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Mxmty01fi06\home01\U317516\My Documents\Heating\valve selector\"/>
    </mc:Choice>
  </mc:AlternateContent>
  <bookViews>
    <workbookView xWindow="0" yWindow="0" windowWidth="20490" windowHeight="7515"/>
  </bookViews>
  <sheets>
    <sheet name="Seleccionamento AB-QM" sheetId="1" r:id="rId1"/>
    <sheet name="Sheet1" sheetId="2" state="hidden" r:id="rId2"/>
    <sheet name="Resumen Detallado" sheetId="3" r:id="rId3"/>
    <sheet name="Sheet3" sheetId="4" state="hidden" r:id="rId4"/>
  </sheets>
  <calcPr calcId="171027"/>
</workbook>
</file>

<file path=xl/calcChain.xml><?xml version="1.0" encoding="utf-8"?>
<calcChain xmlns="http://schemas.openxmlformats.org/spreadsheetml/2006/main">
  <c r="W4" i="2" l="1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" i="2"/>
  <c r="O1004" i="3" l="1"/>
  <c r="C1004" i="3"/>
  <c r="B1004" i="3"/>
  <c r="A1004" i="3"/>
  <c r="O1003" i="3"/>
  <c r="C1003" i="3"/>
  <c r="B1003" i="3"/>
  <c r="A1003" i="3"/>
  <c r="O1002" i="3"/>
  <c r="C1002" i="3"/>
  <c r="B1002" i="3"/>
  <c r="A1002" i="3"/>
  <c r="O1001" i="3"/>
  <c r="C1001" i="3"/>
  <c r="B1001" i="3"/>
  <c r="A1001" i="3"/>
  <c r="O1000" i="3"/>
  <c r="C1000" i="3"/>
  <c r="B1000" i="3"/>
  <c r="A1000" i="3"/>
  <c r="O999" i="3"/>
  <c r="C999" i="3"/>
  <c r="B999" i="3"/>
  <c r="A999" i="3"/>
  <c r="O998" i="3"/>
  <c r="C998" i="3"/>
  <c r="B998" i="3"/>
  <c r="A998" i="3"/>
  <c r="O997" i="3"/>
  <c r="C997" i="3"/>
  <c r="B997" i="3"/>
  <c r="A997" i="3"/>
  <c r="O996" i="3"/>
  <c r="C996" i="3"/>
  <c r="B996" i="3"/>
  <c r="A996" i="3"/>
  <c r="O995" i="3"/>
  <c r="C995" i="3"/>
  <c r="B995" i="3"/>
  <c r="A995" i="3"/>
  <c r="O994" i="3"/>
  <c r="C994" i="3"/>
  <c r="B994" i="3"/>
  <c r="A994" i="3"/>
  <c r="O993" i="3"/>
  <c r="C993" i="3"/>
  <c r="B993" i="3"/>
  <c r="A993" i="3"/>
  <c r="O992" i="3"/>
  <c r="C992" i="3"/>
  <c r="B992" i="3"/>
  <c r="A992" i="3"/>
  <c r="O991" i="3"/>
  <c r="C991" i="3"/>
  <c r="B991" i="3"/>
  <c r="A991" i="3"/>
  <c r="O990" i="3"/>
  <c r="C990" i="3"/>
  <c r="B990" i="3"/>
  <c r="A990" i="3"/>
  <c r="O989" i="3"/>
  <c r="C989" i="3"/>
  <c r="B989" i="3"/>
  <c r="A989" i="3"/>
  <c r="O988" i="3"/>
  <c r="C988" i="3"/>
  <c r="B988" i="3"/>
  <c r="A988" i="3"/>
  <c r="O987" i="3"/>
  <c r="C987" i="3"/>
  <c r="B987" i="3"/>
  <c r="A987" i="3"/>
  <c r="O986" i="3"/>
  <c r="C986" i="3"/>
  <c r="B986" i="3"/>
  <c r="A986" i="3"/>
  <c r="O985" i="3"/>
  <c r="C985" i="3"/>
  <c r="B985" i="3"/>
  <c r="A985" i="3"/>
  <c r="O984" i="3"/>
  <c r="C984" i="3"/>
  <c r="B984" i="3"/>
  <c r="A984" i="3"/>
  <c r="O983" i="3"/>
  <c r="C983" i="3"/>
  <c r="B983" i="3"/>
  <c r="A983" i="3"/>
  <c r="O982" i="3"/>
  <c r="C982" i="3"/>
  <c r="B982" i="3"/>
  <c r="A982" i="3"/>
  <c r="O981" i="3"/>
  <c r="C981" i="3"/>
  <c r="B981" i="3"/>
  <c r="A981" i="3"/>
  <c r="O980" i="3"/>
  <c r="C980" i="3"/>
  <c r="B980" i="3"/>
  <c r="A980" i="3"/>
  <c r="O979" i="3"/>
  <c r="C979" i="3"/>
  <c r="B979" i="3"/>
  <c r="A979" i="3"/>
  <c r="O978" i="3"/>
  <c r="C978" i="3"/>
  <c r="B978" i="3"/>
  <c r="A978" i="3"/>
  <c r="O977" i="3"/>
  <c r="C977" i="3"/>
  <c r="B977" i="3"/>
  <c r="A977" i="3"/>
  <c r="O976" i="3"/>
  <c r="C976" i="3"/>
  <c r="B976" i="3"/>
  <c r="A976" i="3"/>
  <c r="O975" i="3"/>
  <c r="C975" i="3"/>
  <c r="B975" i="3"/>
  <c r="A975" i="3"/>
  <c r="O974" i="3"/>
  <c r="C974" i="3"/>
  <c r="B974" i="3"/>
  <c r="A974" i="3"/>
  <c r="O973" i="3"/>
  <c r="C973" i="3"/>
  <c r="B973" i="3"/>
  <c r="A973" i="3"/>
  <c r="O972" i="3"/>
  <c r="C972" i="3"/>
  <c r="B972" i="3"/>
  <c r="A972" i="3"/>
  <c r="O971" i="3"/>
  <c r="C971" i="3"/>
  <c r="B971" i="3"/>
  <c r="A971" i="3"/>
  <c r="O970" i="3"/>
  <c r="C970" i="3"/>
  <c r="B970" i="3"/>
  <c r="A970" i="3"/>
  <c r="O969" i="3"/>
  <c r="C969" i="3"/>
  <c r="B969" i="3"/>
  <c r="A969" i="3"/>
  <c r="O968" i="3"/>
  <c r="C968" i="3"/>
  <c r="B968" i="3"/>
  <c r="A968" i="3"/>
  <c r="O967" i="3"/>
  <c r="C967" i="3"/>
  <c r="B967" i="3"/>
  <c r="A967" i="3"/>
  <c r="O966" i="3"/>
  <c r="C966" i="3"/>
  <c r="B966" i="3"/>
  <c r="A966" i="3"/>
  <c r="O965" i="3"/>
  <c r="C965" i="3"/>
  <c r="B965" i="3"/>
  <c r="A965" i="3"/>
  <c r="O964" i="3"/>
  <c r="C964" i="3"/>
  <c r="B964" i="3"/>
  <c r="A964" i="3"/>
  <c r="O963" i="3"/>
  <c r="C963" i="3"/>
  <c r="B963" i="3"/>
  <c r="A963" i="3"/>
  <c r="O962" i="3"/>
  <c r="C962" i="3"/>
  <c r="B962" i="3"/>
  <c r="A962" i="3"/>
  <c r="O961" i="3"/>
  <c r="C961" i="3"/>
  <c r="B961" i="3"/>
  <c r="A961" i="3"/>
  <c r="O960" i="3"/>
  <c r="C960" i="3"/>
  <c r="B960" i="3"/>
  <c r="A960" i="3"/>
  <c r="O959" i="3"/>
  <c r="C959" i="3"/>
  <c r="B959" i="3"/>
  <c r="A959" i="3"/>
  <c r="O958" i="3"/>
  <c r="C958" i="3"/>
  <c r="B958" i="3"/>
  <c r="A958" i="3"/>
  <c r="O957" i="3"/>
  <c r="C957" i="3"/>
  <c r="B957" i="3"/>
  <c r="A957" i="3"/>
  <c r="O956" i="3"/>
  <c r="C956" i="3"/>
  <c r="B956" i="3"/>
  <c r="A956" i="3"/>
  <c r="O955" i="3"/>
  <c r="C955" i="3"/>
  <c r="B955" i="3"/>
  <c r="A955" i="3"/>
  <c r="O954" i="3"/>
  <c r="C954" i="3"/>
  <c r="B954" i="3"/>
  <c r="A954" i="3"/>
  <c r="O953" i="3"/>
  <c r="C953" i="3"/>
  <c r="B953" i="3"/>
  <c r="A953" i="3"/>
  <c r="O952" i="3"/>
  <c r="C952" i="3"/>
  <c r="B952" i="3"/>
  <c r="A952" i="3"/>
  <c r="O951" i="3"/>
  <c r="C951" i="3"/>
  <c r="B951" i="3"/>
  <c r="A951" i="3"/>
  <c r="O950" i="3"/>
  <c r="C950" i="3"/>
  <c r="B950" i="3"/>
  <c r="A950" i="3"/>
  <c r="O949" i="3"/>
  <c r="C949" i="3"/>
  <c r="B949" i="3"/>
  <c r="A949" i="3"/>
  <c r="O948" i="3"/>
  <c r="C948" i="3"/>
  <c r="B948" i="3"/>
  <c r="A948" i="3"/>
  <c r="O947" i="3"/>
  <c r="C947" i="3"/>
  <c r="B947" i="3"/>
  <c r="A947" i="3"/>
  <c r="O946" i="3"/>
  <c r="C946" i="3"/>
  <c r="B946" i="3"/>
  <c r="A946" i="3"/>
  <c r="O945" i="3"/>
  <c r="C945" i="3"/>
  <c r="B945" i="3"/>
  <c r="A945" i="3"/>
  <c r="O944" i="3"/>
  <c r="C944" i="3"/>
  <c r="B944" i="3"/>
  <c r="A944" i="3"/>
  <c r="O943" i="3"/>
  <c r="C943" i="3"/>
  <c r="B943" i="3"/>
  <c r="A943" i="3"/>
  <c r="O942" i="3"/>
  <c r="C942" i="3"/>
  <c r="B942" i="3"/>
  <c r="A942" i="3"/>
  <c r="O941" i="3"/>
  <c r="C941" i="3"/>
  <c r="B941" i="3"/>
  <c r="A941" i="3"/>
  <c r="O940" i="3"/>
  <c r="C940" i="3"/>
  <c r="B940" i="3"/>
  <c r="A940" i="3"/>
  <c r="O939" i="3"/>
  <c r="C939" i="3"/>
  <c r="B939" i="3"/>
  <c r="A939" i="3"/>
  <c r="O938" i="3"/>
  <c r="C938" i="3"/>
  <c r="B938" i="3"/>
  <c r="A938" i="3"/>
  <c r="O937" i="3"/>
  <c r="C937" i="3"/>
  <c r="B937" i="3"/>
  <c r="A937" i="3"/>
  <c r="O936" i="3"/>
  <c r="C936" i="3"/>
  <c r="B936" i="3"/>
  <c r="A936" i="3"/>
  <c r="O935" i="3"/>
  <c r="C935" i="3"/>
  <c r="B935" i="3"/>
  <c r="A935" i="3"/>
  <c r="O934" i="3"/>
  <c r="C934" i="3"/>
  <c r="B934" i="3"/>
  <c r="A934" i="3"/>
  <c r="O933" i="3"/>
  <c r="C933" i="3"/>
  <c r="B933" i="3"/>
  <c r="A933" i="3"/>
  <c r="O932" i="3"/>
  <c r="C932" i="3"/>
  <c r="B932" i="3"/>
  <c r="A932" i="3"/>
  <c r="O931" i="3"/>
  <c r="C931" i="3"/>
  <c r="B931" i="3"/>
  <c r="A931" i="3"/>
  <c r="O930" i="3"/>
  <c r="C930" i="3"/>
  <c r="B930" i="3"/>
  <c r="A930" i="3"/>
  <c r="O929" i="3"/>
  <c r="C929" i="3"/>
  <c r="B929" i="3"/>
  <c r="A929" i="3"/>
  <c r="O928" i="3"/>
  <c r="C928" i="3"/>
  <c r="B928" i="3"/>
  <c r="A928" i="3"/>
  <c r="O927" i="3"/>
  <c r="C927" i="3"/>
  <c r="B927" i="3"/>
  <c r="A927" i="3"/>
  <c r="O926" i="3"/>
  <c r="C926" i="3"/>
  <c r="B926" i="3"/>
  <c r="A926" i="3"/>
  <c r="O925" i="3"/>
  <c r="C925" i="3"/>
  <c r="B925" i="3"/>
  <c r="A925" i="3"/>
  <c r="O924" i="3"/>
  <c r="C924" i="3"/>
  <c r="B924" i="3"/>
  <c r="A924" i="3"/>
  <c r="O923" i="3"/>
  <c r="C923" i="3"/>
  <c r="B923" i="3"/>
  <c r="A923" i="3"/>
  <c r="O922" i="3"/>
  <c r="C922" i="3"/>
  <c r="B922" i="3"/>
  <c r="A922" i="3"/>
  <c r="O921" i="3"/>
  <c r="C921" i="3"/>
  <c r="B921" i="3"/>
  <c r="A921" i="3"/>
  <c r="O920" i="3"/>
  <c r="C920" i="3"/>
  <c r="B920" i="3"/>
  <c r="A920" i="3"/>
  <c r="O919" i="3"/>
  <c r="C919" i="3"/>
  <c r="B919" i="3"/>
  <c r="A919" i="3"/>
  <c r="O918" i="3"/>
  <c r="C918" i="3"/>
  <c r="B918" i="3"/>
  <c r="A918" i="3"/>
  <c r="O917" i="3"/>
  <c r="C917" i="3"/>
  <c r="B917" i="3"/>
  <c r="A917" i="3"/>
  <c r="O916" i="3"/>
  <c r="C916" i="3"/>
  <c r="B916" i="3"/>
  <c r="A916" i="3"/>
  <c r="O915" i="3"/>
  <c r="C915" i="3"/>
  <c r="B915" i="3"/>
  <c r="A915" i="3"/>
  <c r="O914" i="3"/>
  <c r="C914" i="3"/>
  <c r="B914" i="3"/>
  <c r="A914" i="3"/>
  <c r="O913" i="3"/>
  <c r="C913" i="3"/>
  <c r="B913" i="3"/>
  <c r="A913" i="3"/>
  <c r="O912" i="3"/>
  <c r="C912" i="3"/>
  <c r="B912" i="3"/>
  <c r="A912" i="3"/>
  <c r="O911" i="3"/>
  <c r="C911" i="3"/>
  <c r="B911" i="3"/>
  <c r="A911" i="3"/>
  <c r="O910" i="3"/>
  <c r="C910" i="3"/>
  <c r="B910" i="3"/>
  <c r="A910" i="3"/>
  <c r="O909" i="3"/>
  <c r="C909" i="3"/>
  <c r="B909" i="3"/>
  <c r="A909" i="3"/>
  <c r="O908" i="3"/>
  <c r="C908" i="3"/>
  <c r="B908" i="3"/>
  <c r="A908" i="3"/>
  <c r="O907" i="3"/>
  <c r="C907" i="3"/>
  <c r="B907" i="3"/>
  <c r="A907" i="3"/>
  <c r="O906" i="3"/>
  <c r="C906" i="3"/>
  <c r="B906" i="3"/>
  <c r="A906" i="3"/>
  <c r="O905" i="3"/>
  <c r="C905" i="3"/>
  <c r="B905" i="3"/>
  <c r="A905" i="3"/>
  <c r="O904" i="3"/>
  <c r="C904" i="3"/>
  <c r="B904" i="3"/>
  <c r="A904" i="3"/>
  <c r="O903" i="3"/>
  <c r="C903" i="3"/>
  <c r="B903" i="3"/>
  <c r="A903" i="3"/>
  <c r="O902" i="3"/>
  <c r="C902" i="3"/>
  <c r="B902" i="3"/>
  <c r="A902" i="3"/>
  <c r="O901" i="3"/>
  <c r="C901" i="3"/>
  <c r="B901" i="3"/>
  <c r="A901" i="3"/>
  <c r="O900" i="3"/>
  <c r="C900" i="3"/>
  <c r="B900" i="3"/>
  <c r="A900" i="3"/>
  <c r="O899" i="3"/>
  <c r="C899" i="3"/>
  <c r="B899" i="3"/>
  <c r="A899" i="3"/>
  <c r="O898" i="3"/>
  <c r="C898" i="3"/>
  <c r="B898" i="3"/>
  <c r="A898" i="3"/>
  <c r="O897" i="3"/>
  <c r="C897" i="3"/>
  <c r="B897" i="3"/>
  <c r="A897" i="3"/>
  <c r="O896" i="3"/>
  <c r="C896" i="3"/>
  <c r="B896" i="3"/>
  <c r="A896" i="3"/>
  <c r="O895" i="3"/>
  <c r="C895" i="3"/>
  <c r="B895" i="3"/>
  <c r="A895" i="3"/>
  <c r="O894" i="3"/>
  <c r="C894" i="3"/>
  <c r="B894" i="3"/>
  <c r="A894" i="3"/>
  <c r="O893" i="3"/>
  <c r="C893" i="3"/>
  <c r="B893" i="3"/>
  <c r="A893" i="3"/>
  <c r="O892" i="3"/>
  <c r="C892" i="3"/>
  <c r="B892" i="3"/>
  <c r="A892" i="3"/>
  <c r="O891" i="3"/>
  <c r="C891" i="3"/>
  <c r="B891" i="3"/>
  <c r="A891" i="3"/>
  <c r="O890" i="3"/>
  <c r="C890" i="3"/>
  <c r="B890" i="3"/>
  <c r="A890" i="3"/>
  <c r="O889" i="3"/>
  <c r="C889" i="3"/>
  <c r="B889" i="3"/>
  <c r="A889" i="3"/>
  <c r="O888" i="3"/>
  <c r="C888" i="3"/>
  <c r="B888" i="3"/>
  <c r="A888" i="3"/>
  <c r="O887" i="3"/>
  <c r="C887" i="3"/>
  <c r="B887" i="3"/>
  <c r="A887" i="3"/>
  <c r="O886" i="3"/>
  <c r="C886" i="3"/>
  <c r="B886" i="3"/>
  <c r="A886" i="3"/>
  <c r="O885" i="3"/>
  <c r="C885" i="3"/>
  <c r="B885" i="3"/>
  <c r="A885" i="3"/>
  <c r="O884" i="3"/>
  <c r="C884" i="3"/>
  <c r="B884" i="3"/>
  <c r="A884" i="3"/>
  <c r="O883" i="3"/>
  <c r="C883" i="3"/>
  <c r="B883" i="3"/>
  <c r="A883" i="3"/>
  <c r="O882" i="3"/>
  <c r="C882" i="3"/>
  <c r="B882" i="3"/>
  <c r="A882" i="3"/>
  <c r="O881" i="3"/>
  <c r="C881" i="3"/>
  <c r="B881" i="3"/>
  <c r="A881" i="3"/>
  <c r="O880" i="3"/>
  <c r="C880" i="3"/>
  <c r="B880" i="3"/>
  <c r="A880" i="3"/>
  <c r="O879" i="3"/>
  <c r="C879" i="3"/>
  <c r="B879" i="3"/>
  <c r="A879" i="3"/>
  <c r="O878" i="3"/>
  <c r="C878" i="3"/>
  <c r="B878" i="3"/>
  <c r="A878" i="3"/>
  <c r="O877" i="3"/>
  <c r="C877" i="3"/>
  <c r="B877" i="3"/>
  <c r="A877" i="3"/>
  <c r="O876" i="3"/>
  <c r="C876" i="3"/>
  <c r="B876" i="3"/>
  <c r="A876" i="3"/>
  <c r="O875" i="3"/>
  <c r="C875" i="3"/>
  <c r="B875" i="3"/>
  <c r="A875" i="3"/>
  <c r="O874" i="3"/>
  <c r="C874" i="3"/>
  <c r="B874" i="3"/>
  <c r="A874" i="3"/>
  <c r="O873" i="3"/>
  <c r="C873" i="3"/>
  <c r="B873" i="3"/>
  <c r="A873" i="3"/>
  <c r="O872" i="3"/>
  <c r="C872" i="3"/>
  <c r="B872" i="3"/>
  <c r="A872" i="3"/>
  <c r="O871" i="3"/>
  <c r="C871" i="3"/>
  <c r="B871" i="3"/>
  <c r="A871" i="3"/>
  <c r="O870" i="3"/>
  <c r="C870" i="3"/>
  <c r="B870" i="3"/>
  <c r="A870" i="3"/>
  <c r="O869" i="3"/>
  <c r="C869" i="3"/>
  <c r="B869" i="3"/>
  <c r="A869" i="3"/>
  <c r="O868" i="3"/>
  <c r="C868" i="3"/>
  <c r="B868" i="3"/>
  <c r="A868" i="3"/>
  <c r="O867" i="3"/>
  <c r="C867" i="3"/>
  <c r="B867" i="3"/>
  <c r="A867" i="3"/>
  <c r="O866" i="3"/>
  <c r="C866" i="3"/>
  <c r="B866" i="3"/>
  <c r="A866" i="3"/>
  <c r="O865" i="3"/>
  <c r="C865" i="3"/>
  <c r="B865" i="3"/>
  <c r="A865" i="3"/>
  <c r="O864" i="3"/>
  <c r="C864" i="3"/>
  <c r="B864" i="3"/>
  <c r="A864" i="3"/>
  <c r="O863" i="3"/>
  <c r="C863" i="3"/>
  <c r="B863" i="3"/>
  <c r="A863" i="3"/>
  <c r="O862" i="3"/>
  <c r="C862" i="3"/>
  <c r="B862" i="3"/>
  <c r="A862" i="3"/>
  <c r="O861" i="3"/>
  <c r="C861" i="3"/>
  <c r="B861" i="3"/>
  <c r="A861" i="3"/>
  <c r="O860" i="3"/>
  <c r="C860" i="3"/>
  <c r="B860" i="3"/>
  <c r="A860" i="3"/>
  <c r="O859" i="3"/>
  <c r="C859" i="3"/>
  <c r="B859" i="3"/>
  <c r="A859" i="3"/>
  <c r="O858" i="3"/>
  <c r="C858" i="3"/>
  <c r="B858" i="3"/>
  <c r="A858" i="3"/>
  <c r="O857" i="3"/>
  <c r="C857" i="3"/>
  <c r="B857" i="3"/>
  <c r="A857" i="3"/>
  <c r="O856" i="3"/>
  <c r="C856" i="3"/>
  <c r="B856" i="3"/>
  <c r="A856" i="3"/>
  <c r="O855" i="3"/>
  <c r="C855" i="3"/>
  <c r="B855" i="3"/>
  <c r="A855" i="3"/>
  <c r="O854" i="3"/>
  <c r="C854" i="3"/>
  <c r="B854" i="3"/>
  <c r="A854" i="3"/>
  <c r="O853" i="3"/>
  <c r="C853" i="3"/>
  <c r="B853" i="3"/>
  <c r="A853" i="3"/>
  <c r="O852" i="3"/>
  <c r="C852" i="3"/>
  <c r="B852" i="3"/>
  <c r="A852" i="3"/>
  <c r="O851" i="3"/>
  <c r="C851" i="3"/>
  <c r="B851" i="3"/>
  <c r="A851" i="3"/>
  <c r="O850" i="3"/>
  <c r="C850" i="3"/>
  <c r="B850" i="3"/>
  <c r="A850" i="3"/>
  <c r="O849" i="3"/>
  <c r="C849" i="3"/>
  <c r="B849" i="3"/>
  <c r="A849" i="3"/>
  <c r="O848" i="3"/>
  <c r="C848" i="3"/>
  <c r="B848" i="3"/>
  <c r="A848" i="3"/>
  <c r="O847" i="3"/>
  <c r="C847" i="3"/>
  <c r="B847" i="3"/>
  <c r="A847" i="3"/>
  <c r="O846" i="3"/>
  <c r="C846" i="3"/>
  <c r="B846" i="3"/>
  <c r="A846" i="3"/>
  <c r="O845" i="3"/>
  <c r="C845" i="3"/>
  <c r="B845" i="3"/>
  <c r="A845" i="3"/>
  <c r="O844" i="3"/>
  <c r="C844" i="3"/>
  <c r="B844" i="3"/>
  <c r="A844" i="3"/>
  <c r="O843" i="3"/>
  <c r="C843" i="3"/>
  <c r="B843" i="3"/>
  <c r="A843" i="3"/>
  <c r="O842" i="3"/>
  <c r="C842" i="3"/>
  <c r="B842" i="3"/>
  <c r="A842" i="3"/>
  <c r="O841" i="3"/>
  <c r="C841" i="3"/>
  <c r="B841" i="3"/>
  <c r="A841" i="3"/>
  <c r="O840" i="3"/>
  <c r="C840" i="3"/>
  <c r="B840" i="3"/>
  <c r="A840" i="3"/>
  <c r="O839" i="3"/>
  <c r="C839" i="3"/>
  <c r="B839" i="3"/>
  <c r="A839" i="3"/>
  <c r="O838" i="3"/>
  <c r="C838" i="3"/>
  <c r="B838" i="3"/>
  <c r="A838" i="3"/>
  <c r="O837" i="3"/>
  <c r="C837" i="3"/>
  <c r="B837" i="3"/>
  <c r="A837" i="3"/>
  <c r="O836" i="3"/>
  <c r="C836" i="3"/>
  <c r="B836" i="3"/>
  <c r="A836" i="3"/>
  <c r="O835" i="3"/>
  <c r="C835" i="3"/>
  <c r="B835" i="3"/>
  <c r="A835" i="3"/>
  <c r="O834" i="3"/>
  <c r="C834" i="3"/>
  <c r="B834" i="3"/>
  <c r="A834" i="3"/>
  <c r="O833" i="3"/>
  <c r="C833" i="3"/>
  <c r="B833" i="3"/>
  <c r="A833" i="3"/>
  <c r="O832" i="3"/>
  <c r="C832" i="3"/>
  <c r="B832" i="3"/>
  <c r="A832" i="3"/>
  <c r="O831" i="3"/>
  <c r="C831" i="3"/>
  <c r="B831" i="3"/>
  <c r="A831" i="3"/>
  <c r="O830" i="3"/>
  <c r="C830" i="3"/>
  <c r="B830" i="3"/>
  <c r="A830" i="3"/>
  <c r="O829" i="3"/>
  <c r="C829" i="3"/>
  <c r="B829" i="3"/>
  <c r="A829" i="3"/>
  <c r="O828" i="3"/>
  <c r="C828" i="3"/>
  <c r="B828" i="3"/>
  <c r="A828" i="3"/>
  <c r="O827" i="3"/>
  <c r="C827" i="3"/>
  <c r="B827" i="3"/>
  <c r="A827" i="3"/>
  <c r="O826" i="3"/>
  <c r="C826" i="3"/>
  <c r="B826" i="3"/>
  <c r="A826" i="3"/>
  <c r="O825" i="3"/>
  <c r="C825" i="3"/>
  <c r="B825" i="3"/>
  <c r="A825" i="3"/>
  <c r="O824" i="3"/>
  <c r="C824" i="3"/>
  <c r="B824" i="3"/>
  <c r="A824" i="3"/>
  <c r="O823" i="3"/>
  <c r="C823" i="3"/>
  <c r="B823" i="3"/>
  <c r="A823" i="3"/>
  <c r="O822" i="3"/>
  <c r="C822" i="3"/>
  <c r="B822" i="3"/>
  <c r="A822" i="3"/>
  <c r="O821" i="3"/>
  <c r="C821" i="3"/>
  <c r="B821" i="3"/>
  <c r="A821" i="3"/>
  <c r="O820" i="3"/>
  <c r="C820" i="3"/>
  <c r="B820" i="3"/>
  <c r="A820" i="3"/>
  <c r="O819" i="3"/>
  <c r="C819" i="3"/>
  <c r="B819" i="3"/>
  <c r="A819" i="3"/>
  <c r="O818" i="3"/>
  <c r="C818" i="3"/>
  <c r="B818" i="3"/>
  <c r="A818" i="3"/>
  <c r="O817" i="3"/>
  <c r="C817" i="3"/>
  <c r="B817" i="3"/>
  <c r="A817" i="3"/>
  <c r="O816" i="3"/>
  <c r="C816" i="3"/>
  <c r="B816" i="3"/>
  <c r="A816" i="3"/>
  <c r="O815" i="3"/>
  <c r="C815" i="3"/>
  <c r="B815" i="3"/>
  <c r="A815" i="3"/>
  <c r="O814" i="3"/>
  <c r="C814" i="3"/>
  <c r="B814" i="3"/>
  <c r="A814" i="3"/>
  <c r="O813" i="3"/>
  <c r="C813" i="3"/>
  <c r="B813" i="3"/>
  <c r="A813" i="3"/>
  <c r="O812" i="3"/>
  <c r="C812" i="3"/>
  <c r="B812" i="3"/>
  <c r="A812" i="3"/>
  <c r="O811" i="3"/>
  <c r="C811" i="3"/>
  <c r="B811" i="3"/>
  <c r="A811" i="3"/>
  <c r="O810" i="3"/>
  <c r="C810" i="3"/>
  <c r="B810" i="3"/>
  <c r="A810" i="3"/>
  <c r="O809" i="3"/>
  <c r="C809" i="3"/>
  <c r="B809" i="3"/>
  <c r="A809" i="3"/>
  <c r="O808" i="3"/>
  <c r="C808" i="3"/>
  <c r="B808" i="3"/>
  <c r="A808" i="3"/>
  <c r="O807" i="3"/>
  <c r="C807" i="3"/>
  <c r="B807" i="3"/>
  <c r="A807" i="3"/>
  <c r="O806" i="3"/>
  <c r="C806" i="3"/>
  <c r="B806" i="3"/>
  <c r="A806" i="3"/>
  <c r="O805" i="3"/>
  <c r="C805" i="3"/>
  <c r="B805" i="3"/>
  <c r="A805" i="3"/>
  <c r="O804" i="3"/>
  <c r="C804" i="3"/>
  <c r="B804" i="3"/>
  <c r="A804" i="3"/>
  <c r="O803" i="3"/>
  <c r="C803" i="3"/>
  <c r="B803" i="3"/>
  <c r="A803" i="3"/>
  <c r="O802" i="3"/>
  <c r="C802" i="3"/>
  <c r="B802" i="3"/>
  <c r="A802" i="3"/>
  <c r="O801" i="3"/>
  <c r="C801" i="3"/>
  <c r="B801" i="3"/>
  <c r="A801" i="3"/>
  <c r="O800" i="3"/>
  <c r="C800" i="3"/>
  <c r="B800" i="3"/>
  <c r="A800" i="3"/>
  <c r="O799" i="3"/>
  <c r="C799" i="3"/>
  <c r="B799" i="3"/>
  <c r="A799" i="3"/>
  <c r="O798" i="3"/>
  <c r="C798" i="3"/>
  <c r="B798" i="3"/>
  <c r="A798" i="3"/>
  <c r="O797" i="3"/>
  <c r="C797" i="3"/>
  <c r="B797" i="3"/>
  <c r="A797" i="3"/>
  <c r="O796" i="3"/>
  <c r="C796" i="3"/>
  <c r="B796" i="3"/>
  <c r="A796" i="3"/>
  <c r="O795" i="3"/>
  <c r="C795" i="3"/>
  <c r="B795" i="3"/>
  <c r="A795" i="3"/>
  <c r="O794" i="3"/>
  <c r="C794" i="3"/>
  <c r="B794" i="3"/>
  <c r="A794" i="3"/>
  <c r="O793" i="3"/>
  <c r="C793" i="3"/>
  <c r="B793" i="3"/>
  <c r="A793" i="3"/>
  <c r="O792" i="3"/>
  <c r="C792" i="3"/>
  <c r="B792" i="3"/>
  <c r="A792" i="3"/>
  <c r="O791" i="3"/>
  <c r="C791" i="3"/>
  <c r="B791" i="3"/>
  <c r="A791" i="3"/>
  <c r="O790" i="3"/>
  <c r="C790" i="3"/>
  <c r="B790" i="3"/>
  <c r="A790" i="3"/>
  <c r="O789" i="3"/>
  <c r="C789" i="3"/>
  <c r="B789" i="3"/>
  <c r="A789" i="3"/>
  <c r="O788" i="3"/>
  <c r="C788" i="3"/>
  <c r="B788" i="3"/>
  <c r="A788" i="3"/>
  <c r="O787" i="3"/>
  <c r="C787" i="3"/>
  <c r="B787" i="3"/>
  <c r="A787" i="3"/>
  <c r="O786" i="3"/>
  <c r="C786" i="3"/>
  <c r="B786" i="3"/>
  <c r="A786" i="3"/>
  <c r="O785" i="3"/>
  <c r="C785" i="3"/>
  <c r="B785" i="3"/>
  <c r="A785" i="3"/>
  <c r="O784" i="3"/>
  <c r="C784" i="3"/>
  <c r="B784" i="3"/>
  <c r="A784" i="3"/>
  <c r="O783" i="3"/>
  <c r="C783" i="3"/>
  <c r="B783" i="3"/>
  <c r="A783" i="3"/>
  <c r="O782" i="3"/>
  <c r="C782" i="3"/>
  <c r="B782" i="3"/>
  <c r="A782" i="3"/>
  <c r="O781" i="3"/>
  <c r="C781" i="3"/>
  <c r="B781" i="3"/>
  <c r="A781" i="3"/>
  <c r="O780" i="3"/>
  <c r="C780" i="3"/>
  <c r="B780" i="3"/>
  <c r="A780" i="3"/>
  <c r="O779" i="3"/>
  <c r="C779" i="3"/>
  <c r="B779" i="3"/>
  <c r="A779" i="3"/>
  <c r="O778" i="3"/>
  <c r="C778" i="3"/>
  <c r="B778" i="3"/>
  <c r="A778" i="3"/>
  <c r="O777" i="3"/>
  <c r="C777" i="3"/>
  <c r="B777" i="3"/>
  <c r="A777" i="3"/>
  <c r="O776" i="3"/>
  <c r="C776" i="3"/>
  <c r="B776" i="3"/>
  <c r="A776" i="3"/>
  <c r="O775" i="3"/>
  <c r="C775" i="3"/>
  <c r="B775" i="3"/>
  <c r="A775" i="3"/>
  <c r="O774" i="3"/>
  <c r="C774" i="3"/>
  <c r="B774" i="3"/>
  <c r="A774" i="3"/>
  <c r="O773" i="3"/>
  <c r="C773" i="3"/>
  <c r="B773" i="3"/>
  <c r="A773" i="3"/>
  <c r="O772" i="3"/>
  <c r="C772" i="3"/>
  <c r="B772" i="3"/>
  <c r="A772" i="3"/>
  <c r="O771" i="3"/>
  <c r="C771" i="3"/>
  <c r="B771" i="3"/>
  <c r="A771" i="3"/>
  <c r="O770" i="3"/>
  <c r="C770" i="3"/>
  <c r="B770" i="3"/>
  <c r="A770" i="3"/>
  <c r="O769" i="3"/>
  <c r="C769" i="3"/>
  <c r="B769" i="3"/>
  <c r="A769" i="3"/>
  <c r="O768" i="3"/>
  <c r="C768" i="3"/>
  <c r="B768" i="3"/>
  <c r="A768" i="3"/>
  <c r="O767" i="3"/>
  <c r="C767" i="3"/>
  <c r="B767" i="3"/>
  <c r="A767" i="3"/>
  <c r="O766" i="3"/>
  <c r="C766" i="3"/>
  <c r="B766" i="3"/>
  <c r="A766" i="3"/>
  <c r="O765" i="3"/>
  <c r="C765" i="3"/>
  <c r="B765" i="3"/>
  <c r="A765" i="3"/>
  <c r="O764" i="3"/>
  <c r="C764" i="3"/>
  <c r="B764" i="3"/>
  <c r="A764" i="3"/>
  <c r="O763" i="3"/>
  <c r="C763" i="3"/>
  <c r="B763" i="3"/>
  <c r="A763" i="3"/>
  <c r="O762" i="3"/>
  <c r="C762" i="3"/>
  <c r="B762" i="3"/>
  <c r="A762" i="3"/>
  <c r="O761" i="3"/>
  <c r="C761" i="3"/>
  <c r="B761" i="3"/>
  <c r="A761" i="3"/>
  <c r="O760" i="3"/>
  <c r="C760" i="3"/>
  <c r="B760" i="3"/>
  <c r="A760" i="3"/>
  <c r="O759" i="3"/>
  <c r="C759" i="3"/>
  <c r="B759" i="3"/>
  <c r="A759" i="3"/>
  <c r="O758" i="3"/>
  <c r="C758" i="3"/>
  <c r="B758" i="3"/>
  <c r="A758" i="3"/>
  <c r="O757" i="3"/>
  <c r="C757" i="3"/>
  <c r="B757" i="3"/>
  <c r="A757" i="3"/>
  <c r="O756" i="3"/>
  <c r="C756" i="3"/>
  <c r="B756" i="3"/>
  <c r="A756" i="3"/>
  <c r="O755" i="3"/>
  <c r="C755" i="3"/>
  <c r="B755" i="3"/>
  <c r="A755" i="3"/>
  <c r="O754" i="3"/>
  <c r="C754" i="3"/>
  <c r="B754" i="3"/>
  <c r="A754" i="3"/>
  <c r="O753" i="3"/>
  <c r="C753" i="3"/>
  <c r="B753" i="3"/>
  <c r="A753" i="3"/>
  <c r="O752" i="3"/>
  <c r="C752" i="3"/>
  <c r="B752" i="3"/>
  <c r="A752" i="3"/>
  <c r="O751" i="3"/>
  <c r="C751" i="3"/>
  <c r="B751" i="3"/>
  <c r="A751" i="3"/>
  <c r="O750" i="3"/>
  <c r="C750" i="3"/>
  <c r="B750" i="3"/>
  <c r="A750" i="3"/>
  <c r="O749" i="3"/>
  <c r="C749" i="3"/>
  <c r="B749" i="3"/>
  <c r="A749" i="3"/>
  <c r="O748" i="3"/>
  <c r="C748" i="3"/>
  <c r="B748" i="3"/>
  <c r="A748" i="3"/>
  <c r="O747" i="3"/>
  <c r="C747" i="3"/>
  <c r="B747" i="3"/>
  <c r="A747" i="3"/>
  <c r="O746" i="3"/>
  <c r="C746" i="3"/>
  <c r="B746" i="3"/>
  <c r="A746" i="3"/>
  <c r="O745" i="3"/>
  <c r="C745" i="3"/>
  <c r="B745" i="3"/>
  <c r="A745" i="3"/>
  <c r="O744" i="3"/>
  <c r="C744" i="3"/>
  <c r="B744" i="3"/>
  <c r="A744" i="3"/>
  <c r="O743" i="3"/>
  <c r="C743" i="3"/>
  <c r="B743" i="3"/>
  <c r="A743" i="3"/>
  <c r="O742" i="3"/>
  <c r="C742" i="3"/>
  <c r="B742" i="3"/>
  <c r="A742" i="3"/>
  <c r="O741" i="3"/>
  <c r="C741" i="3"/>
  <c r="B741" i="3"/>
  <c r="A741" i="3"/>
  <c r="O740" i="3"/>
  <c r="C740" i="3"/>
  <c r="B740" i="3"/>
  <c r="A740" i="3"/>
  <c r="O739" i="3"/>
  <c r="C739" i="3"/>
  <c r="B739" i="3"/>
  <c r="A739" i="3"/>
  <c r="O738" i="3"/>
  <c r="C738" i="3"/>
  <c r="B738" i="3"/>
  <c r="A738" i="3"/>
  <c r="O737" i="3"/>
  <c r="C737" i="3"/>
  <c r="B737" i="3"/>
  <c r="A737" i="3"/>
  <c r="O736" i="3"/>
  <c r="C736" i="3"/>
  <c r="B736" i="3"/>
  <c r="A736" i="3"/>
  <c r="O735" i="3"/>
  <c r="C735" i="3"/>
  <c r="B735" i="3"/>
  <c r="A735" i="3"/>
  <c r="O734" i="3"/>
  <c r="C734" i="3"/>
  <c r="B734" i="3"/>
  <c r="A734" i="3"/>
  <c r="O733" i="3"/>
  <c r="C733" i="3"/>
  <c r="B733" i="3"/>
  <c r="A733" i="3"/>
  <c r="O732" i="3"/>
  <c r="C732" i="3"/>
  <c r="B732" i="3"/>
  <c r="A732" i="3"/>
  <c r="O731" i="3"/>
  <c r="C731" i="3"/>
  <c r="B731" i="3"/>
  <c r="A731" i="3"/>
  <c r="O730" i="3"/>
  <c r="C730" i="3"/>
  <c r="B730" i="3"/>
  <c r="A730" i="3"/>
  <c r="O729" i="3"/>
  <c r="C729" i="3"/>
  <c r="B729" i="3"/>
  <c r="A729" i="3"/>
  <c r="O728" i="3"/>
  <c r="C728" i="3"/>
  <c r="B728" i="3"/>
  <c r="A728" i="3"/>
  <c r="O727" i="3"/>
  <c r="C727" i="3"/>
  <c r="B727" i="3"/>
  <c r="A727" i="3"/>
  <c r="O726" i="3"/>
  <c r="C726" i="3"/>
  <c r="B726" i="3"/>
  <c r="A726" i="3"/>
  <c r="O725" i="3"/>
  <c r="C725" i="3"/>
  <c r="B725" i="3"/>
  <c r="A725" i="3"/>
  <c r="O724" i="3"/>
  <c r="C724" i="3"/>
  <c r="B724" i="3"/>
  <c r="A724" i="3"/>
  <c r="O723" i="3"/>
  <c r="C723" i="3"/>
  <c r="B723" i="3"/>
  <c r="A723" i="3"/>
  <c r="O722" i="3"/>
  <c r="C722" i="3"/>
  <c r="B722" i="3"/>
  <c r="A722" i="3"/>
  <c r="O721" i="3"/>
  <c r="C721" i="3"/>
  <c r="B721" i="3"/>
  <c r="A721" i="3"/>
  <c r="O720" i="3"/>
  <c r="C720" i="3"/>
  <c r="B720" i="3"/>
  <c r="A720" i="3"/>
  <c r="O719" i="3"/>
  <c r="C719" i="3"/>
  <c r="B719" i="3"/>
  <c r="A719" i="3"/>
  <c r="O718" i="3"/>
  <c r="C718" i="3"/>
  <c r="B718" i="3"/>
  <c r="A718" i="3"/>
  <c r="O717" i="3"/>
  <c r="C717" i="3"/>
  <c r="B717" i="3"/>
  <c r="A717" i="3"/>
  <c r="O716" i="3"/>
  <c r="C716" i="3"/>
  <c r="B716" i="3"/>
  <c r="A716" i="3"/>
  <c r="O715" i="3"/>
  <c r="C715" i="3"/>
  <c r="B715" i="3"/>
  <c r="A715" i="3"/>
  <c r="O714" i="3"/>
  <c r="C714" i="3"/>
  <c r="B714" i="3"/>
  <c r="A714" i="3"/>
  <c r="O713" i="3"/>
  <c r="C713" i="3"/>
  <c r="B713" i="3"/>
  <c r="A713" i="3"/>
  <c r="O712" i="3"/>
  <c r="C712" i="3"/>
  <c r="B712" i="3"/>
  <c r="A712" i="3"/>
  <c r="O711" i="3"/>
  <c r="C711" i="3"/>
  <c r="B711" i="3"/>
  <c r="A711" i="3"/>
  <c r="O710" i="3"/>
  <c r="C710" i="3"/>
  <c r="B710" i="3"/>
  <c r="A710" i="3"/>
  <c r="O709" i="3"/>
  <c r="C709" i="3"/>
  <c r="B709" i="3"/>
  <c r="A709" i="3"/>
  <c r="O708" i="3"/>
  <c r="C708" i="3"/>
  <c r="B708" i="3"/>
  <c r="A708" i="3"/>
  <c r="O707" i="3"/>
  <c r="C707" i="3"/>
  <c r="B707" i="3"/>
  <c r="A707" i="3"/>
  <c r="O706" i="3"/>
  <c r="C706" i="3"/>
  <c r="B706" i="3"/>
  <c r="A706" i="3"/>
  <c r="O705" i="3"/>
  <c r="C705" i="3"/>
  <c r="B705" i="3"/>
  <c r="A705" i="3"/>
  <c r="O704" i="3"/>
  <c r="C704" i="3"/>
  <c r="B704" i="3"/>
  <c r="A704" i="3"/>
  <c r="O703" i="3"/>
  <c r="C703" i="3"/>
  <c r="B703" i="3"/>
  <c r="A703" i="3"/>
  <c r="O702" i="3"/>
  <c r="C702" i="3"/>
  <c r="B702" i="3"/>
  <c r="A702" i="3"/>
  <c r="O701" i="3"/>
  <c r="C701" i="3"/>
  <c r="B701" i="3"/>
  <c r="A701" i="3"/>
  <c r="O700" i="3"/>
  <c r="C700" i="3"/>
  <c r="B700" i="3"/>
  <c r="A700" i="3"/>
  <c r="O699" i="3"/>
  <c r="C699" i="3"/>
  <c r="B699" i="3"/>
  <c r="A699" i="3"/>
  <c r="O698" i="3"/>
  <c r="D698" i="3"/>
  <c r="C698" i="3"/>
  <c r="B698" i="3"/>
  <c r="A698" i="3"/>
  <c r="O697" i="3"/>
  <c r="C697" i="3"/>
  <c r="B697" i="3"/>
  <c r="A697" i="3"/>
  <c r="O696" i="3"/>
  <c r="C696" i="3"/>
  <c r="B696" i="3"/>
  <c r="A696" i="3"/>
  <c r="O695" i="3"/>
  <c r="C695" i="3"/>
  <c r="B695" i="3"/>
  <c r="A695" i="3"/>
  <c r="O694" i="3"/>
  <c r="C694" i="3"/>
  <c r="B694" i="3"/>
  <c r="A694" i="3"/>
  <c r="O693" i="3"/>
  <c r="C693" i="3"/>
  <c r="B693" i="3"/>
  <c r="A693" i="3"/>
  <c r="O692" i="3"/>
  <c r="C692" i="3"/>
  <c r="B692" i="3"/>
  <c r="A692" i="3"/>
  <c r="O691" i="3"/>
  <c r="C691" i="3"/>
  <c r="B691" i="3"/>
  <c r="A691" i="3"/>
  <c r="O690" i="3"/>
  <c r="C690" i="3"/>
  <c r="B690" i="3"/>
  <c r="A690" i="3"/>
  <c r="O689" i="3"/>
  <c r="C689" i="3"/>
  <c r="B689" i="3"/>
  <c r="A689" i="3"/>
  <c r="O688" i="3"/>
  <c r="C688" i="3"/>
  <c r="B688" i="3"/>
  <c r="A688" i="3"/>
  <c r="O687" i="3"/>
  <c r="C687" i="3"/>
  <c r="B687" i="3"/>
  <c r="A687" i="3"/>
  <c r="O686" i="3"/>
  <c r="C686" i="3"/>
  <c r="B686" i="3"/>
  <c r="A686" i="3"/>
  <c r="O685" i="3"/>
  <c r="C685" i="3"/>
  <c r="B685" i="3"/>
  <c r="A685" i="3"/>
  <c r="O684" i="3"/>
  <c r="C684" i="3"/>
  <c r="B684" i="3"/>
  <c r="A684" i="3"/>
  <c r="O683" i="3"/>
  <c r="C683" i="3"/>
  <c r="B683" i="3"/>
  <c r="A683" i="3"/>
  <c r="O682" i="3"/>
  <c r="C682" i="3"/>
  <c r="B682" i="3"/>
  <c r="A682" i="3"/>
  <c r="O681" i="3"/>
  <c r="C681" i="3"/>
  <c r="B681" i="3"/>
  <c r="A681" i="3"/>
  <c r="O680" i="3"/>
  <c r="C680" i="3"/>
  <c r="B680" i="3"/>
  <c r="A680" i="3"/>
  <c r="O679" i="3"/>
  <c r="C679" i="3"/>
  <c r="B679" i="3"/>
  <c r="A679" i="3"/>
  <c r="O678" i="3"/>
  <c r="C678" i="3"/>
  <c r="B678" i="3"/>
  <c r="A678" i="3"/>
  <c r="O677" i="3"/>
  <c r="C677" i="3"/>
  <c r="B677" i="3"/>
  <c r="A677" i="3"/>
  <c r="O676" i="3"/>
  <c r="C676" i="3"/>
  <c r="B676" i="3"/>
  <c r="A676" i="3"/>
  <c r="O675" i="3"/>
  <c r="C675" i="3"/>
  <c r="B675" i="3"/>
  <c r="A675" i="3"/>
  <c r="O674" i="3"/>
  <c r="C674" i="3"/>
  <c r="B674" i="3"/>
  <c r="A674" i="3"/>
  <c r="O673" i="3"/>
  <c r="C673" i="3"/>
  <c r="B673" i="3"/>
  <c r="A673" i="3"/>
  <c r="O672" i="3"/>
  <c r="C672" i="3"/>
  <c r="B672" i="3"/>
  <c r="A672" i="3"/>
  <c r="O671" i="3"/>
  <c r="C671" i="3"/>
  <c r="B671" i="3"/>
  <c r="A671" i="3"/>
  <c r="O670" i="3"/>
  <c r="C670" i="3"/>
  <c r="B670" i="3"/>
  <c r="A670" i="3"/>
  <c r="O669" i="3"/>
  <c r="C669" i="3"/>
  <c r="B669" i="3"/>
  <c r="A669" i="3"/>
  <c r="O668" i="3"/>
  <c r="C668" i="3"/>
  <c r="B668" i="3"/>
  <c r="A668" i="3"/>
  <c r="O667" i="3"/>
  <c r="C667" i="3"/>
  <c r="B667" i="3"/>
  <c r="A667" i="3"/>
  <c r="O666" i="3"/>
  <c r="C666" i="3"/>
  <c r="B666" i="3"/>
  <c r="A666" i="3"/>
  <c r="O665" i="3"/>
  <c r="C665" i="3"/>
  <c r="B665" i="3"/>
  <c r="A665" i="3"/>
  <c r="O664" i="3"/>
  <c r="C664" i="3"/>
  <c r="B664" i="3"/>
  <c r="A664" i="3"/>
  <c r="O663" i="3"/>
  <c r="C663" i="3"/>
  <c r="B663" i="3"/>
  <c r="A663" i="3"/>
  <c r="O662" i="3"/>
  <c r="C662" i="3"/>
  <c r="B662" i="3"/>
  <c r="A662" i="3"/>
  <c r="O661" i="3"/>
  <c r="C661" i="3"/>
  <c r="B661" i="3"/>
  <c r="A661" i="3"/>
  <c r="O660" i="3"/>
  <c r="C660" i="3"/>
  <c r="B660" i="3"/>
  <c r="A660" i="3"/>
  <c r="O659" i="3"/>
  <c r="C659" i="3"/>
  <c r="B659" i="3"/>
  <c r="A659" i="3"/>
  <c r="O658" i="3"/>
  <c r="C658" i="3"/>
  <c r="B658" i="3"/>
  <c r="A658" i="3"/>
  <c r="O657" i="3"/>
  <c r="C657" i="3"/>
  <c r="B657" i="3"/>
  <c r="A657" i="3"/>
  <c r="O656" i="3"/>
  <c r="C656" i="3"/>
  <c r="B656" i="3"/>
  <c r="A656" i="3"/>
  <c r="O655" i="3"/>
  <c r="C655" i="3"/>
  <c r="B655" i="3"/>
  <c r="A655" i="3"/>
  <c r="O654" i="3"/>
  <c r="C654" i="3"/>
  <c r="B654" i="3"/>
  <c r="A654" i="3"/>
  <c r="O653" i="3"/>
  <c r="C653" i="3"/>
  <c r="B653" i="3"/>
  <c r="A653" i="3"/>
  <c r="O652" i="3"/>
  <c r="C652" i="3"/>
  <c r="B652" i="3"/>
  <c r="A652" i="3"/>
  <c r="O651" i="3"/>
  <c r="C651" i="3"/>
  <c r="B651" i="3"/>
  <c r="A651" i="3"/>
  <c r="O650" i="3"/>
  <c r="C650" i="3"/>
  <c r="B650" i="3"/>
  <c r="A650" i="3"/>
  <c r="O649" i="3"/>
  <c r="C649" i="3"/>
  <c r="B649" i="3"/>
  <c r="A649" i="3"/>
  <c r="O648" i="3"/>
  <c r="C648" i="3"/>
  <c r="B648" i="3"/>
  <c r="A648" i="3"/>
  <c r="O647" i="3"/>
  <c r="C647" i="3"/>
  <c r="B647" i="3"/>
  <c r="A647" i="3"/>
  <c r="O646" i="3"/>
  <c r="C646" i="3"/>
  <c r="B646" i="3"/>
  <c r="A646" i="3"/>
  <c r="O645" i="3"/>
  <c r="C645" i="3"/>
  <c r="B645" i="3"/>
  <c r="A645" i="3"/>
  <c r="O644" i="3"/>
  <c r="C644" i="3"/>
  <c r="B644" i="3"/>
  <c r="A644" i="3"/>
  <c r="O643" i="3"/>
  <c r="C643" i="3"/>
  <c r="B643" i="3"/>
  <c r="A643" i="3"/>
  <c r="O642" i="3"/>
  <c r="C642" i="3"/>
  <c r="B642" i="3"/>
  <c r="A642" i="3"/>
  <c r="O641" i="3"/>
  <c r="C641" i="3"/>
  <c r="B641" i="3"/>
  <c r="A641" i="3"/>
  <c r="O640" i="3"/>
  <c r="C640" i="3"/>
  <c r="B640" i="3"/>
  <c r="A640" i="3"/>
  <c r="O639" i="3"/>
  <c r="C639" i="3"/>
  <c r="B639" i="3"/>
  <c r="A639" i="3"/>
  <c r="O638" i="3"/>
  <c r="C638" i="3"/>
  <c r="B638" i="3"/>
  <c r="A638" i="3"/>
  <c r="O637" i="3"/>
  <c r="C637" i="3"/>
  <c r="B637" i="3"/>
  <c r="A637" i="3"/>
  <c r="O636" i="3"/>
  <c r="C636" i="3"/>
  <c r="B636" i="3"/>
  <c r="A636" i="3"/>
  <c r="O635" i="3"/>
  <c r="C635" i="3"/>
  <c r="B635" i="3"/>
  <c r="A635" i="3"/>
  <c r="O634" i="3"/>
  <c r="C634" i="3"/>
  <c r="B634" i="3"/>
  <c r="A634" i="3"/>
  <c r="O633" i="3"/>
  <c r="C633" i="3"/>
  <c r="B633" i="3"/>
  <c r="A633" i="3"/>
  <c r="O632" i="3"/>
  <c r="C632" i="3"/>
  <c r="B632" i="3"/>
  <c r="A632" i="3"/>
  <c r="O631" i="3"/>
  <c r="C631" i="3"/>
  <c r="B631" i="3"/>
  <c r="A631" i="3"/>
  <c r="O630" i="3"/>
  <c r="C630" i="3"/>
  <c r="B630" i="3"/>
  <c r="A630" i="3"/>
  <c r="O629" i="3"/>
  <c r="C629" i="3"/>
  <c r="B629" i="3"/>
  <c r="A629" i="3"/>
  <c r="O628" i="3"/>
  <c r="C628" i="3"/>
  <c r="B628" i="3"/>
  <c r="A628" i="3"/>
  <c r="O627" i="3"/>
  <c r="C627" i="3"/>
  <c r="B627" i="3"/>
  <c r="A627" i="3"/>
  <c r="O626" i="3"/>
  <c r="C626" i="3"/>
  <c r="B626" i="3"/>
  <c r="A626" i="3"/>
  <c r="O625" i="3"/>
  <c r="C625" i="3"/>
  <c r="B625" i="3"/>
  <c r="A625" i="3"/>
  <c r="O624" i="3"/>
  <c r="C624" i="3"/>
  <c r="B624" i="3"/>
  <c r="A624" i="3"/>
  <c r="O623" i="3"/>
  <c r="C623" i="3"/>
  <c r="B623" i="3"/>
  <c r="A623" i="3"/>
  <c r="O622" i="3"/>
  <c r="C622" i="3"/>
  <c r="B622" i="3"/>
  <c r="A622" i="3"/>
  <c r="O621" i="3"/>
  <c r="C621" i="3"/>
  <c r="B621" i="3"/>
  <c r="A621" i="3"/>
  <c r="O620" i="3"/>
  <c r="C620" i="3"/>
  <c r="B620" i="3"/>
  <c r="A620" i="3"/>
  <c r="O619" i="3"/>
  <c r="C619" i="3"/>
  <c r="B619" i="3"/>
  <c r="A619" i="3"/>
  <c r="O618" i="3"/>
  <c r="C618" i="3"/>
  <c r="B618" i="3"/>
  <c r="A618" i="3"/>
  <c r="O617" i="3"/>
  <c r="C617" i="3"/>
  <c r="B617" i="3"/>
  <c r="A617" i="3"/>
  <c r="O616" i="3"/>
  <c r="C616" i="3"/>
  <c r="B616" i="3"/>
  <c r="A616" i="3"/>
  <c r="O615" i="3"/>
  <c r="C615" i="3"/>
  <c r="B615" i="3"/>
  <c r="A615" i="3"/>
  <c r="O614" i="3"/>
  <c r="C614" i="3"/>
  <c r="B614" i="3"/>
  <c r="A614" i="3"/>
  <c r="O613" i="3"/>
  <c r="C613" i="3"/>
  <c r="B613" i="3"/>
  <c r="A613" i="3"/>
  <c r="O612" i="3"/>
  <c r="C612" i="3"/>
  <c r="B612" i="3"/>
  <c r="A612" i="3"/>
  <c r="O611" i="3"/>
  <c r="C611" i="3"/>
  <c r="B611" i="3"/>
  <c r="A611" i="3"/>
  <c r="O610" i="3"/>
  <c r="C610" i="3"/>
  <c r="B610" i="3"/>
  <c r="A610" i="3"/>
  <c r="O609" i="3"/>
  <c r="C609" i="3"/>
  <c r="B609" i="3"/>
  <c r="A609" i="3"/>
  <c r="O608" i="3"/>
  <c r="C608" i="3"/>
  <c r="B608" i="3"/>
  <c r="A608" i="3"/>
  <c r="O607" i="3"/>
  <c r="C607" i="3"/>
  <c r="B607" i="3"/>
  <c r="A607" i="3"/>
  <c r="O606" i="3"/>
  <c r="C606" i="3"/>
  <c r="B606" i="3"/>
  <c r="A606" i="3"/>
  <c r="O605" i="3"/>
  <c r="C605" i="3"/>
  <c r="B605" i="3"/>
  <c r="A605" i="3"/>
  <c r="O604" i="3"/>
  <c r="C604" i="3"/>
  <c r="B604" i="3"/>
  <c r="A604" i="3"/>
  <c r="O603" i="3"/>
  <c r="C603" i="3"/>
  <c r="B603" i="3"/>
  <c r="A603" i="3"/>
  <c r="O602" i="3"/>
  <c r="C602" i="3"/>
  <c r="B602" i="3"/>
  <c r="A602" i="3"/>
  <c r="O601" i="3"/>
  <c r="D601" i="3"/>
  <c r="C601" i="3"/>
  <c r="B601" i="3"/>
  <c r="A601" i="3"/>
  <c r="O600" i="3"/>
  <c r="C600" i="3"/>
  <c r="B600" i="3"/>
  <c r="A600" i="3"/>
  <c r="O599" i="3"/>
  <c r="C599" i="3"/>
  <c r="B599" i="3"/>
  <c r="A599" i="3"/>
  <c r="O598" i="3"/>
  <c r="C598" i="3"/>
  <c r="B598" i="3"/>
  <c r="A598" i="3"/>
  <c r="O597" i="3"/>
  <c r="C597" i="3"/>
  <c r="B597" i="3"/>
  <c r="A597" i="3"/>
  <c r="O596" i="3"/>
  <c r="C596" i="3"/>
  <c r="B596" i="3"/>
  <c r="A596" i="3"/>
  <c r="O595" i="3"/>
  <c r="C595" i="3"/>
  <c r="B595" i="3"/>
  <c r="A595" i="3"/>
  <c r="O594" i="3"/>
  <c r="C594" i="3"/>
  <c r="B594" i="3"/>
  <c r="A594" i="3"/>
  <c r="O593" i="3"/>
  <c r="C593" i="3"/>
  <c r="B593" i="3"/>
  <c r="A593" i="3"/>
  <c r="O592" i="3"/>
  <c r="C592" i="3"/>
  <c r="B592" i="3"/>
  <c r="A592" i="3"/>
  <c r="O591" i="3"/>
  <c r="C591" i="3"/>
  <c r="B591" i="3"/>
  <c r="A591" i="3"/>
  <c r="O590" i="3"/>
  <c r="C590" i="3"/>
  <c r="B590" i="3"/>
  <c r="A590" i="3"/>
  <c r="O589" i="3"/>
  <c r="C589" i="3"/>
  <c r="B589" i="3"/>
  <c r="A589" i="3"/>
  <c r="O588" i="3"/>
  <c r="C588" i="3"/>
  <c r="B588" i="3"/>
  <c r="A588" i="3"/>
  <c r="O587" i="3"/>
  <c r="C587" i="3"/>
  <c r="B587" i="3"/>
  <c r="A587" i="3"/>
  <c r="O586" i="3"/>
  <c r="C586" i="3"/>
  <c r="B586" i="3"/>
  <c r="A586" i="3"/>
  <c r="O585" i="3"/>
  <c r="C585" i="3"/>
  <c r="B585" i="3"/>
  <c r="A585" i="3"/>
  <c r="O584" i="3"/>
  <c r="C584" i="3"/>
  <c r="B584" i="3"/>
  <c r="A584" i="3"/>
  <c r="O583" i="3"/>
  <c r="C583" i="3"/>
  <c r="B583" i="3"/>
  <c r="A583" i="3"/>
  <c r="O582" i="3"/>
  <c r="C582" i="3"/>
  <c r="B582" i="3"/>
  <c r="A582" i="3"/>
  <c r="O581" i="3"/>
  <c r="C581" i="3"/>
  <c r="B581" i="3"/>
  <c r="A581" i="3"/>
  <c r="O580" i="3"/>
  <c r="C580" i="3"/>
  <c r="B580" i="3"/>
  <c r="A580" i="3"/>
  <c r="O579" i="3"/>
  <c r="C579" i="3"/>
  <c r="B579" i="3"/>
  <c r="A579" i="3"/>
  <c r="O578" i="3"/>
  <c r="C578" i="3"/>
  <c r="B578" i="3"/>
  <c r="A578" i="3"/>
  <c r="O577" i="3"/>
  <c r="C577" i="3"/>
  <c r="B577" i="3"/>
  <c r="A577" i="3"/>
  <c r="O576" i="3"/>
  <c r="C576" i="3"/>
  <c r="B576" i="3"/>
  <c r="A576" i="3"/>
  <c r="O575" i="3"/>
  <c r="C575" i="3"/>
  <c r="B575" i="3"/>
  <c r="A575" i="3"/>
  <c r="O574" i="3"/>
  <c r="C574" i="3"/>
  <c r="B574" i="3"/>
  <c r="A574" i="3"/>
  <c r="O573" i="3"/>
  <c r="C573" i="3"/>
  <c r="B573" i="3"/>
  <c r="A573" i="3"/>
  <c r="O572" i="3"/>
  <c r="C572" i="3"/>
  <c r="B572" i="3"/>
  <c r="A572" i="3"/>
  <c r="O571" i="3"/>
  <c r="C571" i="3"/>
  <c r="B571" i="3"/>
  <c r="A571" i="3"/>
  <c r="O570" i="3"/>
  <c r="C570" i="3"/>
  <c r="B570" i="3"/>
  <c r="A570" i="3"/>
  <c r="O569" i="3"/>
  <c r="C569" i="3"/>
  <c r="B569" i="3"/>
  <c r="A569" i="3"/>
  <c r="O568" i="3"/>
  <c r="C568" i="3"/>
  <c r="B568" i="3"/>
  <c r="A568" i="3"/>
  <c r="O567" i="3"/>
  <c r="C567" i="3"/>
  <c r="B567" i="3"/>
  <c r="A567" i="3"/>
  <c r="O566" i="3"/>
  <c r="C566" i="3"/>
  <c r="B566" i="3"/>
  <c r="A566" i="3"/>
  <c r="O565" i="3"/>
  <c r="C565" i="3"/>
  <c r="B565" i="3"/>
  <c r="A565" i="3"/>
  <c r="O564" i="3"/>
  <c r="C564" i="3"/>
  <c r="B564" i="3"/>
  <c r="A564" i="3"/>
  <c r="O563" i="3"/>
  <c r="C563" i="3"/>
  <c r="B563" i="3"/>
  <c r="A563" i="3"/>
  <c r="O562" i="3"/>
  <c r="C562" i="3"/>
  <c r="B562" i="3"/>
  <c r="A562" i="3"/>
  <c r="O561" i="3"/>
  <c r="C561" i="3"/>
  <c r="B561" i="3"/>
  <c r="A561" i="3"/>
  <c r="O560" i="3"/>
  <c r="C560" i="3"/>
  <c r="B560" i="3"/>
  <c r="A560" i="3"/>
  <c r="O559" i="3"/>
  <c r="C559" i="3"/>
  <c r="B559" i="3"/>
  <c r="A559" i="3"/>
  <c r="O558" i="3"/>
  <c r="C558" i="3"/>
  <c r="B558" i="3"/>
  <c r="A558" i="3"/>
  <c r="O557" i="3"/>
  <c r="C557" i="3"/>
  <c r="B557" i="3"/>
  <c r="A557" i="3"/>
  <c r="O556" i="3"/>
  <c r="C556" i="3"/>
  <c r="B556" i="3"/>
  <c r="A556" i="3"/>
  <c r="O555" i="3"/>
  <c r="C555" i="3"/>
  <c r="B555" i="3"/>
  <c r="A555" i="3"/>
  <c r="O554" i="3"/>
  <c r="C554" i="3"/>
  <c r="B554" i="3"/>
  <c r="A554" i="3"/>
  <c r="O553" i="3"/>
  <c r="C553" i="3"/>
  <c r="B553" i="3"/>
  <c r="A553" i="3"/>
  <c r="O552" i="3"/>
  <c r="C552" i="3"/>
  <c r="B552" i="3"/>
  <c r="A552" i="3"/>
  <c r="O551" i="3"/>
  <c r="C551" i="3"/>
  <c r="B551" i="3"/>
  <c r="A551" i="3"/>
  <c r="O550" i="3"/>
  <c r="C550" i="3"/>
  <c r="B550" i="3"/>
  <c r="A550" i="3"/>
  <c r="O549" i="3"/>
  <c r="C549" i="3"/>
  <c r="B549" i="3"/>
  <c r="A549" i="3"/>
  <c r="O548" i="3"/>
  <c r="C548" i="3"/>
  <c r="B548" i="3"/>
  <c r="A548" i="3"/>
  <c r="O547" i="3"/>
  <c r="C547" i="3"/>
  <c r="B547" i="3"/>
  <c r="A547" i="3"/>
  <c r="O546" i="3"/>
  <c r="C546" i="3"/>
  <c r="B546" i="3"/>
  <c r="A546" i="3"/>
  <c r="O545" i="3"/>
  <c r="C545" i="3"/>
  <c r="B545" i="3"/>
  <c r="A545" i="3"/>
  <c r="O544" i="3"/>
  <c r="C544" i="3"/>
  <c r="B544" i="3"/>
  <c r="A544" i="3"/>
  <c r="O543" i="3"/>
  <c r="C543" i="3"/>
  <c r="B543" i="3"/>
  <c r="A543" i="3"/>
  <c r="O542" i="3"/>
  <c r="C542" i="3"/>
  <c r="B542" i="3"/>
  <c r="A542" i="3"/>
  <c r="O541" i="3"/>
  <c r="C541" i="3"/>
  <c r="B541" i="3"/>
  <c r="A541" i="3"/>
  <c r="O540" i="3"/>
  <c r="C540" i="3"/>
  <c r="B540" i="3"/>
  <c r="A540" i="3"/>
  <c r="O539" i="3"/>
  <c r="C539" i="3"/>
  <c r="B539" i="3"/>
  <c r="A539" i="3"/>
  <c r="O538" i="3"/>
  <c r="C538" i="3"/>
  <c r="B538" i="3"/>
  <c r="A538" i="3"/>
  <c r="O537" i="3"/>
  <c r="C537" i="3"/>
  <c r="B537" i="3"/>
  <c r="A537" i="3"/>
  <c r="O536" i="3"/>
  <c r="C536" i="3"/>
  <c r="B536" i="3"/>
  <c r="A536" i="3"/>
  <c r="O535" i="3"/>
  <c r="C535" i="3"/>
  <c r="B535" i="3"/>
  <c r="A535" i="3"/>
  <c r="O534" i="3"/>
  <c r="C534" i="3"/>
  <c r="B534" i="3"/>
  <c r="A534" i="3"/>
  <c r="O533" i="3"/>
  <c r="C533" i="3"/>
  <c r="B533" i="3"/>
  <c r="A533" i="3"/>
  <c r="O532" i="3"/>
  <c r="C532" i="3"/>
  <c r="B532" i="3"/>
  <c r="A532" i="3"/>
  <c r="O531" i="3"/>
  <c r="C531" i="3"/>
  <c r="B531" i="3"/>
  <c r="A531" i="3"/>
  <c r="O530" i="3"/>
  <c r="C530" i="3"/>
  <c r="B530" i="3"/>
  <c r="A530" i="3"/>
  <c r="O529" i="3"/>
  <c r="C529" i="3"/>
  <c r="B529" i="3"/>
  <c r="A529" i="3"/>
  <c r="O528" i="3"/>
  <c r="C528" i="3"/>
  <c r="B528" i="3"/>
  <c r="A528" i="3"/>
  <c r="O527" i="3"/>
  <c r="C527" i="3"/>
  <c r="B527" i="3"/>
  <c r="A527" i="3"/>
  <c r="O526" i="3"/>
  <c r="C526" i="3"/>
  <c r="B526" i="3"/>
  <c r="A526" i="3"/>
  <c r="O525" i="3"/>
  <c r="C525" i="3"/>
  <c r="B525" i="3"/>
  <c r="A525" i="3"/>
  <c r="O524" i="3"/>
  <c r="C524" i="3"/>
  <c r="B524" i="3"/>
  <c r="A524" i="3"/>
  <c r="O523" i="3"/>
  <c r="C523" i="3"/>
  <c r="B523" i="3"/>
  <c r="A523" i="3"/>
  <c r="O522" i="3"/>
  <c r="C522" i="3"/>
  <c r="B522" i="3"/>
  <c r="A522" i="3"/>
  <c r="O521" i="3"/>
  <c r="C521" i="3"/>
  <c r="B521" i="3"/>
  <c r="A521" i="3"/>
  <c r="O520" i="3"/>
  <c r="C520" i="3"/>
  <c r="B520" i="3"/>
  <c r="A520" i="3"/>
  <c r="O519" i="3"/>
  <c r="C519" i="3"/>
  <c r="B519" i="3"/>
  <c r="A519" i="3"/>
  <c r="O518" i="3"/>
  <c r="C518" i="3"/>
  <c r="B518" i="3"/>
  <c r="A518" i="3"/>
  <c r="O517" i="3"/>
  <c r="C517" i="3"/>
  <c r="B517" i="3"/>
  <c r="A517" i="3"/>
  <c r="O516" i="3"/>
  <c r="C516" i="3"/>
  <c r="B516" i="3"/>
  <c r="A516" i="3"/>
  <c r="O515" i="3"/>
  <c r="C515" i="3"/>
  <c r="B515" i="3"/>
  <c r="A515" i="3"/>
  <c r="O514" i="3"/>
  <c r="C514" i="3"/>
  <c r="B514" i="3"/>
  <c r="A514" i="3"/>
  <c r="O513" i="3"/>
  <c r="C513" i="3"/>
  <c r="B513" i="3"/>
  <c r="A513" i="3"/>
  <c r="O512" i="3"/>
  <c r="C512" i="3"/>
  <c r="B512" i="3"/>
  <c r="A512" i="3"/>
  <c r="O511" i="3"/>
  <c r="C511" i="3"/>
  <c r="B511" i="3"/>
  <c r="A511" i="3"/>
  <c r="O510" i="3"/>
  <c r="C510" i="3"/>
  <c r="B510" i="3"/>
  <c r="A510" i="3"/>
  <c r="O509" i="3"/>
  <c r="C509" i="3"/>
  <c r="B509" i="3"/>
  <c r="A509" i="3"/>
  <c r="O508" i="3"/>
  <c r="C508" i="3"/>
  <c r="B508" i="3"/>
  <c r="A508" i="3"/>
  <c r="O507" i="3"/>
  <c r="C507" i="3"/>
  <c r="B507" i="3"/>
  <c r="A507" i="3"/>
  <c r="O506" i="3"/>
  <c r="C506" i="3"/>
  <c r="B506" i="3"/>
  <c r="A506" i="3"/>
  <c r="O505" i="3"/>
  <c r="C505" i="3"/>
  <c r="B505" i="3"/>
  <c r="A505" i="3"/>
  <c r="O504" i="3"/>
  <c r="C504" i="3"/>
  <c r="B504" i="3"/>
  <c r="A504" i="3"/>
  <c r="O503" i="3"/>
  <c r="C503" i="3"/>
  <c r="B503" i="3"/>
  <c r="A503" i="3"/>
  <c r="O502" i="3"/>
  <c r="C502" i="3"/>
  <c r="B502" i="3"/>
  <c r="A502" i="3"/>
  <c r="O501" i="3"/>
  <c r="C501" i="3"/>
  <c r="B501" i="3"/>
  <c r="A501" i="3"/>
  <c r="O500" i="3"/>
  <c r="C500" i="3"/>
  <c r="B500" i="3"/>
  <c r="A500" i="3"/>
  <c r="O499" i="3"/>
  <c r="C499" i="3"/>
  <c r="B499" i="3"/>
  <c r="A499" i="3"/>
  <c r="O498" i="3"/>
  <c r="C498" i="3"/>
  <c r="B498" i="3"/>
  <c r="A498" i="3"/>
  <c r="O497" i="3"/>
  <c r="C497" i="3"/>
  <c r="B497" i="3"/>
  <c r="A497" i="3"/>
  <c r="O496" i="3"/>
  <c r="C496" i="3"/>
  <c r="B496" i="3"/>
  <c r="A496" i="3"/>
  <c r="O495" i="3"/>
  <c r="C495" i="3"/>
  <c r="B495" i="3"/>
  <c r="A495" i="3"/>
  <c r="O494" i="3"/>
  <c r="C494" i="3"/>
  <c r="B494" i="3"/>
  <c r="A494" i="3"/>
  <c r="O493" i="3"/>
  <c r="C493" i="3"/>
  <c r="B493" i="3"/>
  <c r="A493" i="3"/>
  <c r="O492" i="3"/>
  <c r="C492" i="3"/>
  <c r="B492" i="3"/>
  <c r="A492" i="3"/>
  <c r="O491" i="3"/>
  <c r="C491" i="3"/>
  <c r="B491" i="3"/>
  <c r="A491" i="3"/>
  <c r="O490" i="3"/>
  <c r="C490" i="3"/>
  <c r="B490" i="3"/>
  <c r="A490" i="3"/>
  <c r="O489" i="3"/>
  <c r="C489" i="3"/>
  <c r="B489" i="3"/>
  <c r="A489" i="3"/>
  <c r="O488" i="3"/>
  <c r="C488" i="3"/>
  <c r="B488" i="3"/>
  <c r="A488" i="3"/>
  <c r="O487" i="3"/>
  <c r="C487" i="3"/>
  <c r="B487" i="3"/>
  <c r="A487" i="3"/>
  <c r="O486" i="3"/>
  <c r="C486" i="3"/>
  <c r="B486" i="3"/>
  <c r="A486" i="3"/>
  <c r="O485" i="3"/>
  <c r="C485" i="3"/>
  <c r="B485" i="3"/>
  <c r="A485" i="3"/>
  <c r="O484" i="3"/>
  <c r="C484" i="3"/>
  <c r="B484" i="3"/>
  <c r="A484" i="3"/>
  <c r="O483" i="3"/>
  <c r="C483" i="3"/>
  <c r="B483" i="3"/>
  <c r="A483" i="3"/>
  <c r="O482" i="3"/>
  <c r="C482" i="3"/>
  <c r="B482" i="3"/>
  <c r="A482" i="3"/>
  <c r="O481" i="3"/>
  <c r="C481" i="3"/>
  <c r="B481" i="3"/>
  <c r="A481" i="3"/>
  <c r="O480" i="3"/>
  <c r="C480" i="3"/>
  <c r="B480" i="3"/>
  <c r="A480" i="3"/>
  <c r="O479" i="3"/>
  <c r="C479" i="3"/>
  <c r="B479" i="3"/>
  <c r="A479" i="3"/>
  <c r="O478" i="3"/>
  <c r="C478" i="3"/>
  <c r="B478" i="3"/>
  <c r="A478" i="3"/>
  <c r="O477" i="3"/>
  <c r="C477" i="3"/>
  <c r="B477" i="3"/>
  <c r="A477" i="3"/>
  <c r="O476" i="3"/>
  <c r="C476" i="3"/>
  <c r="B476" i="3"/>
  <c r="A476" i="3"/>
  <c r="O475" i="3"/>
  <c r="C475" i="3"/>
  <c r="B475" i="3"/>
  <c r="A475" i="3"/>
  <c r="O474" i="3"/>
  <c r="C474" i="3"/>
  <c r="B474" i="3"/>
  <c r="A474" i="3"/>
  <c r="O473" i="3"/>
  <c r="C473" i="3"/>
  <c r="B473" i="3"/>
  <c r="A473" i="3"/>
  <c r="O472" i="3"/>
  <c r="C472" i="3"/>
  <c r="B472" i="3"/>
  <c r="A472" i="3"/>
  <c r="O471" i="3"/>
  <c r="C471" i="3"/>
  <c r="B471" i="3"/>
  <c r="A471" i="3"/>
  <c r="O470" i="3"/>
  <c r="C470" i="3"/>
  <c r="B470" i="3"/>
  <c r="A470" i="3"/>
  <c r="O469" i="3"/>
  <c r="C469" i="3"/>
  <c r="B469" i="3"/>
  <c r="A469" i="3"/>
  <c r="O468" i="3"/>
  <c r="C468" i="3"/>
  <c r="B468" i="3"/>
  <c r="A468" i="3"/>
  <c r="O467" i="3"/>
  <c r="C467" i="3"/>
  <c r="B467" i="3"/>
  <c r="A467" i="3"/>
  <c r="O466" i="3"/>
  <c r="C466" i="3"/>
  <c r="B466" i="3"/>
  <c r="A466" i="3"/>
  <c r="O465" i="3"/>
  <c r="C465" i="3"/>
  <c r="B465" i="3"/>
  <c r="A465" i="3"/>
  <c r="O464" i="3"/>
  <c r="C464" i="3"/>
  <c r="B464" i="3"/>
  <c r="A464" i="3"/>
  <c r="O463" i="3"/>
  <c r="C463" i="3"/>
  <c r="B463" i="3"/>
  <c r="A463" i="3"/>
  <c r="O462" i="3"/>
  <c r="C462" i="3"/>
  <c r="B462" i="3"/>
  <c r="A462" i="3"/>
  <c r="O461" i="3"/>
  <c r="C461" i="3"/>
  <c r="B461" i="3"/>
  <c r="A461" i="3"/>
  <c r="O460" i="3"/>
  <c r="C460" i="3"/>
  <c r="B460" i="3"/>
  <c r="A460" i="3"/>
  <c r="O459" i="3"/>
  <c r="C459" i="3"/>
  <c r="B459" i="3"/>
  <c r="A459" i="3"/>
  <c r="O458" i="3"/>
  <c r="C458" i="3"/>
  <c r="B458" i="3"/>
  <c r="A458" i="3"/>
  <c r="O457" i="3"/>
  <c r="C457" i="3"/>
  <c r="B457" i="3"/>
  <c r="A457" i="3"/>
  <c r="O456" i="3"/>
  <c r="C456" i="3"/>
  <c r="B456" i="3"/>
  <c r="A456" i="3"/>
  <c r="O455" i="3"/>
  <c r="C455" i="3"/>
  <c r="B455" i="3"/>
  <c r="A455" i="3"/>
  <c r="O454" i="3"/>
  <c r="C454" i="3"/>
  <c r="B454" i="3"/>
  <c r="A454" i="3"/>
  <c r="O453" i="3"/>
  <c r="C453" i="3"/>
  <c r="B453" i="3"/>
  <c r="A453" i="3"/>
  <c r="O452" i="3"/>
  <c r="C452" i="3"/>
  <c r="B452" i="3"/>
  <c r="A452" i="3"/>
  <c r="O451" i="3"/>
  <c r="C451" i="3"/>
  <c r="B451" i="3"/>
  <c r="A451" i="3"/>
  <c r="O450" i="3"/>
  <c r="C450" i="3"/>
  <c r="B450" i="3"/>
  <c r="A450" i="3"/>
  <c r="O449" i="3"/>
  <c r="C449" i="3"/>
  <c r="B449" i="3"/>
  <c r="A449" i="3"/>
  <c r="O448" i="3"/>
  <c r="C448" i="3"/>
  <c r="B448" i="3"/>
  <c r="A448" i="3"/>
  <c r="O447" i="3"/>
  <c r="C447" i="3"/>
  <c r="B447" i="3"/>
  <c r="A447" i="3"/>
  <c r="O446" i="3"/>
  <c r="C446" i="3"/>
  <c r="B446" i="3"/>
  <c r="A446" i="3"/>
  <c r="O445" i="3"/>
  <c r="C445" i="3"/>
  <c r="B445" i="3"/>
  <c r="A445" i="3"/>
  <c r="O444" i="3"/>
  <c r="C444" i="3"/>
  <c r="B444" i="3"/>
  <c r="A444" i="3"/>
  <c r="O443" i="3"/>
  <c r="C443" i="3"/>
  <c r="B443" i="3"/>
  <c r="A443" i="3"/>
  <c r="O442" i="3"/>
  <c r="C442" i="3"/>
  <c r="B442" i="3"/>
  <c r="A442" i="3"/>
  <c r="O441" i="3"/>
  <c r="C441" i="3"/>
  <c r="B441" i="3"/>
  <c r="A441" i="3"/>
  <c r="O440" i="3"/>
  <c r="C440" i="3"/>
  <c r="B440" i="3"/>
  <c r="A440" i="3"/>
  <c r="O439" i="3"/>
  <c r="C439" i="3"/>
  <c r="B439" i="3"/>
  <c r="A439" i="3"/>
  <c r="O438" i="3"/>
  <c r="C438" i="3"/>
  <c r="B438" i="3"/>
  <c r="A438" i="3"/>
  <c r="O437" i="3"/>
  <c r="C437" i="3"/>
  <c r="B437" i="3"/>
  <c r="A437" i="3"/>
  <c r="O436" i="3"/>
  <c r="C436" i="3"/>
  <c r="B436" i="3"/>
  <c r="A436" i="3"/>
  <c r="O435" i="3"/>
  <c r="C435" i="3"/>
  <c r="B435" i="3"/>
  <c r="A435" i="3"/>
  <c r="O434" i="3"/>
  <c r="C434" i="3"/>
  <c r="B434" i="3"/>
  <c r="A434" i="3"/>
  <c r="O433" i="3"/>
  <c r="C433" i="3"/>
  <c r="B433" i="3"/>
  <c r="A433" i="3"/>
  <c r="O432" i="3"/>
  <c r="C432" i="3"/>
  <c r="B432" i="3"/>
  <c r="A432" i="3"/>
  <c r="O431" i="3"/>
  <c r="C431" i="3"/>
  <c r="B431" i="3"/>
  <c r="A431" i="3"/>
  <c r="O430" i="3"/>
  <c r="C430" i="3"/>
  <c r="B430" i="3"/>
  <c r="A430" i="3"/>
  <c r="O429" i="3"/>
  <c r="C429" i="3"/>
  <c r="B429" i="3"/>
  <c r="A429" i="3"/>
  <c r="O428" i="3"/>
  <c r="C428" i="3"/>
  <c r="B428" i="3"/>
  <c r="A428" i="3"/>
  <c r="O427" i="3"/>
  <c r="C427" i="3"/>
  <c r="B427" i="3"/>
  <c r="A427" i="3"/>
  <c r="O426" i="3"/>
  <c r="C426" i="3"/>
  <c r="B426" i="3"/>
  <c r="A426" i="3"/>
  <c r="O425" i="3"/>
  <c r="C425" i="3"/>
  <c r="B425" i="3"/>
  <c r="A425" i="3"/>
  <c r="O424" i="3"/>
  <c r="C424" i="3"/>
  <c r="B424" i="3"/>
  <c r="A424" i="3"/>
  <c r="O423" i="3"/>
  <c r="C423" i="3"/>
  <c r="B423" i="3"/>
  <c r="A423" i="3"/>
  <c r="O422" i="3"/>
  <c r="C422" i="3"/>
  <c r="B422" i="3"/>
  <c r="A422" i="3"/>
  <c r="O421" i="3"/>
  <c r="C421" i="3"/>
  <c r="B421" i="3"/>
  <c r="A421" i="3"/>
  <c r="O420" i="3"/>
  <c r="C420" i="3"/>
  <c r="B420" i="3"/>
  <c r="A420" i="3"/>
  <c r="O419" i="3"/>
  <c r="C419" i="3"/>
  <c r="B419" i="3"/>
  <c r="A419" i="3"/>
  <c r="O418" i="3"/>
  <c r="C418" i="3"/>
  <c r="B418" i="3"/>
  <c r="A418" i="3"/>
  <c r="O417" i="3"/>
  <c r="C417" i="3"/>
  <c r="B417" i="3"/>
  <c r="A417" i="3"/>
  <c r="O416" i="3"/>
  <c r="C416" i="3"/>
  <c r="B416" i="3"/>
  <c r="A416" i="3"/>
  <c r="O415" i="3"/>
  <c r="C415" i="3"/>
  <c r="B415" i="3"/>
  <c r="A415" i="3"/>
  <c r="O414" i="3"/>
  <c r="C414" i="3"/>
  <c r="B414" i="3"/>
  <c r="A414" i="3"/>
  <c r="O413" i="3"/>
  <c r="C413" i="3"/>
  <c r="B413" i="3"/>
  <c r="A413" i="3"/>
  <c r="O412" i="3"/>
  <c r="C412" i="3"/>
  <c r="B412" i="3"/>
  <c r="A412" i="3"/>
  <c r="O411" i="3"/>
  <c r="C411" i="3"/>
  <c r="B411" i="3"/>
  <c r="A411" i="3"/>
  <c r="O410" i="3"/>
  <c r="C410" i="3"/>
  <c r="B410" i="3"/>
  <c r="A410" i="3"/>
  <c r="O409" i="3"/>
  <c r="C409" i="3"/>
  <c r="B409" i="3"/>
  <c r="A409" i="3"/>
  <c r="O408" i="3"/>
  <c r="C408" i="3"/>
  <c r="B408" i="3"/>
  <c r="A408" i="3"/>
  <c r="O407" i="3"/>
  <c r="C407" i="3"/>
  <c r="B407" i="3"/>
  <c r="A407" i="3"/>
  <c r="O406" i="3"/>
  <c r="C406" i="3"/>
  <c r="B406" i="3"/>
  <c r="A406" i="3"/>
  <c r="O405" i="3"/>
  <c r="C405" i="3"/>
  <c r="B405" i="3"/>
  <c r="A405" i="3"/>
  <c r="O404" i="3"/>
  <c r="C404" i="3"/>
  <c r="B404" i="3"/>
  <c r="A404" i="3"/>
  <c r="O403" i="3"/>
  <c r="C403" i="3"/>
  <c r="B403" i="3"/>
  <c r="A403" i="3"/>
  <c r="O402" i="3"/>
  <c r="C402" i="3"/>
  <c r="B402" i="3"/>
  <c r="A402" i="3"/>
  <c r="O401" i="3"/>
  <c r="C401" i="3"/>
  <c r="B401" i="3"/>
  <c r="A401" i="3"/>
  <c r="O400" i="3"/>
  <c r="C400" i="3"/>
  <c r="B400" i="3"/>
  <c r="A400" i="3"/>
  <c r="O399" i="3"/>
  <c r="C399" i="3"/>
  <c r="B399" i="3"/>
  <c r="A399" i="3"/>
  <c r="O398" i="3"/>
  <c r="C398" i="3"/>
  <c r="B398" i="3"/>
  <c r="A398" i="3"/>
  <c r="O397" i="3"/>
  <c r="C397" i="3"/>
  <c r="B397" i="3"/>
  <c r="A397" i="3"/>
  <c r="O396" i="3"/>
  <c r="C396" i="3"/>
  <c r="B396" i="3"/>
  <c r="A396" i="3"/>
  <c r="O395" i="3"/>
  <c r="C395" i="3"/>
  <c r="B395" i="3"/>
  <c r="A395" i="3"/>
  <c r="O394" i="3"/>
  <c r="C394" i="3"/>
  <c r="B394" i="3"/>
  <c r="A394" i="3"/>
  <c r="O393" i="3"/>
  <c r="C393" i="3"/>
  <c r="B393" i="3"/>
  <c r="A393" i="3"/>
  <c r="O392" i="3"/>
  <c r="C392" i="3"/>
  <c r="B392" i="3"/>
  <c r="A392" i="3"/>
  <c r="O391" i="3"/>
  <c r="C391" i="3"/>
  <c r="B391" i="3"/>
  <c r="A391" i="3"/>
  <c r="O390" i="3"/>
  <c r="C390" i="3"/>
  <c r="B390" i="3"/>
  <c r="A390" i="3"/>
  <c r="O389" i="3"/>
  <c r="C389" i="3"/>
  <c r="B389" i="3"/>
  <c r="A389" i="3"/>
  <c r="O388" i="3"/>
  <c r="C388" i="3"/>
  <c r="B388" i="3"/>
  <c r="A388" i="3"/>
  <c r="O387" i="3"/>
  <c r="C387" i="3"/>
  <c r="B387" i="3"/>
  <c r="A387" i="3"/>
  <c r="O386" i="3"/>
  <c r="C386" i="3"/>
  <c r="B386" i="3"/>
  <c r="A386" i="3"/>
  <c r="O385" i="3"/>
  <c r="C385" i="3"/>
  <c r="B385" i="3"/>
  <c r="A385" i="3"/>
  <c r="O384" i="3"/>
  <c r="C384" i="3"/>
  <c r="B384" i="3"/>
  <c r="A384" i="3"/>
  <c r="O383" i="3"/>
  <c r="C383" i="3"/>
  <c r="B383" i="3"/>
  <c r="A383" i="3"/>
  <c r="O382" i="3"/>
  <c r="C382" i="3"/>
  <c r="B382" i="3"/>
  <c r="A382" i="3"/>
  <c r="O381" i="3"/>
  <c r="C381" i="3"/>
  <c r="B381" i="3"/>
  <c r="A381" i="3"/>
  <c r="O380" i="3"/>
  <c r="C380" i="3"/>
  <c r="B380" i="3"/>
  <c r="A380" i="3"/>
  <c r="O379" i="3"/>
  <c r="C379" i="3"/>
  <c r="B379" i="3"/>
  <c r="A379" i="3"/>
  <c r="O378" i="3"/>
  <c r="C378" i="3"/>
  <c r="B378" i="3"/>
  <c r="A378" i="3"/>
  <c r="O377" i="3"/>
  <c r="C377" i="3"/>
  <c r="B377" i="3"/>
  <c r="A377" i="3"/>
  <c r="O376" i="3"/>
  <c r="C376" i="3"/>
  <c r="B376" i="3"/>
  <c r="A376" i="3"/>
  <c r="O375" i="3"/>
  <c r="C375" i="3"/>
  <c r="B375" i="3"/>
  <c r="A375" i="3"/>
  <c r="O374" i="3"/>
  <c r="C374" i="3"/>
  <c r="B374" i="3"/>
  <c r="A374" i="3"/>
  <c r="O373" i="3"/>
  <c r="C373" i="3"/>
  <c r="B373" i="3"/>
  <c r="A373" i="3"/>
  <c r="O372" i="3"/>
  <c r="C372" i="3"/>
  <c r="B372" i="3"/>
  <c r="A372" i="3"/>
  <c r="O371" i="3"/>
  <c r="C371" i="3"/>
  <c r="B371" i="3"/>
  <c r="A371" i="3"/>
  <c r="O370" i="3"/>
  <c r="C370" i="3"/>
  <c r="B370" i="3"/>
  <c r="A370" i="3"/>
  <c r="O369" i="3"/>
  <c r="C369" i="3"/>
  <c r="B369" i="3"/>
  <c r="A369" i="3"/>
  <c r="O368" i="3"/>
  <c r="C368" i="3"/>
  <c r="B368" i="3"/>
  <c r="A368" i="3"/>
  <c r="O367" i="3"/>
  <c r="C367" i="3"/>
  <c r="B367" i="3"/>
  <c r="A367" i="3"/>
  <c r="O366" i="3"/>
  <c r="C366" i="3"/>
  <c r="B366" i="3"/>
  <c r="A366" i="3"/>
  <c r="O365" i="3"/>
  <c r="C365" i="3"/>
  <c r="B365" i="3"/>
  <c r="A365" i="3"/>
  <c r="O364" i="3"/>
  <c r="C364" i="3"/>
  <c r="B364" i="3"/>
  <c r="A364" i="3"/>
  <c r="O363" i="3"/>
  <c r="C363" i="3"/>
  <c r="B363" i="3"/>
  <c r="A363" i="3"/>
  <c r="O362" i="3"/>
  <c r="C362" i="3"/>
  <c r="B362" i="3"/>
  <c r="A362" i="3"/>
  <c r="O361" i="3"/>
  <c r="C361" i="3"/>
  <c r="B361" i="3"/>
  <c r="A361" i="3"/>
  <c r="O360" i="3"/>
  <c r="C360" i="3"/>
  <c r="B360" i="3"/>
  <c r="A360" i="3"/>
  <c r="O359" i="3"/>
  <c r="C359" i="3"/>
  <c r="B359" i="3"/>
  <c r="A359" i="3"/>
  <c r="O358" i="3"/>
  <c r="C358" i="3"/>
  <c r="B358" i="3"/>
  <c r="A358" i="3"/>
  <c r="O357" i="3"/>
  <c r="C357" i="3"/>
  <c r="B357" i="3"/>
  <c r="A357" i="3"/>
  <c r="O356" i="3"/>
  <c r="C356" i="3"/>
  <c r="B356" i="3"/>
  <c r="A356" i="3"/>
  <c r="O355" i="3"/>
  <c r="C355" i="3"/>
  <c r="B355" i="3"/>
  <c r="A355" i="3"/>
  <c r="O354" i="3"/>
  <c r="C354" i="3"/>
  <c r="B354" i="3"/>
  <c r="A354" i="3"/>
  <c r="O353" i="3"/>
  <c r="C353" i="3"/>
  <c r="B353" i="3"/>
  <c r="A353" i="3"/>
  <c r="O352" i="3"/>
  <c r="C352" i="3"/>
  <c r="B352" i="3"/>
  <c r="A352" i="3"/>
  <c r="O351" i="3"/>
  <c r="C351" i="3"/>
  <c r="B351" i="3"/>
  <c r="A351" i="3"/>
  <c r="O350" i="3"/>
  <c r="C350" i="3"/>
  <c r="B350" i="3"/>
  <c r="A350" i="3"/>
  <c r="O349" i="3"/>
  <c r="C349" i="3"/>
  <c r="B349" i="3"/>
  <c r="A349" i="3"/>
  <c r="O348" i="3"/>
  <c r="C348" i="3"/>
  <c r="B348" i="3"/>
  <c r="A348" i="3"/>
  <c r="O347" i="3"/>
  <c r="C347" i="3"/>
  <c r="B347" i="3"/>
  <c r="A347" i="3"/>
  <c r="O346" i="3"/>
  <c r="C346" i="3"/>
  <c r="B346" i="3"/>
  <c r="A346" i="3"/>
  <c r="O345" i="3"/>
  <c r="C345" i="3"/>
  <c r="B345" i="3"/>
  <c r="A345" i="3"/>
  <c r="O344" i="3"/>
  <c r="C344" i="3"/>
  <c r="B344" i="3"/>
  <c r="A344" i="3"/>
  <c r="O343" i="3"/>
  <c r="C343" i="3"/>
  <c r="B343" i="3"/>
  <c r="A343" i="3"/>
  <c r="O342" i="3"/>
  <c r="C342" i="3"/>
  <c r="B342" i="3"/>
  <c r="A342" i="3"/>
  <c r="O341" i="3"/>
  <c r="C341" i="3"/>
  <c r="B341" i="3"/>
  <c r="A341" i="3"/>
  <c r="O340" i="3"/>
  <c r="C340" i="3"/>
  <c r="B340" i="3"/>
  <c r="A340" i="3"/>
  <c r="O339" i="3"/>
  <c r="C339" i="3"/>
  <c r="B339" i="3"/>
  <c r="A339" i="3"/>
  <c r="O338" i="3"/>
  <c r="C338" i="3"/>
  <c r="B338" i="3"/>
  <c r="A338" i="3"/>
  <c r="O337" i="3"/>
  <c r="C337" i="3"/>
  <c r="B337" i="3"/>
  <c r="A337" i="3"/>
  <c r="O336" i="3"/>
  <c r="C336" i="3"/>
  <c r="B336" i="3"/>
  <c r="A336" i="3"/>
  <c r="O335" i="3"/>
  <c r="C335" i="3"/>
  <c r="B335" i="3"/>
  <c r="A335" i="3"/>
  <c r="O334" i="3"/>
  <c r="C334" i="3"/>
  <c r="B334" i="3"/>
  <c r="A334" i="3"/>
  <c r="O333" i="3"/>
  <c r="C333" i="3"/>
  <c r="B333" i="3"/>
  <c r="A333" i="3"/>
  <c r="O332" i="3"/>
  <c r="C332" i="3"/>
  <c r="B332" i="3"/>
  <c r="A332" i="3"/>
  <c r="O331" i="3"/>
  <c r="C331" i="3"/>
  <c r="B331" i="3"/>
  <c r="A331" i="3"/>
  <c r="O330" i="3"/>
  <c r="C330" i="3"/>
  <c r="B330" i="3"/>
  <c r="A330" i="3"/>
  <c r="O329" i="3"/>
  <c r="C329" i="3"/>
  <c r="B329" i="3"/>
  <c r="A329" i="3"/>
  <c r="O328" i="3"/>
  <c r="C328" i="3"/>
  <c r="B328" i="3"/>
  <c r="A328" i="3"/>
  <c r="O327" i="3"/>
  <c r="C327" i="3"/>
  <c r="B327" i="3"/>
  <c r="A327" i="3"/>
  <c r="O326" i="3"/>
  <c r="C326" i="3"/>
  <c r="B326" i="3"/>
  <c r="A326" i="3"/>
  <c r="O325" i="3"/>
  <c r="C325" i="3"/>
  <c r="B325" i="3"/>
  <c r="A325" i="3"/>
  <c r="O324" i="3"/>
  <c r="C324" i="3"/>
  <c r="B324" i="3"/>
  <c r="A324" i="3"/>
  <c r="O323" i="3"/>
  <c r="C323" i="3"/>
  <c r="B323" i="3"/>
  <c r="A323" i="3"/>
  <c r="O322" i="3"/>
  <c r="C322" i="3"/>
  <c r="B322" i="3"/>
  <c r="A322" i="3"/>
  <c r="O321" i="3"/>
  <c r="C321" i="3"/>
  <c r="B321" i="3"/>
  <c r="A321" i="3"/>
  <c r="O320" i="3"/>
  <c r="C320" i="3"/>
  <c r="B320" i="3"/>
  <c r="A320" i="3"/>
  <c r="O319" i="3"/>
  <c r="C319" i="3"/>
  <c r="B319" i="3"/>
  <c r="A319" i="3"/>
  <c r="O318" i="3"/>
  <c r="C318" i="3"/>
  <c r="B318" i="3"/>
  <c r="A318" i="3"/>
  <c r="O317" i="3"/>
  <c r="C317" i="3"/>
  <c r="B317" i="3"/>
  <c r="A317" i="3"/>
  <c r="O316" i="3"/>
  <c r="C316" i="3"/>
  <c r="B316" i="3"/>
  <c r="A316" i="3"/>
  <c r="O315" i="3"/>
  <c r="C315" i="3"/>
  <c r="B315" i="3"/>
  <c r="A315" i="3"/>
  <c r="O314" i="3"/>
  <c r="C314" i="3"/>
  <c r="B314" i="3"/>
  <c r="A314" i="3"/>
  <c r="O313" i="3"/>
  <c r="C313" i="3"/>
  <c r="B313" i="3"/>
  <c r="A313" i="3"/>
  <c r="O312" i="3"/>
  <c r="C312" i="3"/>
  <c r="B312" i="3"/>
  <c r="A312" i="3"/>
  <c r="O311" i="3"/>
  <c r="C311" i="3"/>
  <c r="B311" i="3"/>
  <c r="A311" i="3"/>
  <c r="O310" i="3"/>
  <c r="C310" i="3"/>
  <c r="B310" i="3"/>
  <c r="A310" i="3"/>
  <c r="O309" i="3"/>
  <c r="C309" i="3"/>
  <c r="B309" i="3"/>
  <c r="A309" i="3"/>
  <c r="O308" i="3"/>
  <c r="C308" i="3"/>
  <c r="B308" i="3"/>
  <c r="A308" i="3"/>
  <c r="O307" i="3"/>
  <c r="C307" i="3"/>
  <c r="B307" i="3"/>
  <c r="A307" i="3"/>
  <c r="O306" i="3"/>
  <c r="C306" i="3"/>
  <c r="B306" i="3"/>
  <c r="A306" i="3"/>
  <c r="O305" i="3"/>
  <c r="C305" i="3"/>
  <c r="B305" i="3"/>
  <c r="A305" i="3"/>
  <c r="O304" i="3"/>
  <c r="C304" i="3"/>
  <c r="B304" i="3"/>
  <c r="A304" i="3"/>
  <c r="O303" i="3"/>
  <c r="C303" i="3"/>
  <c r="B303" i="3"/>
  <c r="A303" i="3"/>
  <c r="O302" i="3"/>
  <c r="C302" i="3"/>
  <c r="B302" i="3"/>
  <c r="A302" i="3"/>
  <c r="O301" i="3"/>
  <c r="C301" i="3"/>
  <c r="B301" i="3"/>
  <c r="A301" i="3"/>
  <c r="O300" i="3"/>
  <c r="C300" i="3"/>
  <c r="B300" i="3"/>
  <c r="A300" i="3"/>
  <c r="O299" i="3"/>
  <c r="C299" i="3"/>
  <c r="B299" i="3"/>
  <c r="A299" i="3"/>
  <c r="O298" i="3"/>
  <c r="C298" i="3"/>
  <c r="B298" i="3"/>
  <c r="A298" i="3"/>
  <c r="O297" i="3"/>
  <c r="C297" i="3"/>
  <c r="B297" i="3"/>
  <c r="A297" i="3"/>
  <c r="O296" i="3"/>
  <c r="C296" i="3"/>
  <c r="B296" i="3"/>
  <c r="A296" i="3"/>
  <c r="O295" i="3"/>
  <c r="C295" i="3"/>
  <c r="B295" i="3"/>
  <c r="A295" i="3"/>
  <c r="O294" i="3"/>
  <c r="C294" i="3"/>
  <c r="B294" i="3"/>
  <c r="A294" i="3"/>
  <c r="O293" i="3"/>
  <c r="C293" i="3"/>
  <c r="B293" i="3"/>
  <c r="A293" i="3"/>
  <c r="O292" i="3"/>
  <c r="C292" i="3"/>
  <c r="B292" i="3"/>
  <c r="A292" i="3"/>
  <c r="O291" i="3"/>
  <c r="C291" i="3"/>
  <c r="B291" i="3"/>
  <c r="A291" i="3"/>
  <c r="O290" i="3"/>
  <c r="C290" i="3"/>
  <c r="B290" i="3"/>
  <c r="A290" i="3"/>
  <c r="O289" i="3"/>
  <c r="C289" i="3"/>
  <c r="B289" i="3"/>
  <c r="A289" i="3"/>
  <c r="O288" i="3"/>
  <c r="C288" i="3"/>
  <c r="B288" i="3"/>
  <c r="A288" i="3"/>
  <c r="O287" i="3"/>
  <c r="C287" i="3"/>
  <c r="B287" i="3"/>
  <c r="A287" i="3"/>
  <c r="O286" i="3"/>
  <c r="C286" i="3"/>
  <c r="B286" i="3"/>
  <c r="A286" i="3"/>
  <c r="O285" i="3"/>
  <c r="C285" i="3"/>
  <c r="B285" i="3"/>
  <c r="A285" i="3"/>
  <c r="O284" i="3"/>
  <c r="C284" i="3"/>
  <c r="B284" i="3"/>
  <c r="A284" i="3"/>
  <c r="O283" i="3"/>
  <c r="C283" i="3"/>
  <c r="B283" i="3"/>
  <c r="A283" i="3"/>
  <c r="O282" i="3"/>
  <c r="C282" i="3"/>
  <c r="B282" i="3"/>
  <c r="A282" i="3"/>
  <c r="O281" i="3"/>
  <c r="C281" i="3"/>
  <c r="B281" i="3"/>
  <c r="A281" i="3"/>
  <c r="O280" i="3"/>
  <c r="C280" i="3"/>
  <c r="B280" i="3"/>
  <c r="A280" i="3"/>
  <c r="O279" i="3"/>
  <c r="C279" i="3"/>
  <c r="B279" i="3"/>
  <c r="A279" i="3"/>
  <c r="O278" i="3"/>
  <c r="C278" i="3"/>
  <c r="B278" i="3"/>
  <c r="A278" i="3"/>
  <c r="O277" i="3"/>
  <c r="C277" i="3"/>
  <c r="B277" i="3"/>
  <c r="A277" i="3"/>
  <c r="O276" i="3"/>
  <c r="C276" i="3"/>
  <c r="B276" i="3"/>
  <c r="A276" i="3"/>
  <c r="O275" i="3"/>
  <c r="C275" i="3"/>
  <c r="B275" i="3"/>
  <c r="A275" i="3"/>
  <c r="O274" i="3"/>
  <c r="C274" i="3"/>
  <c r="B274" i="3"/>
  <c r="A274" i="3"/>
  <c r="O273" i="3"/>
  <c r="C273" i="3"/>
  <c r="B273" i="3"/>
  <c r="A273" i="3"/>
  <c r="O272" i="3"/>
  <c r="C272" i="3"/>
  <c r="B272" i="3"/>
  <c r="A272" i="3"/>
  <c r="O271" i="3"/>
  <c r="C271" i="3"/>
  <c r="B271" i="3"/>
  <c r="A271" i="3"/>
  <c r="O270" i="3"/>
  <c r="C270" i="3"/>
  <c r="B270" i="3"/>
  <c r="A270" i="3"/>
  <c r="O269" i="3"/>
  <c r="C269" i="3"/>
  <c r="B269" i="3"/>
  <c r="A269" i="3"/>
  <c r="O268" i="3"/>
  <c r="C268" i="3"/>
  <c r="B268" i="3"/>
  <c r="A268" i="3"/>
  <c r="O267" i="3"/>
  <c r="C267" i="3"/>
  <c r="B267" i="3"/>
  <c r="A267" i="3"/>
  <c r="O266" i="3"/>
  <c r="C266" i="3"/>
  <c r="B266" i="3"/>
  <c r="A266" i="3"/>
  <c r="O265" i="3"/>
  <c r="C265" i="3"/>
  <c r="B265" i="3"/>
  <c r="A265" i="3"/>
  <c r="O264" i="3"/>
  <c r="C264" i="3"/>
  <c r="B264" i="3"/>
  <c r="A264" i="3"/>
  <c r="O263" i="3"/>
  <c r="C263" i="3"/>
  <c r="B263" i="3"/>
  <c r="A263" i="3"/>
  <c r="O262" i="3"/>
  <c r="C262" i="3"/>
  <c r="B262" i="3"/>
  <c r="A262" i="3"/>
  <c r="O261" i="3"/>
  <c r="C261" i="3"/>
  <c r="B261" i="3"/>
  <c r="A261" i="3"/>
  <c r="O260" i="3"/>
  <c r="C260" i="3"/>
  <c r="B260" i="3"/>
  <c r="A260" i="3"/>
  <c r="O259" i="3"/>
  <c r="C259" i="3"/>
  <c r="B259" i="3"/>
  <c r="A259" i="3"/>
  <c r="O258" i="3"/>
  <c r="C258" i="3"/>
  <c r="B258" i="3"/>
  <c r="A258" i="3"/>
  <c r="O257" i="3"/>
  <c r="C257" i="3"/>
  <c r="B257" i="3"/>
  <c r="A257" i="3"/>
  <c r="O256" i="3"/>
  <c r="C256" i="3"/>
  <c r="B256" i="3"/>
  <c r="A256" i="3"/>
  <c r="O255" i="3"/>
  <c r="C255" i="3"/>
  <c r="B255" i="3"/>
  <c r="A255" i="3"/>
  <c r="O254" i="3"/>
  <c r="C254" i="3"/>
  <c r="B254" i="3"/>
  <c r="A254" i="3"/>
  <c r="O253" i="3"/>
  <c r="C253" i="3"/>
  <c r="B253" i="3"/>
  <c r="A253" i="3"/>
  <c r="O252" i="3"/>
  <c r="C252" i="3"/>
  <c r="B252" i="3"/>
  <c r="A252" i="3"/>
  <c r="O251" i="3"/>
  <c r="C251" i="3"/>
  <c r="B251" i="3"/>
  <c r="A251" i="3"/>
  <c r="O250" i="3"/>
  <c r="C250" i="3"/>
  <c r="B250" i="3"/>
  <c r="A250" i="3"/>
  <c r="O249" i="3"/>
  <c r="C249" i="3"/>
  <c r="B249" i="3"/>
  <c r="A249" i="3"/>
  <c r="O248" i="3"/>
  <c r="C248" i="3"/>
  <c r="B248" i="3"/>
  <c r="A248" i="3"/>
  <c r="O247" i="3"/>
  <c r="C247" i="3"/>
  <c r="B247" i="3"/>
  <c r="A247" i="3"/>
  <c r="O246" i="3"/>
  <c r="C246" i="3"/>
  <c r="B246" i="3"/>
  <c r="A246" i="3"/>
  <c r="O245" i="3"/>
  <c r="C245" i="3"/>
  <c r="B245" i="3"/>
  <c r="A245" i="3"/>
  <c r="O244" i="3"/>
  <c r="C244" i="3"/>
  <c r="B244" i="3"/>
  <c r="A244" i="3"/>
  <c r="O243" i="3"/>
  <c r="C243" i="3"/>
  <c r="B243" i="3"/>
  <c r="A243" i="3"/>
  <c r="O242" i="3"/>
  <c r="C242" i="3"/>
  <c r="B242" i="3"/>
  <c r="A242" i="3"/>
  <c r="O241" i="3"/>
  <c r="C241" i="3"/>
  <c r="B241" i="3"/>
  <c r="A241" i="3"/>
  <c r="O240" i="3"/>
  <c r="C240" i="3"/>
  <c r="B240" i="3"/>
  <c r="A240" i="3"/>
  <c r="O239" i="3"/>
  <c r="C239" i="3"/>
  <c r="B239" i="3"/>
  <c r="A239" i="3"/>
  <c r="O238" i="3"/>
  <c r="C238" i="3"/>
  <c r="B238" i="3"/>
  <c r="A238" i="3"/>
  <c r="O237" i="3"/>
  <c r="C237" i="3"/>
  <c r="B237" i="3"/>
  <c r="A237" i="3"/>
  <c r="O236" i="3"/>
  <c r="C236" i="3"/>
  <c r="B236" i="3"/>
  <c r="A236" i="3"/>
  <c r="O235" i="3"/>
  <c r="C235" i="3"/>
  <c r="B235" i="3"/>
  <c r="A235" i="3"/>
  <c r="O234" i="3"/>
  <c r="C234" i="3"/>
  <c r="B234" i="3"/>
  <c r="A234" i="3"/>
  <c r="O233" i="3"/>
  <c r="C233" i="3"/>
  <c r="B233" i="3"/>
  <c r="A233" i="3"/>
  <c r="O232" i="3"/>
  <c r="C232" i="3"/>
  <c r="B232" i="3"/>
  <c r="A232" i="3"/>
  <c r="O231" i="3"/>
  <c r="C231" i="3"/>
  <c r="B231" i="3"/>
  <c r="A231" i="3"/>
  <c r="O230" i="3"/>
  <c r="C230" i="3"/>
  <c r="B230" i="3"/>
  <c r="A230" i="3"/>
  <c r="O229" i="3"/>
  <c r="C229" i="3"/>
  <c r="B229" i="3"/>
  <c r="A229" i="3"/>
  <c r="O228" i="3"/>
  <c r="C228" i="3"/>
  <c r="B228" i="3"/>
  <c r="A228" i="3"/>
  <c r="O227" i="3"/>
  <c r="C227" i="3"/>
  <c r="B227" i="3"/>
  <c r="A227" i="3"/>
  <c r="O226" i="3"/>
  <c r="C226" i="3"/>
  <c r="B226" i="3"/>
  <c r="A226" i="3"/>
  <c r="O225" i="3"/>
  <c r="C225" i="3"/>
  <c r="B225" i="3"/>
  <c r="A225" i="3"/>
  <c r="O224" i="3"/>
  <c r="C224" i="3"/>
  <c r="B224" i="3"/>
  <c r="A224" i="3"/>
  <c r="O223" i="3"/>
  <c r="C223" i="3"/>
  <c r="B223" i="3"/>
  <c r="A223" i="3"/>
  <c r="O222" i="3"/>
  <c r="C222" i="3"/>
  <c r="B222" i="3"/>
  <c r="A222" i="3"/>
  <c r="O221" i="3"/>
  <c r="C221" i="3"/>
  <c r="B221" i="3"/>
  <c r="A221" i="3"/>
  <c r="O220" i="3"/>
  <c r="C220" i="3"/>
  <c r="B220" i="3"/>
  <c r="A220" i="3"/>
  <c r="O219" i="3"/>
  <c r="C219" i="3"/>
  <c r="B219" i="3"/>
  <c r="A219" i="3"/>
  <c r="O218" i="3"/>
  <c r="C218" i="3"/>
  <c r="B218" i="3"/>
  <c r="A218" i="3"/>
  <c r="O217" i="3"/>
  <c r="C217" i="3"/>
  <c r="B217" i="3"/>
  <c r="A217" i="3"/>
  <c r="O216" i="3"/>
  <c r="C216" i="3"/>
  <c r="B216" i="3"/>
  <c r="A216" i="3"/>
  <c r="O215" i="3"/>
  <c r="C215" i="3"/>
  <c r="B215" i="3"/>
  <c r="A215" i="3"/>
  <c r="O214" i="3"/>
  <c r="C214" i="3"/>
  <c r="B214" i="3"/>
  <c r="A214" i="3"/>
  <c r="O213" i="3"/>
  <c r="C213" i="3"/>
  <c r="B213" i="3"/>
  <c r="A213" i="3"/>
  <c r="O212" i="3"/>
  <c r="C212" i="3"/>
  <c r="B212" i="3"/>
  <c r="A212" i="3"/>
  <c r="O211" i="3"/>
  <c r="C211" i="3"/>
  <c r="B211" i="3"/>
  <c r="A211" i="3"/>
  <c r="O210" i="3"/>
  <c r="C210" i="3"/>
  <c r="B210" i="3"/>
  <c r="A210" i="3"/>
  <c r="O209" i="3"/>
  <c r="C209" i="3"/>
  <c r="B209" i="3"/>
  <c r="A209" i="3"/>
  <c r="O208" i="3"/>
  <c r="C208" i="3"/>
  <c r="B208" i="3"/>
  <c r="A208" i="3"/>
  <c r="O207" i="3"/>
  <c r="C207" i="3"/>
  <c r="B207" i="3"/>
  <c r="A207" i="3"/>
  <c r="O206" i="3"/>
  <c r="C206" i="3"/>
  <c r="B206" i="3"/>
  <c r="A206" i="3"/>
  <c r="O205" i="3"/>
  <c r="C205" i="3"/>
  <c r="B205" i="3"/>
  <c r="A205" i="3"/>
  <c r="O204" i="3"/>
  <c r="C204" i="3"/>
  <c r="B204" i="3"/>
  <c r="A204" i="3"/>
  <c r="O203" i="3"/>
  <c r="C203" i="3"/>
  <c r="B203" i="3"/>
  <c r="A203" i="3"/>
  <c r="O202" i="3"/>
  <c r="C202" i="3"/>
  <c r="B202" i="3"/>
  <c r="A202" i="3"/>
  <c r="O201" i="3"/>
  <c r="C201" i="3"/>
  <c r="B201" i="3"/>
  <c r="A201" i="3"/>
  <c r="O200" i="3"/>
  <c r="C200" i="3"/>
  <c r="B200" i="3"/>
  <c r="A200" i="3"/>
  <c r="O199" i="3"/>
  <c r="C199" i="3"/>
  <c r="B199" i="3"/>
  <c r="A199" i="3"/>
  <c r="O198" i="3"/>
  <c r="C198" i="3"/>
  <c r="B198" i="3"/>
  <c r="A198" i="3"/>
  <c r="O197" i="3"/>
  <c r="C197" i="3"/>
  <c r="B197" i="3"/>
  <c r="A197" i="3"/>
  <c r="O196" i="3"/>
  <c r="C196" i="3"/>
  <c r="B196" i="3"/>
  <c r="A196" i="3"/>
  <c r="O195" i="3"/>
  <c r="C195" i="3"/>
  <c r="B195" i="3"/>
  <c r="A195" i="3"/>
  <c r="O194" i="3"/>
  <c r="C194" i="3"/>
  <c r="B194" i="3"/>
  <c r="A194" i="3"/>
  <c r="O193" i="3"/>
  <c r="C193" i="3"/>
  <c r="B193" i="3"/>
  <c r="A193" i="3"/>
  <c r="O192" i="3"/>
  <c r="C192" i="3"/>
  <c r="B192" i="3"/>
  <c r="A192" i="3"/>
  <c r="O191" i="3"/>
  <c r="C191" i="3"/>
  <c r="B191" i="3"/>
  <c r="A191" i="3"/>
  <c r="O190" i="3"/>
  <c r="C190" i="3"/>
  <c r="B190" i="3"/>
  <c r="A190" i="3"/>
  <c r="O189" i="3"/>
  <c r="C189" i="3"/>
  <c r="B189" i="3"/>
  <c r="A189" i="3"/>
  <c r="O188" i="3"/>
  <c r="C188" i="3"/>
  <c r="B188" i="3"/>
  <c r="A188" i="3"/>
  <c r="O187" i="3"/>
  <c r="C187" i="3"/>
  <c r="B187" i="3"/>
  <c r="A187" i="3"/>
  <c r="O186" i="3"/>
  <c r="C186" i="3"/>
  <c r="B186" i="3"/>
  <c r="A186" i="3"/>
  <c r="O185" i="3"/>
  <c r="C185" i="3"/>
  <c r="B185" i="3"/>
  <c r="A185" i="3"/>
  <c r="O184" i="3"/>
  <c r="C184" i="3"/>
  <c r="B184" i="3"/>
  <c r="A184" i="3"/>
  <c r="O183" i="3"/>
  <c r="C183" i="3"/>
  <c r="B183" i="3"/>
  <c r="A183" i="3"/>
  <c r="O182" i="3"/>
  <c r="C182" i="3"/>
  <c r="B182" i="3"/>
  <c r="A182" i="3"/>
  <c r="O181" i="3"/>
  <c r="C181" i="3"/>
  <c r="B181" i="3"/>
  <c r="A181" i="3"/>
  <c r="O180" i="3"/>
  <c r="C180" i="3"/>
  <c r="B180" i="3"/>
  <c r="A180" i="3"/>
  <c r="O179" i="3"/>
  <c r="C179" i="3"/>
  <c r="B179" i="3"/>
  <c r="A179" i="3"/>
  <c r="O178" i="3"/>
  <c r="C178" i="3"/>
  <c r="B178" i="3"/>
  <c r="A178" i="3"/>
  <c r="O177" i="3"/>
  <c r="C177" i="3"/>
  <c r="B177" i="3"/>
  <c r="A177" i="3"/>
  <c r="O176" i="3"/>
  <c r="C176" i="3"/>
  <c r="B176" i="3"/>
  <c r="A176" i="3"/>
  <c r="O175" i="3"/>
  <c r="C175" i="3"/>
  <c r="B175" i="3"/>
  <c r="A175" i="3"/>
  <c r="O174" i="3"/>
  <c r="C174" i="3"/>
  <c r="B174" i="3"/>
  <c r="A174" i="3"/>
  <c r="O173" i="3"/>
  <c r="C173" i="3"/>
  <c r="B173" i="3"/>
  <c r="A173" i="3"/>
  <c r="O172" i="3"/>
  <c r="C172" i="3"/>
  <c r="B172" i="3"/>
  <c r="A172" i="3"/>
  <c r="O171" i="3"/>
  <c r="C171" i="3"/>
  <c r="B171" i="3"/>
  <c r="A171" i="3"/>
  <c r="O170" i="3"/>
  <c r="C170" i="3"/>
  <c r="B170" i="3"/>
  <c r="A170" i="3"/>
  <c r="O169" i="3"/>
  <c r="C169" i="3"/>
  <c r="B169" i="3"/>
  <c r="A169" i="3"/>
  <c r="O168" i="3"/>
  <c r="C168" i="3"/>
  <c r="B168" i="3"/>
  <c r="A168" i="3"/>
  <c r="O167" i="3"/>
  <c r="C167" i="3"/>
  <c r="B167" i="3"/>
  <c r="A167" i="3"/>
  <c r="O166" i="3"/>
  <c r="C166" i="3"/>
  <c r="B166" i="3"/>
  <c r="A166" i="3"/>
  <c r="O165" i="3"/>
  <c r="C165" i="3"/>
  <c r="B165" i="3"/>
  <c r="A165" i="3"/>
  <c r="O164" i="3"/>
  <c r="C164" i="3"/>
  <c r="B164" i="3"/>
  <c r="A164" i="3"/>
  <c r="O163" i="3"/>
  <c r="C163" i="3"/>
  <c r="B163" i="3"/>
  <c r="A163" i="3"/>
  <c r="O162" i="3"/>
  <c r="C162" i="3"/>
  <c r="B162" i="3"/>
  <c r="A162" i="3"/>
  <c r="O161" i="3"/>
  <c r="C161" i="3"/>
  <c r="B161" i="3"/>
  <c r="A161" i="3"/>
  <c r="O160" i="3"/>
  <c r="C160" i="3"/>
  <c r="B160" i="3"/>
  <c r="A160" i="3"/>
  <c r="O159" i="3"/>
  <c r="C159" i="3"/>
  <c r="B159" i="3"/>
  <c r="A159" i="3"/>
  <c r="O158" i="3"/>
  <c r="C158" i="3"/>
  <c r="B158" i="3"/>
  <c r="A158" i="3"/>
  <c r="O157" i="3"/>
  <c r="C157" i="3"/>
  <c r="B157" i="3"/>
  <c r="A157" i="3"/>
  <c r="O156" i="3"/>
  <c r="C156" i="3"/>
  <c r="B156" i="3"/>
  <c r="A156" i="3"/>
  <c r="O155" i="3"/>
  <c r="C155" i="3"/>
  <c r="B155" i="3"/>
  <c r="A155" i="3"/>
  <c r="O154" i="3"/>
  <c r="C154" i="3"/>
  <c r="B154" i="3"/>
  <c r="A154" i="3"/>
  <c r="O153" i="3"/>
  <c r="C153" i="3"/>
  <c r="B153" i="3"/>
  <c r="A153" i="3"/>
  <c r="O152" i="3"/>
  <c r="C152" i="3"/>
  <c r="B152" i="3"/>
  <c r="A152" i="3"/>
  <c r="O151" i="3"/>
  <c r="C151" i="3"/>
  <c r="B151" i="3"/>
  <c r="A151" i="3"/>
  <c r="O150" i="3"/>
  <c r="C150" i="3"/>
  <c r="B150" i="3"/>
  <c r="A150" i="3"/>
  <c r="O149" i="3"/>
  <c r="C149" i="3"/>
  <c r="B149" i="3"/>
  <c r="A149" i="3"/>
  <c r="O148" i="3"/>
  <c r="C148" i="3"/>
  <c r="B148" i="3"/>
  <c r="A148" i="3"/>
  <c r="O147" i="3"/>
  <c r="C147" i="3"/>
  <c r="B147" i="3"/>
  <c r="A147" i="3"/>
  <c r="O146" i="3"/>
  <c r="C146" i="3"/>
  <c r="B146" i="3"/>
  <c r="A146" i="3"/>
  <c r="O145" i="3"/>
  <c r="C145" i="3"/>
  <c r="B145" i="3"/>
  <c r="A145" i="3"/>
  <c r="O144" i="3"/>
  <c r="C144" i="3"/>
  <c r="B144" i="3"/>
  <c r="A144" i="3"/>
  <c r="O143" i="3"/>
  <c r="C143" i="3"/>
  <c r="B143" i="3"/>
  <c r="A143" i="3"/>
  <c r="O142" i="3"/>
  <c r="C142" i="3"/>
  <c r="B142" i="3"/>
  <c r="A142" i="3"/>
  <c r="O141" i="3"/>
  <c r="C141" i="3"/>
  <c r="B141" i="3"/>
  <c r="A141" i="3"/>
  <c r="O140" i="3"/>
  <c r="C140" i="3"/>
  <c r="B140" i="3"/>
  <c r="A140" i="3"/>
  <c r="O139" i="3"/>
  <c r="C139" i="3"/>
  <c r="B139" i="3"/>
  <c r="A139" i="3"/>
  <c r="O138" i="3"/>
  <c r="C138" i="3"/>
  <c r="B138" i="3"/>
  <c r="A138" i="3"/>
  <c r="O137" i="3"/>
  <c r="C137" i="3"/>
  <c r="B137" i="3"/>
  <c r="A137" i="3"/>
  <c r="O136" i="3"/>
  <c r="C136" i="3"/>
  <c r="B136" i="3"/>
  <c r="A136" i="3"/>
  <c r="O135" i="3"/>
  <c r="C135" i="3"/>
  <c r="B135" i="3"/>
  <c r="A135" i="3"/>
  <c r="O134" i="3"/>
  <c r="C134" i="3"/>
  <c r="B134" i="3"/>
  <c r="A134" i="3"/>
  <c r="O133" i="3"/>
  <c r="C133" i="3"/>
  <c r="B133" i="3"/>
  <c r="A133" i="3"/>
  <c r="O132" i="3"/>
  <c r="C132" i="3"/>
  <c r="B132" i="3"/>
  <c r="A132" i="3"/>
  <c r="O131" i="3"/>
  <c r="C131" i="3"/>
  <c r="B131" i="3"/>
  <c r="A131" i="3"/>
  <c r="O130" i="3"/>
  <c r="C130" i="3"/>
  <c r="B130" i="3"/>
  <c r="A130" i="3"/>
  <c r="O129" i="3"/>
  <c r="C129" i="3"/>
  <c r="B129" i="3"/>
  <c r="A129" i="3"/>
  <c r="O128" i="3"/>
  <c r="C128" i="3"/>
  <c r="B128" i="3"/>
  <c r="A128" i="3"/>
  <c r="O127" i="3"/>
  <c r="C127" i="3"/>
  <c r="B127" i="3"/>
  <c r="A127" i="3"/>
  <c r="O126" i="3"/>
  <c r="C126" i="3"/>
  <c r="B126" i="3"/>
  <c r="A126" i="3"/>
  <c r="O125" i="3"/>
  <c r="C125" i="3"/>
  <c r="B125" i="3"/>
  <c r="A125" i="3"/>
  <c r="O124" i="3"/>
  <c r="C124" i="3"/>
  <c r="B124" i="3"/>
  <c r="A124" i="3"/>
  <c r="O123" i="3"/>
  <c r="C123" i="3"/>
  <c r="B123" i="3"/>
  <c r="A123" i="3"/>
  <c r="O122" i="3"/>
  <c r="C122" i="3"/>
  <c r="B122" i="3"/>
  <c r="A122" i="3"/>
  <c r="O121" i="3"/>
  <c r="C121" i="3"/>
  <c r="B121" i="3"/>
  <c r="A121" i="3"/>
  <c r="O120" i="3"/>
  <c r="C120" i="3"/>
  <c r="B120" i="3"/>
  <c r="A120" i="3"/>
  <c r="O119" i="3"/>
  <c r="C119" i="3"/>
  <c r="B119" i="3"/>
  <c r="A119" i="3"/>
  <c r="O118" i="3"/>
  <c r="C118" i="3"/>
  <c r="B118" i="3"/>
  <c r="A118" i="3"/>
  <c r="O117" i="3"/>
  <c r="C117" i="3"/>
  <c r="B117" i="3"/>
  <c r="A117" i="3"/>
  <c r="O116" i="3"/>
  <c r="C116" i="3"/>
  <c r="B116" i="3"/>
  <c r="A116" i="3"/>
  <c r="O115" i="3"/>
  <c r="C115" i="3"/>
  <c r="B115" i="3"/>
  <c r="A115" i="3"/>
  <c r="O114" i="3"/>
  <c r="C114" i="3"/>
  <c r="B114" i="3"/>
  <c r="A114" i="3"/>
  <c r="O113" i="3"/>
  <c r="C113" i="3"/>
  <c r="B113" i="3"/>
  <c r="A113" i="3"/>
  <c r="O112" i="3"/>
  <c r="C112" i="3"/>
  <c r="B112" i="3"/>
  <c r="A112" i="3"/>
  <c r="O111" i="3"/>
  <c r="C111" i="3"/>
  <c r="B111" i="3"/>
  <c r="A111" i="3"/>
  <c r="O110" i="3"/>
  <c r="C110" i="3"/>
  <c r="B110" i="3"/>
  <c r="A110" i="3"/>
  <c r="O109" i="3"/>
  <c r="C109" i="3"/>
  <c r="B109" i="3"/>
  <c r="A109" i="3"/>
  <c r="O108" i="3"/>
  <c r="C108" i="3"/>
  <c r="B108" i="3"/>
  <c r="A108" i="3"/>
  <c r="O107" i="3"/>
  <c r="C107" i="3"/>
  <c r="B107" i="3"/>
  <c r="A107" i="3"/>
  <c r="O106" i="3"/>
  <c r="C106" i="3"/>
  <c r="B106" i="3"/>
  <c r="A106" i="3"/>
  <c r="O105" i="3"/>
  <c r="C105" i="3"/>
  <c r="B105" i="3"/>
  <c r="A105" i="3"/>
  <c r="O104" i="3"/>
  <c r="C104" i="3"/>
  <c r="B104" i="3"/>
  <c r="A104" i="3"/>
  <c r="O103" i="3"/>
  <c r="C103" i="3"/>
  <c r="B103" i="3"/>
  <c r="A103" i="3"/>
  <c r="O102" i="3"/>
  <c r="C102" i="3"/>
  <c r="B102" i="3"/>
  <c r="A102" i="3"/>
  <c r="O101" i="3"/>
  <c r="C101" i="3"/>
  <c r="B101" i="3"/>
  <c r="A101" i="3"/>
  <c r="O100" i="3"/>
  <c r="C100" i="3"/>
  <c r="B100" i="3"/>
  <c r="A100" i="3"/>
  <c r="O99" i="3"/>
  <c r="C99" i="3"/>
  <c r="B99" i="3"/>
  <c r="A99" i="3"/>
  <c r="O98" i="3"/>
  <c r="C98" i="3"/>
  <c r="B98" i="3"/>
  <c r="A98" i="3"/>
  <c r="O97" i="3"/>
  <c r="C97" i="3"/>
  <c r="B97" i="3"/>
  <c r="A97" i="3"/>
  <c r="O96" i="3"/>
  <c r="C96" i="3"/>
  <c r="B96" i="3"/>
  <c r="A96" i="3"/>
  <c r="O95" i="3"/>
  <c r="C95" i="3"/>
  <c r="B95" i="3"/>
  <c r="A95" i="3"/>
  <c r="O94" i="3"/>
  <c r="C94" i="3"/>
  <c r="B94" i="3"/>
  <c r="A94" i="3"/>
  <c r="O93" i="3"/>
  <c r="C93" i="3"/>
  <c r="B93" i="3"/>
  <c r="A93" i="3"/>
  <c r="O92" i="3"/>
  <c r="C92" i="3"/>
  <c r="B92" i="3"/>
  <c r="A92" i="3"/>
  <c r="O91" i="3"/>
  <c r="C91" i="3"/>
  <c r="B91" i="3"/>
  <c r="A91" i="3"/>
  <c r="O90" i="3"/>
  <c r="C90" i="3"/>
  <c r="B90" i="3"/>
  <c r="A90" i="3"/>
  <c r="O89" i="3"/>
  <c r="C89" i="3"/>
  <c r="B89" i="3"/>
  <c r="A89" i="3"/>
  <c r="O88" i="3"/>
  <c r="C88" i="3"/>
  <c r="B88" i="3"/>
  <c r="A88" i="3"/>
  <c r="O87" i="3"/>
  <c r="C87" i="3"/>
  <c r="B87" i="3"/>
  <c r="A87" i="3"/>
  <c r="O86" i="3"/>
  <c r="C86" i="3"/>
  <c r="B86" i="3"/>
  <c r="A86" i="3"/>
  <c r="O85" i="3"/>
  <c r="C85" i="3"/>
  <c r="B85" i="3"/>
  <c r="A85" i="3"/>
  <c r="O84" i="3"/>
  <c r="C84" i="3"/>
  <c r="B84" i="3"/>
  <c r="A84" i="3"/>
  <c r="O83" i="3"/>
  <c r="C83" i="3"/>
  <c r="B83" i="3"/>
  <c r="A83" i="3"/>
  <c r="O82" i="3"/>
  <c r="C82" i="3"/>
  <c r="B82" i="3"/>
  <c r="A82" i="3"/>
  <c r="O81" i="3"/>
  <c r="C81" i="3"/>
  <c r="B81" i="3"/>
  <c r="A81" i="3"/>
  <c r="O80" i="3"/>
  <c r="C80" i="3"/>
  <c r="B80" i="3"/>
  <c r="A80" i="3"/>
  <c r="O79" i="3"/>
  <c r="C79" i="3"/>
  <c r="B79" i="3"/>
  <c r="A79" i="3"/>
  <c r="O78" i="3"/>
  <c r="C78" i="3"/>
  <c r="B78" i="3"/>
  <c r="A78" i="3"/>
  <c r="O77" i="3"/>
  <c r="C77" i="3"/>
  <c r="B77" i="3"/>
  <c r="A77" i="3"/>
  <c r="O76" i="3"/>
  <c r="C76" i="3"/>
  <c r="B76" i="3"/>
  <c r="A76" i="3"/>
  <c r="O75" i="3"/>
  <c r="C75" i="3"/>
  <c r="B75" i="3"/>
  <c r="A75" i="3"/>
  <c r="O74" i="3"/>
  <c r="C74" i="3"/>
  <c r="B74" i="3"/>
  <c r="A74" i="3"/>
  <c r="O73" i="3"/>
  <c r="C73" i="3"/>
  <c r="B73" i="3"/>
  <c r="A73" i="3"/>
  <c r="O72" i="3"/>
  <c r="C72" i="3"/>
  <c r="B72" i="3"/>
  <c r="A72" i="3"/>
  <c r="O71" i="3"/>
  <c r="C71" i="3"/>
  <c r="B71" i="3"/>
  <c r="A71" i="3"/>
  <c r="O70" i="3"/>
  <c r="C70" i="3"/>
  <c r="B70" i="3"/>
  <c r="A70" i="3"/>
  <c r="O69" i="3"/>
  <c r="C69" i="3"/>
  <c r="B69" i="3"/>
  <c r="A69" i="3"/>
  <c r="O68" i="3"/>
  <c r="C68" i="3"/>
  <c r="B68" i="3"/>
  <c r="A68" i="3"/>
  <c r="O67" i="3"/>
  <c r="C67" i="3"/>
  <c r="B67" i="3"/>
  <c r="A67" i="3"/>
  <c r="O66" i="3"/>
  <c r="C66" i="3"/>
  <c r="B66" i="3"/>
  <c r="A66" i="3"/>
  <c r="O65" i="3"/>
  <c r="C65" i="3"/>
  <c r="B65" i="3"/>
  <c r="A65" i="3"/>
  <c r="O64" i="3"/>
  <c r="C64" i="3"/>
  <c r="B64" i="3"/>
  <c r="A64" i="3"/>
  <c r="O63" i="3"/>
  <c r="C63" i="3"/>
  <c r="B63" i="3"/>
  <c r="A63" i="3"/>
  <c r="O62" i="3"/>
  <c r="C62" i="3"/>
  <c r="B62" i="3"/>
  <c r="A62" i="3"/>
  <c r="O61" i="3"/>
  <c r="C61" i="3"/>
  <c r="B61" i="3"/>
  <c r="A61" i="3"/>
  <c r="O60" i="3"/>
  <c r="C60" i="3"/>
  <c r="B60" i="3"/>
  <c r="A60" i="3"/>
  <c r="O59" i="3"/>
  <c r="C59" i="3"/>
  <c r="B59" i="3"/>
  <c r="A59" i="3"/>
  <c r="O58" i="3"/>
  <c r="C58" i="3"/>
  <c r="B58" i="3"/>
  <c r="A58" i="3"/>
  <c r="O57" i="3"/>
  <c r="C57" i="3"/>
  <c r="B57" i="3"/>
  <c r="A57" i="3"/>
  <c r="O56" i="3"/>
  <c r="C56" i="3"/>
  <c r="B56" i="3"/>
  <c r="A56" i="3"/>
  <c r="O55" i="3"/>
  <c r="C55" i="3"/>
  <c r="B55" i="3"/>
  <c r="A55" i="3"/>
  <c r="O54" i="3"/>
  <c r="C54" i="3"/>
  <c r="B54" i="3"/>
  <c r="A54" i="3"/>
  <c r="O53" i="3"/>
  <c r="C53" i="3"/>
  <c r="B53" i="3"/>
  <c r="A53" i="3"/>
  <c r="O52" i="3"/>
  <c r="C52" i="3"/>
  <c r="B52" i="3"/>
  <c r="A52" i="3"/>
  <c r="O51" i="3"/>
  <c r="C51" i="3"/>
  <c r="B51" i="3"/>
  <c r="A51" i="3"/>
  <c r="O50" i="3"/>
  <c r="C50" i="3"/>
  <c r="B50" i="3"/>
  <c r="A50" i="3"/>
  <c r="O49" i="3"/>
  <c r="C49" i="3"/>
  <c r="B49" i="3"/>
  <c r="A49" i="3"/>
  <c r="O48" i="3"/>
  <c r="C48" i="3"/>
  <c r="B48" i="3"/>
  <c r="A48" i="3"/>
  <c r="O47" i="3"/>
  <c r="C47" i="3"/>
  <c r="B47" i="3"/>
  <c r="A47" i="3"/>
  <c r="O46" i="3"/>
  <c r="C46" i="3"/>
  <c r="B46" i="3"/>
  <c r="A46" i="3"/>
  <c r="O45" i="3"/>
  <c r="C45" i="3"/>
  <c r="B45" i="3"/>
  <c r="A45" i="3"/>
  <c r="O44" i="3"/>
  <c r="C44" i="3"/>
  <c r="B44" i="3"/>
  <c r="A44" i="3"/>
  <c r="O43" i="3"/>
  <c r="C43" i="3"/>
  <c r="B43" i="3"/>
  <c r="A43" i="3"/>
  <c r="O42" i="3"/>
  <c r="C42" i="3"/>
  <c r="B42" i="3"/>
  <c r="A42" i="3"/>
  <c r="O41" i="3"/>
  <c r="C41" i="3"/>
  <c r="B41" i="3"/>
  <c r="A41" i="3"/>
  <c r="O40" i="3"/>
  <c r="C40" i="3"/>
  <c r="B40" i="3"/>
  <c r="A40" i="3"/>
  <c r="O39" i="3"/>
  <c r="C39" i="3"/>
  <c r="B39" i="3"/>
  <c r="A39" i="3"/>
  <c r="O38" i="3"/>
  <c r="C38" i="3"/>
  <c r="B38" i="3"/>
  <c r="A38" i="3"/>
  <c r="O37" i="3"/>
  <c r="C37" i="3"/>
  <c r="B37" i="3"/>
  <c r="A37" i="3"/>
  <c r="O36" i="3"/>
  <c r="C36" i="3"/>
  <c r="B36" i="3"/>
  <c r="A36" i="3"/>
  <c r="O35" i="3"/>
  <c r="C35" i="3"/>
  <c r="B35" i="3"/>
  <c r="A35" i="3"/>
  <c r="O34" i="3"/>
  <c r="C34" i="3"/>
  <c r="B34" i="3"/>
  <c r="A34" i="3"/>
  <c r="O33" i="3"/>
  <c r="C33" i="3"/>
  <c r="B33" i="3"/>
  <c r="A33" i="3"/>
  <c r="O32" i="3"/>
  <c r="C32" i="3"/>
  <c r="B32" i="3"/>
  <c r="A32" i="3"/>
  <c r="O31" i="3"/>
  <c r="D31" i="3"/>
  <c r="C31" i="3"/>
  <c r="B31" i="3"/>
  <c r="A31" i="3"/>
  <c r="O30" i="3"/>
  <c r="C30" i="3"/>
  <c r="B30" i="3"/>
  <c r="A30" i="3"/>
  <c r="O29" i="3"/>
  <c r="C29" i="3"/>
  <c r="B29" i="3"/>
  <c r="A29" i="3"/>
  <c r="O28" i="3"/>
  <c r="C28" i="3"/>
  <c r="B28" i="3"/>
  <c r="A28" i="3"/>
  <c r="O27" i="3"/>
  <c r="C27" i="3"/>
  <c r="B27" i="3"/>
  <c r="A27" i="3"/>
  <c r="O26" i="3"/>
  <c r="C26" i="3"/>
  <c r="B26" i="3"/>
  <c r="A26" i="3"/>
  <c r="O25" i="3"/>
  <c r="C25" i="3"/>
  <c r="B25" i="3"/>
  <c r="A25" i="3"/>
  <c r="O24" i="3"/>
  <c r="C24" i="3"/>
  <c r="B24" i="3"/>
  <c r="A24" i="3"/>
  <c r="O23" i="3"/>
  <c r="C23" i="3"/>
  <c r="B23" i="3"/>
  <c r="A23" i="3"/>
  <c r="O22" i="3"/>
  <c r="C22" i="3"/>
  <c r="B22" i="3"/>
  <c r="A22" i="3"/>
  <c r="O21" i="3"/>
  <c r="C21" i="3"/>
  <c r="B21" i="3"/>
  <c r="A21" i="3"/>
  <c r="O20" i="3"/>
  <c r="C20" i="3"/>
  <c r="B20" i="3"/>
  <c r="A20" i="3"/>
  <c r="O19" i="3"/>
  <c r="C19" i="3"/>
  <c r="B19" i="3"/>
  <c r="A19" i="3"/>
  <c r="O18" i="3"/>
  <c r="C18" i="3"/>
  <c r="B18" i="3"/>
  <c r="A18" i="3"/>
  <c r="O17" i="3"/>
  <c r="C17" i="3"/>
  <c r="B17" i="3"/>
  <c r="A17" i="3"/>
  <c r="O16" i="3"/>
  <c r="C16" i="3"/>
  <c r="B16" i="3"/>
  <c r="A16" i="3"/>
  <c r="O15" i="3"/>
  <c r="C15" i="3"/>
  <c r="B15" i="3"/>
  <c r="A15" i="3"/>
  <c r="O14" i="3"/>
  <c r="C14" i="3"/>
  <c r="B14" i="3"/>
  <c r="A14" i="3"/>
  <c r="O13" i="3"/>
  <c r="C13" i="3"/>
  <c r="B13" i="3"/>
  <c r="A13" i="3"/>
  <c r="O12" i="3"/>
  <c r="C12" i="3"/>
  <c r="B12" i="3"/>
  <c r="A12" i="3"/>
  <c r="O11" i="3"/>
  <c r="C11" i="3"/>
  <c r="B11" i="3"/>
  <c r="A11" i="3"/>
  <c r="O10" i="3"/>
  <c r="C10" i="3"/>
  <c r="B10" i="3"/>
  <c r="A10" i="3"/>
  <c r="O9" i="3"/>
  <c r="C9" i="3"/>
  <c r="B9" i="3"/>
  <c r="A9" i="3"/>
  <c r="O8" i="3"/>
  <c r="C8" i="3"/>
  <c r="B8" i="3"/>
  <c r="A8" i="3"/>
  <c r="O7" i="3"/>
  <c r="C7" i="3"/>
  <c r="B7" i="3"/>
  <c r="A7" i="3"/>
  <c r="O6" i="3"/>
  <c r="C6" i="3"/>
  <c r="B6" i="3"/>
  <c r="A6" i="3"/>
  <c r="O5" i="3"/>
  <c r="C5" i="3"/>
  <c r="B5" i="3"/>
  <c r="A5" i="3"/>
  <c r="Q34" i="2"/>
  <c r="P34" i="2"/>
  <c r="Q33" i="2"/>
  <c r="P33" i="2"/>
  <c r="Q32" i="2"/>
  <c r="P32" i="2"/>
  <c r="Q31" i="2"/>
  <c r="P31" i="2"/>
  <c r="P30" i="2"/>
  <c r="P29" i="2"/>
  <c r="P28" i="2"/>
  <c r="P27" i="2"/>
  <c r="P26" i="2"/>
  <c r="P25" i="2"/>
  <c r="P24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N1004" i="1"/>
  <c r="N1004" i="3" s="1"/>
  <c r="P1004" i="3" s="1"/>
  <c r="M1004" i="1"/>
  <c r="M1004" i="3" s="1"/>
  <c r="L1004" i="1"/>
  <c r="K1004" i="3" s="1"/>
  <c r="L1004" i="3" s="1"/>
  <c r="K1004" i="1"/>
  <c r="H1004" i="3" s="1"/>
  <c r="I1004" i="1"/>
  <c r="E1004" i="3" s="1"/>
  <c r="H1004" i="1"/>
  <c r="G1004" i="1"/>
  <c r="N1003" i="1"/>
  <c r="N1003" i="3" s="1"/>
  <c r="P1003" i="3" s="1"/>
  <c r="M1003" i="1"/>
  <c r="M1003" i="3" s="1"/>
  <c r="L1003" i="1"/>
  <c r="K1003" i="3" s="1"/>
  <c r="L1003" i="3" s="1"/>
  <c r="K1003" i="1"/>
  <c r="H1003" i="3" s="1"/>
  <c r="I1003" i="1"/>
  <c r="E1003" i="3" s="1"/>
  <c r="H1003" i="1"/>
  <c r="G1003" i="1"/>
  <c r="N1002" i="1"/>
  <c r="N1002" i="3" s="1"/>
  <c r="P1002" i="3" s="1"/>
  <c r="M1002" i="1"/>
  <c r="M1002" i="3" s="1"/>
  <c r="L1002" i="1"/>
  <c r="K1002" i="3" s="1"/>
  <c r="L1002" i="3" s="1"/>
  <c r="K1002" i="1"/>
  <c r="H1002" i="3" s="1"/>
  <c r="I1002" i="1"/>
  <c r="E1002" i="3" s="1"/>
  <c r="H1002" i="1"/>
  <c r="G1002" i="1"/>
  <c r="N1001" i="1"/>
  <c r="N1001" i="3" s="1"/>
  <c r="P1001" i="3" s="1"/>
  <c r="M1001" i="1"/>
  <c r="M1001" i="3" s="1"/>
  <c r="L1001" i="1"/>
  <c r="K1001" i="3" s="1"/>
  <c r="L1001" i="3" s="1"/>
  <c r="K1001" i="1"/>
  <c r="H1001" i="3" s="1"/>
  <c r="I1001" i="1"/>
  <c r="E1001" i="3" s="1"/>
  <c r="H1001" i="1"/>
  <c r="G1001" i="1"/>
  <c r="N1000" i="1"/>
  <c r="N1000" i="3" s="1"/>
  <c r="P1000" i="3" s="1"/>
  <c r="M1000" i="1"/>
  <c r="M1000" i="3" s="1"/>
  <c r="L1000" i="1"/>
  <c r="K1000" i="3" s="1"/>
  <c r="L1000" i="3" s="1"/>
  <c r="K1000" i="1"/>
  <c r="H1000" i="3" s="1"/>
  <c r="I1000" i="1"/>
  <c r="E1000" i="3" s="1"/>
  <c r="H1000" i="1"/>
  <c r="G1000" i="1"/>
  <c r="N999" i="1"/>
  <c r="N999" i="3" s="1"/>
  <c r="P999" i="3" s="1"/>
  <c r="M999" i="1"/>
  <c r="M999" i="3" s="1"/>
  <c r="L999" i="1"/>
  <c r="K999" i="3" s="1"/>
  <c r="L999" i="3" s="1"/>
  <c r="K999" i="1"/>
  <c r="H999" i="3" s="1"/>
  <c r="I999" i="1"/>
  <c r="E999" i="3" s="1"/>
  <c r="H999" i="1"/>
  <c r="G999" i="1"/>
  <c r="N998" i="1"/>
  <c r="N998" i="3" s="1"/>
  <c r="P998" i="3" s="1"/>
  <c r="M998" i="1"/>
  <c r="M998" i="3" s="1"/>
  <c r="L998" i="1"/>
  <c r="K998" i="3" s="1"/>
  <c r="L998" i="3" s="1"/>
  <c r="K998" i="1"/>
  <c r="H998" i="3" s="1"/>
  <c r="I998" i="1"/>
  <c r="E998" i="3" s="1"/>
  <c r="H998" i="1"/>
  <c r="G998" i="1"/>
  <c r="N997" i="1"/>
  <c r="N997" i="3" s="1"/>
  <c r="P997" i="3" s="1"/>
  <c r="M997" i="1"/>
  <c r="M997" i="3" s="1"/>
  <c r="L997" i="1"/>
  <c r="K997" i="3" s="1"/>
  <c r="L997" i="3" s="1"/>
  <c r="K997" i="1"/>
  <c r="H997" i="3" s="1"/>
  <c r="I997" i="1"/>
  <c r="E997" i="3" s="1"/>
  <c r="H997" i="1"/>
  <c r="G997" i="1"/>
  <c r="N996" i="1"/>
  <c r="N996" i="3" s="1"/>
  <c r="P996" i="3" s="1"/>
  <c r="M996" i="1"/>
  <c r="M996" i="3" s="1"/>
  <c r="L996" i="1"/>
  <c r="K996" i="3" s="1"/>
  <c r="L996" i="3" s="1"/>
  <c r="K996" i="1"/>
  <c r="H996" i="3" s="1"/>
  <c r="I996" i="1"/>
  <c r="E996" i="3" s="1"/>
  <c r="H996" i="1"/>
  <c r="G996" i="1"/>
  <c r="N995" i="1"/>
  <c r="N995" i="3" s="1"/>
  <c r="P995" i="3" s="1"/>
  <c r="M995" i="1"/>
  <c r="M995" i="3" s="1"/>
  <c r="L995" i="1"/>
  <c r="K995" i="3" s="1"/>
  <c r="L995" i="3" s="1"/>
  <c r="K995" i="1"/>
  <c r="H995" i="3" s="1"/>
  <c r="I995" i="1"/>
  <c r="E995" i="3" s="1"/>
  <c r="H995" i="1"/>
  <c r="G995" i="1"/>
  <c r="N994" i="1"/>
  <c r="N994" i="3" s="1"/>
  <c r="P994" i="3" s="1"/>
  <c r="M994" i="1"/>
  <c r="M994" i="3" s="1"/>
  <c r="L994" i="1"/>
  <c r="K994" i="3" s="1"/>
  <c r="L994" i="3" s="1"/>
  <c r="K994" i="1"/>
  <c r="H994" i="3" s="1"/>
  <c r="I994" i="1"/>
  <c r="E994" i="3" s="1"/>
  <c r="H994" i="1"/>
  <c r="G994" i="1"/>
  <c r="N993" i="1"/>
  <c r="N993" i="3" s="1"/>
  <c r="P993" i="3" s="1"/>
  <c r="M993" i="1"/>
  <c r="M993" i="3" s="1"/>
  <c r="L993" i="1"/>
  <c r="K993" i="3" s="1"/>
  <c r="L993" i="3" s="1"/>
  <c r="K993" i="1"/>
  <c r="H993" i="3" s="1"/>
  <c r="I993" i="1"/>
  <c r="E993" i="3" s="1"/>
  <c r="H993" i="1"/>
  <c r="G993" i="1"/>
  <c r="N992" i="1"/>
  <c r="N992" i="3" s="1"/>
  <c r="P992" i="3" s="1"/>
  <c r="M992" i="1"/>
  <c r="M992" i="3" s="1"/>
  <c r="L992" i="1"/>
  <c r="K992" i="3" s="1"/>
  <c r="L992" i="3" s="1"/>
  <c r="K992" i="1"/>
  <c r="H992" i="3" s="1"/>
  <c r="I992" i="1"/>
  <c r="E992" i="3" s="1"/>
  <c r="H992" i="1"/>
  <c r="G992" i="1"/>
  <c r="N991" i="1"/>
  <c r="N991" i="3" s="1"/>
  <c r="P991" i="3" s="1"/>
  <c r="M991" i="1"/>
  <c r="M991" i="3" s="1"/>
  <c r="L991" i="1"/>
  <c r="K991" i="3" s="1"/>
  <c r="L991" i="3" s="1"/>
  <c r="K991" i="1"/>
  <c r="H991" i="3" s="1"/>
  <c r="I991" i="1"/>
  <c r="E991" i="3" s="1"/>
  <c r="H991" i="1"/>
  <c r="G991" i="1"/>
  <c r="N990" i="1"/>
  <c r="N990" i="3" s="1"/>
  <c r="P990" i="3" s="1"/>
  <c r="M990" i="1"/>
  <c r="M990" i="3" s="1"/>
  <c r="L990" i="1"/>
  <c r="K990" i="3" s="1"/>
  <c r="L990" i="3" s="1"/>
  <c r="K990" i="1"/>
  <c r="H990" i="3" s="1"/>
  <c r="I990" i="1"/>
  <c r="E990" i="3" s="1"/>
  <c r="H990" i="1"/>
  <c r="G990" i="1"/>
  <c r="N989" i="1"/>
  <c r="N989" i="3" s="1"/>
  <c r="P989" i="3" s="1"/>
  <c r="M989" i="1"/>
  <c r="M989" i="3" s="1"/>
  <c r="L989" i="1"/>
  <c r="K989" i="3" s="1"/>
  <c r="L989" i="3" s="1"/>
  <c r="K989" i="1"/>
  <c r="H989" i="3" s="1"/>
  <c r="I989" i="1"/>
  <c r="E989" i="3" s="1"/>
  <c r="H989" i="1"/>
  <c r="G989" i="1"/>
  <c r="N988" i="1"/>
  <c r="N988" i="3" s="1"/>
  <c r="P988" i="3" s="1"/>
  <c r="M988" i="1"/>
  <c r="M988" i="3" s="1"/>
  <c r="L988" i="1"/>
  <c r="K988" i="3" s="1"/>
  <c r="L988" i="3" s="1"/>
  <c r="K988" i="1"/>
  <c r="H988" i="3" s="1"/>
  <c r="I988" i="1"/>
  <c r="E988" i="3" s="1"/>
  <c r="H988" i="1"/>
  <c r="G988" i="1"/>
  <c r="N987" i="1"/>
  <c r="N987" i="3" s="1"/>
  <c r="P987" i="3" s="1"/>
  <c r="M987" i="1"/>
  <c r="M987" i="3" s="1"/>
  <c r="L987" i="1"/>
  <c r="K987" i="3" s="1"/>
  <c r="L987" i="3" s="1"/>
  <c r="K987" i="1"/>
  <c r="H987" i="3" s="1"/>
  <c r="I987" i="1"/>
  <c r="E987" i="3" s="1"/>
  <c r="H987" i="1"/>
  <c r="G987" i="1"/>
  <c r="N986" i="1"/>
  <c r="N986" i="3" s="1"/>
  <c r="P986" i="3" s="1"/>
  <c r="M986" i="1"/>
  <c r="M986" i="3" s="1"/>
  <c r="L986" i="1"/>
  <c r="K986" i="3" s="1"/>
  <c r="L986" i="3" s="1"/>
  <c r="K986" i="1"/>
  <c r="H986" i="3" s="1"/>
  <c r="I986" i="1"/>
  <c r="E986" i="3" s="1"/>
  <c r="H986" i="1"/>
  <c r="G986" i="1"/>
  <c r="N985" i="1"/>
  <c r="N985" i="3" s="1"/>
  <c r="P985" i="3" s="1"/>
  <c r="M985" i="1"/>
  <c r="M985" i="3" s="1"/>
  <c r="L985" i="1"/>
  <c r="K985" i="3" s="1"/>
  <c r="L985" i="3" s="1"/>
  <c r="K985" i="1"/>
  <c r="H985" i="3" s="1"/>
  <c r="I985" i="1"/>
  <c r="E985" i="3" s="1"/>
  <c r="H985" i="1"/>
  <c r="G985" i="1"/>
  <c r="N984" i="1"/>
  <c r="N984" i="3" s="1"/>
  <c r="P984" i="3" s="1"/>
  <c r="M984" i="1"/>
  <c r="M984" i="3" s="1"/>
  <c r="L984" i="1"/>
  <c r="K984" i="3" s="1"/>
  <c r="L984" i="3" s="1"/>
  <c r="K984" i="1"/>
  <c r="H984" i="3" s="1"/>
  <c r="I984" i="1"/>
  <c r="E984" i="3" s="1"/>
  <c r="H984" i="1"/>
  <c r="G984" i="1"/>
  <c r="N983" i="1"/>
  <c r="N983" i="3" s="1"/>
  <c r="P983" i="3" s="1"/>
  <c r="M983" i="1"/>
  <c r="M983" i="3" s="1"/>
  <c r="L983" i="1"/>
  <c r="K983" i="3" s="1"/>
  <c r="L983" i="3" s="1"/>
  <c r="K983" i="1"/>
  <c r="H983" i="3" s="1"/>
  <c r="I983" i="1"/>
  <c r="E983" i="3" s="1"/>
  <c r="H983" i="1"/>
  <c r="G983" i="1"/>
  <c r="N982" i="1"/>
  <c r="N982" i="3" s="1"/>
  <c r="P982" i="3" s="1"/>
  <c r="M982" i="1"/>
  <c r="M982" i="3" s="1"/>
  <c r="L982" i="1"/>
  <c r="K982" i="3" s="1"/>
  <c r="L982" i="3" s="1"/>
  <c r="K982" i="1"/>
  <c r="H982" i="3" s="1"/>
  <c r="I982" i="1"/>
  <c r="E982" i="3" s="1"/>
  <c r="H982" i="1"/>
  <c r="G982" i="1"/>
  <c r="N981" i="1"/>
  <c r="N981" i="3" s="1"/>
  <c r="P981" i="3" s="1"/>
  <c r="M981" i="1"/>
  <c r="M981" i="3" s="1"/>
  <c r="L981" i="1"/>
  <c r="K981" i="3" s="1"/>
  <c r="L981" i="3" s="1"/>
  <c r="K981" i="1"/>
  <c r="H981" i="3" s="1"/>
  <c r="I981" i="1"/>
  <c r="E981" i="3" s="1"/>
  <c r="H981" i="1"/>
  <c r="G981" i="1"/>
  <c r="N980" i="1"/>
  <c r="N980" i="3" s="1"/>
  <c r="P980" i="3" s="1"/>
  <c r="M980" i="1"/>
  <c r="M980" i="3" s="1"/>
  <c r="L980" i="1"/>
  <c r="K980" i="3" s="1"/>
  <c r="L980" i="3" s="1"/>
  <c r="K980" i="1"/>
  <c r="H980" i="3" s="1"/>
  <c r="I980" i="1"/>
  <c r="E980" i="3" s="1"/>
  <c r="H980" i="1"/>
  <c r="G980" i="1"/>
  <c r="N979" i="1"/>
  <c r="N979" i="3" s="1"/>
  <c r="P979" i="3" s="1"/>
  <c r="M979" i="1"/>
  <c r="M979" i="3" s="1"/>
  <c r="L979" i="1"/>
  <c r="K979" i="3" s="1"/>
  <c r="L979" i="3" s="1"/>
  <c r="K979" i="1"/>
  <c r="H979" i="3" s="1"/>
  <c r="I979" i="1"/>
  <c r="E979" i="3" s="1"/>
  <c r="H979" i="1"/>
  <c r="G979" i="1"/>
  <c r="N978" i="1"/>
  <c r="N978" i="3" s="1"/>
  <c r="P978" i="3" s="1"/>
  <c r="M978" i="1"/>
  <c r="M978" i="3" s="1"/>
  <c r="L978" i="1"/>
  <c r="K978" i="3" s="1"/>
  <c r="L978" i="3" s="1"/>
  <c r="K978" i="1"/>
  <c r="H978" i="3" s="1"/>
  <c r="I978" i="1"/>
  <c r="E978" i="3" s="1"/>
  <c r="H978" i="1"/>
  <c r="G978" i="1"/>
  <c r="N977" i="1"/>
  <c r="N977" i="3" s="1"/>
  <c r="P977" i="3" s="1"/>
  <c r="M977" i="1"/>
  <c r="M977" i="3" s="1"/>
  <c r="L977" i="1"/>
  <c r="K977" i="3" s="1"/>
  <c r="L977" i="3" s="1"/>
  <c r="K977" i="1"/>
  <c r="H977" i="3" s="1"/>
  <c r="I977" i="1"/>
  <c r="E977" i="3" s="1"/>
  <c r="H977" i="1"/>
  <c r="G977" i="1"/>
  <c r="N976" i="1"/>
  <c r="N976" i="3" s="1"/>
  <c r="P976" i="3" s="1"/>
  <c r="M976" i="1"/>
  <c r="M976" i="3" s="1"/>
  <c r="L976" i="1"/>
  <c r="K976" i="3" s="1"/>
  <c r="L976" i="3" s="1"/>
  <c r="K976" i="1"/>
  <c r="H976" i="3" s="1"/>
  <c r="I976" i="1"/>
  <c r="E976" i="3" s="1"/>
  <c r="H976" i="1"/>
  <c r="G976" i="1"/>
  <c r="N975" i="1"/>
  <c r="N975" i="3" s="1"/>
  <c r="P975" i="3" s="1"/>
  <c r="M975" i="1"/>
  <c r="M975" i="3" s="1"/>
  <c r="L975" i="1"/>
  <c r="K975" i="3" s="1"/>
  <c r="L975" i="3" s="1"/>
  <c r="K975" i="1"/>
  <c r="H975" i="3" s="1"/>
  <c r="I975" i="1"/>
  <c r="E975" i="3" s="1"/>
  <c r="H975" i="1"/>
  <c r="G975" i="1"/>
  <c r="N974" i="1"/>
  <c r="N974" i="3" s="1"/>
  <c r="P974" i="3" s="1"/>
  <c r="M974" i="1"/>
  <c r="M974" i="3" s="1"/>
  <c r="L974" i="1"/>
  <c r="K974" i="3" s="1"/>
  <c r="L974" i="3" s="1"/>
  <c r="K974" i="1"/>
  <c r="H974" i="3" s="1"/>
  <c r="I974" i="1"/>
  <c r="E974" i="3" s="1"/>
  <c r="H974" i="1"/>
  <c r="G974" i="1"/>
  <c r="N973" i="1"/>
  <c r="N973" i="3" s="1"/>
  <c r="P973" i="3" s="1"/>
  <c r="M973" i="1"/>
  <c r="M973" i="3" s="1"/>
  <c r="L973" i="1"/>
  <c r="K973" i="3" s="1"/>
  <c r="L973" i="3" s="1"/>
  <c r="K973" i="1"/>
  <c r="H973" i="3" s="1"/>
  <c r="I973" i="1"/>
  <c r="E973" i="3" s="1"/>
  <c r="H973" i="1"/>
  <c r="G973" i="1"/>
  <c r="N972" i="1"/>
  <c r="N972" i="3" s="1"/>
  <c r="P972" i="3" s="1"/>
  <c r="M972" i="1"/>
  <c r="M972" i="3" s="1"/>
  <c r="L972" i="1"/>
  <c r="K972" i="3" s="1"/>
  <c r="L972" i="3" s="1"/>
  <c r="K972" i="1"/>
  <c r="H972" i="3" s="1"/>
  <c r="I972" i="1"/>
  <c r="E972" i="3" s="1"/>
  <c r="H972" i="1"/>
  <c r="G972" i="1"/>
  <c r="N971" i="1"/>
  <c r="N971" i="3" s="1"/>
  <c r="P971" i="3" s="1"/>
  <c r="M971" i="1"/>
  <c r="M971" i="3" s="1"/>
  <c r="L971" i="1"/>
  <c r="K971" i="3" s="1"/>
  <c r="L971" i="3" s="1"/>
  <c r="K971" i="1"/>
  <c r="H971" i="3" s="1"/>
  <c r="I971" i="1"/>
  <c r="E971" i="3" s="1"/>
  <c r="H971" i="1"/>
  <c r="G971" i="1"/>
  <c r="N970" i="1"/>
  <c r="N970" i="3" s="1"/>
  <c r="P970" i="3" s="1"/>
  <c r="M970" i="1"/>
  <c r="M970" i="3" s="1"/>
  <c r="L970" i="1"/>
  <c r="K970" i="3" s="1"/>
  <c r="L970" i="3" s="1"/>
  <c r="K970" i="1"/>
  <c r="H970" i="3" s="1"/>
  <c r="I970" i="1"/>
  <c r="E970" i="3" s="1"/>
  <c r="H970" i="1"/>
  <c r="G970" i="1"/>
  <c r="N969" i="1"/>
  <c r="N969" i="3" s="1"/>
  <c r="P969" i="3" s="1"/>
  <c r="M969" i="1"/>
  <c r="M969" i="3" s="1"/>
  <c r="L969" i="1"/>
  <c r="K969" i="3" s="1"/>
  <c r="L969" i="3" s="1"/>
  <c r="K969" i="1"/>
  <c r="H969" i="3" s="1"/>
  <c r="I969" i="1"/>
  <c r="E969" i="3" s="1"/>
  <c r="H969" i="1"/>
  <c r="G969" i="1"/>
  <c r="N968" i="1"/>
  <c r="N968" i="3" s="1"/>
  <c r="P968" i="3" s="1"/>
  <c r="M968" i="1"/>
  <c r="M968" i="3" s="1"/>
  <c r="L968" i="1"/>
  <c r="K968" i="3" s="1"/>
  <c r="L968" i="3" s="1"/>
  <c r="K968" i="1"/>
  <c r="H968" i="3" s="1"/>
  <c r="I968" i="1"/>
  <c r="E968" i="3" s="1"/>
  <c r="H968" i="1"/>
  <c r="G968" i="1"/>
  <c r="N967" i="1"/>
  <c r="N967" i="3" s="1"/>
  <c r="P967" i="3" s="1"/>
  <c r="M967" i="1"/>
  <c r="M967" i="3" s="1"/>
  <c r="L967" i="1"/>
  <c r="K967" i="3" s="1"/>
  <c r="L967" i="3" s="1"/>
  <c r="K967" i="1"/>
  <c r="H967" i="3" s="1"/>
  <c r="I967" i="1"/>
  <c r="E967" i="3" s="1"/>
  <c r="H967" i="1"/>
  <c r="G967" i="1"/>
  <c r="N966" i="1"/>
  <c r="N966" i="3" s="1"/>
  <c r="P966" i="3" s="1"/>
  <c r="M966" i="1"/>
  <c r="M966" i="3" s="1"/>
  <c r="L966" i="1"/>
  <c r="K966" i="3" s="1"/>
  <c r="L966" i="3" s="1"/>
  <c r="K966" i="1"/>
  <c r="H966" i="3" s="1"/>
  <c r="I966" i="1"/>
  <c r="E966" i="3" s="1"/>
  <c r="H966" i="1"/>
  <c r="G966" i="1"/>
  <c r="N965" i="1"/>
  <c r="N965" i="3" s="1"/>
  <c r="P965" i="3" s="1"/>
  <c r="M965" i="1"/>
  <c r="M965" i="3" s="1"/>
  <c r="L965" i="1"/>
  <c r="K965" i="3" s="1"/>
  <c r="L965" i="3" s="1"/>
  <c r="K965" i="1"/>
  <c r="H965" i="3" s="1"/>
  <c r="I965" i="1"/>
  <c r="E965" i="3" s="1"/>
  <c r="H965" i="1"/>
  <c r="G965" i="1"/>
  <c r="N964" i="1"/>
  <c r="N964" i="3" s="1"/>
  <c r="P964" i="3" s="1"/>
  <c r="M964" i="1"/>
  <c r="M964" i="3" s="1"/>
  <c r="L964" i="1"/>
  <c r="K964" i="3" s="1"/>
  <c r="L964" i="3" s="1"/>
  <c r="K964" i="1"/>
  <c r="H964" i="3" s="1"/>
  <c r="I964" i="1"/>
  <c r="E964" i="3" s="1"/>
  <c r="H964" i="1"/>
  <c r="G964" i="1"/>
  <c r="N963" i="1"/>
  <c r="N963" i="3" s="1"/>
  <c r="P963" i="3" s="1"/>
  <c r="M963" i="1"/>
  <c r="M963" i="3" s="1"/>
  <c r="L963" i="1"/>
  <c r="K963" i="3" s="1"/>
  <c r="L963" i="3" s="1"/>
  <c r="K963" i="1"/>
  <c r="H963" i="3" s="1"/>
  <c r="I963" i="1"/>
  <c r="E963" i="3" s="1"/>
  <c r="H963" i="1"/>
  <c r="G963" i="1"/>
  <c r="N962" i="1"/>
  <c r="N962" i="3" s="1"/>
  <c r="P962" i="3" s="1"/>
  <c r="M962" i="1"/>
  <c r="M962" i="3" s="1"/>
  <c r="L962" i="1"/>
  <c r="K962" i="3" s="1"/>
  <c r="L962" i="3" s="1"/>
  <c r="K962" i="1"/>
  <c r="H962" i="3" s="1"/>
  <c r="I962" i="1"/>
  <c r="E962" i="3" s="1"/>
  <c r="H962" i="1"/>
  <c r="G962" i="1"/>
  <c r="N961" i="1"/>
  <c r="N961" i="3" s="1"/>
  <c r="P961" i="3" s="1"/>
  <c r="M961" i="1"/>
  <c r="M961" i="3" s="1"/>
  <c r="L961" i="1"/>
  <c r="K961" i="3" s="1"/>
  <c r="L961" i="3" s="1"/>
  <c r="K961" i="1"/>
  <c r="H961" i="3" s="1"/>
  <c r="I961" i="1"/>
  <c r="E961" i="3" s="1"/>
  <c r="H961" i="1"/>
  <c r="G961" i="1"/>
  <c r="N960" i="1"/>
  <c r="N960" i="3" s="1"/>
  <c r="P960" i="3" s="1"/>
  <c r="M960" i="1"/>
  <c r="M960" i="3" s="1"/>
  <c r="L960" i="1"/>
  <c r="K960" i="3" s="1"/>
  <c r="L960" i="3" s="1"/>
  <c r="K960" i="1"/>
  <c r="H960" i="3" s="1"/>
  <c r="I960" i="1"/>
  <c r="E960" i="3" s="1"/>
  <c r="H960" i="1"/>
  <c r="G960" i="1"/>
  <c r="N959" i="1"/>
  <c r="N959" i="3" s="1"/>
  <c r="P959" i="3" s="1"/>
  <c r="M959" i="1"/>
  <c r="M959" i="3" s="1"/>
  <c r="L959" i="1"/>
  <c r="K959" i="3" s="1"/>
  <c r="L959" i="3" s="1"/>
  <c r="K959" i="1"/>
  <c r="H959" i="3" s="1"/>
  <c r="I959" i="1"/>
  <c r="E959" i="3" s="1"/>
  <c r="H959" i="1"/>
  <c r="G959" i="1"/>
  <c r="N958" i="1"/>
  <c r="N958" i="3" s="1"/>
  <c r="P958" i="3" s="1"/>
  <c r="M958" i="1"/>
  <c r="M958" i="3" s="1"/>
  <c r="L958" i="1"/>
  <c r="K958" i="3" s="1"/>
  <c r="L958" i="3" s="1"/>
  <c r="K958" i="1"/>
  <c r="H958" i="3" s="1"/>
  <c r="I958" i="1"/>
  <c r="E958" i="3" s="1"/>
  <c r="H958" i="1"/>
  <c r="G958" i="1"/>
  <c r="N957" i="1"/>
  <c r="N957" i="3" s="1"/>
  <c r="P957" i="3" s="1"/>
  <c r="M957" i="1"/>
  <c r="M957" i="3" s="1"/>
  <c r="L957" i="1"/>
  <c r="K957" i="3" s="1"/>
  <c r="L957" i="3" s="1"/>
  <c r="K957" i="1"/>
  <c r="H957" i="3" s="1"/>
  <c r="I957" i="1"/>
  <c r="E957" i="3" s="1"/>
  <c r="H957" i="1"/>
  <c r="G957" i="1"/>
  <c r="N956" i="1"/>
  <c r="N956" i="3" s="1"/>
  <c r="P956" i="3" s="1"/>
  <c r="M956" i="1"/>
  <c r="M956" i="3" s="1"/>
  <c r="L956" i="1"/>
  <c r="K956" i="3" s="1"/>
  <c r="L956" i="3" s="1"/>
  <c r="K956" i="1"/>
  <c r="H956" i="3" s="1"/>
  <c r="I956" i="1"/>
  <c r="E956" i="3" s="1"/>
  <c r="H956" i="1"/>
  <c r="G956" i="1"/>
  <c r="N955" i="1"/>
  <c r="N955" i="3" s="1"/>
  <c r="P955" i="3" s="1"/>
  <c r="M955" i="1"/>
  <c r="M955" i="3" s="1"/>
  <c r="L955" i="1"/>
  <c r="K955" i="3" s="1"/>
  <c r="L955" i="3" s="1"/>
  <c r="K955" i="1"/>
  <c r="H955" i="3" s="1"/>
  <c r="I955" i="1"/>
  <c r="E955" i="3" s="1"/>
  <c r="H955" i="1"/>
  <c r="G955" i="1"/>
  <c r="N954" i="1"/>
  <c r="N954" i="3" s="1"/>
  <c r="P954" i="3" s="1"/>
  <c r="M954" i="1"/>
  <c r="M954" i="3" s="1"/>
  <c r="L954" i="1"/>
  <c r="K954" i="3" s="1"/>
  <c r="L954" i="3" s="1"/>
  <c r="K954" i="1"/>
  <c r="H954" i="3" s="1"/>
  <c r="I954" i="1"/>
  <c r="E954" i="3" s="1"/>
  <c r="H954" i="1"/>
  <c r="G954" i="1"/>
  <c r="N953" i="1"/>
  <c r="N953" i="3" s="1"/>
  <c r="P953" i="3" s="1"/>
  <c r="M953" i="1"/>
  <c r="M953" i="3" s="1"/>
  <c r="L953" i="1"/>
  <c r="K953" i="3" s="1"/>
  <c r="L953" i="3" s="1"/>
  <c r="K953" i="1"/>
  <c r="H953" i="3" s="1"/>
  <c r="I953" i="1"/>
  <c r="E953" i="3" s="1"/>
  <c r="H953" i="1"/>
  <c r="G953" i="1"/>
  <c r="N952" i="1"/>
  <c r="N952" i="3" s="1"/>
  <c r="P952" i="3" s="1"/>
  <c r="M952" i="1"/>
  <c r="M952" i="3" s="1"/>
  <c r="L952" i="1"/>
  <c r="K952" i="3" s="1"/>
  <c r="L952" i="3" s="1"/>
  <c r="K952" i="1"/>
  <c r="H952" i="3" s="1"/>
  <c r="I952" i="1"/>
  <c r="E952" i="3" s="1"/>
  <c r="H952" i="1"/>
  <c r="G952" i="1"/>
  <c r="N951" i="1"/>
  <c r="N951" i="3" s="1"/>
  <c r="P951" i="3" s="1"/>
  <c r="M951" i="1"/>
  <c r="M951" i="3" s="1"/>
  <c r="L951" i="1"/>
  <c r="K951" i="3" s="1"/>
  <c r="L951" i="3" s="1"/>
  <c r="K951" i="1"/>
  <c r="H951" i="3" s="1"/>
  <c r="I951" i="1"/>
  <c r="E951" i="3" s="1"/>
  <c r="H951" i="1"/>
  <c r="G951" i="1"/>
  <c r="N950" i="1"/>
  <c r="N950" i="3" s="1"/>
  <c r="P950" i="3" s="1"/>
  <c r="M950" i="1"/>
  <c r="M950" i="3" s="1"/>
  <c r="L950" i="1"/>
  <c r="K950" i="3" s="1"/>
  <c r="L950" i="3" s="1"/>
  <c r="K950" i="1"/>
  <c r="H950" i="3" s="1"/>
  <c r="I950" i="1"/>
  <c r="E950" i="3" s="1"/>
  <c r="H950" i="1"/>
  <c r="G950" i="1"/>
  <c r="N949" i="1"/>
  <c r="N949" i="3" s="1"/>
  <c r="P949" i="3" s="1"/>
  <c r="M949" i="1"/>
  <c r="M949" i="3" s="1"/>
  <c r="L949" i="1"/>
  <c r="K949" i="3" s="1"/>
  <c r="L949" i="3" s="1"/>
  <c r="K949" i="1"/>
  <c r="H949" i="3" s="1"/>
  <c r="I949" i="1"/>
  <c r="E949" i="3" s="1"/>
  <c r="H949" i="1"/>
  <c r="G949" i="1"/>
  <c r="N948" i="1"/>
  <c r="N948" i="3" s="1"/>
  <c r="P948" i="3" s="1"/>
  <c r="M948" i="1"/>
  <c r="M948" i="3" s="1"/>
  <c r="L948" i="1"/>
  <c r="K948" i="3" s="1"/>
  <c r="L948" i="3" s="1"/>
  <c r="K948" i="1"/>
  <c r="H948" i="3" s="1"/>
  <c r="I948" i="1"/>
  <c r="E948" i="3" s="1"/>
  <c r="H948" i="1"/>
  <c r="G948" i="1"/>
  <c r="N947" i="1"/>
  <c r="N947" i="3" s="1"/>
  <c r="P947" i="3" s="1"/>
  <c r="M947" i="1"/>
  <c r="M947" i="3" s="1"/>
  <c r="L947" i="1"/>
  <c r="K947" i="3" s="1"/>
  <c r="L947" i="3" s="1"/>
  <c r="K947" i="1"/>
  <c r="H947" i="3" s="1"/>
  <c r="I947" i="1"/>
  <c r="E947" i="3" s="1"/>
  <c r="H947" i="1"/>
  <c r="G947" i="1"/>
  <c r="N946" i="1"/>
  <c r="N946" i="3" s="1"/>
  <c r="P946" i="3" s="1"/>
  <c r="M946" i="1"/>
  <c r="M946" i="3" s="1"/>
  <c r="L946" i="1"/>
  <c r="K946" i="3" s="1"/>
  <c r="L946" i="3" s="1"/>
  <c r="K946" i="1"/>
  <c r="H946" i="3" s="1"/>
  <c r="I946" i="1"/>
  <c r="E946" i="3" s="1"/>
  <c r="H946" i="1"/>
  <c r="G946" i="1"/>
  <c r="N945" i="1"/>
  <c r="N945" i="3" s="1"/>
  <c r="P945" i="3" s="1"/>
  <c r="M945" i="1"/>
  <c r="M945" i="3" s="1"/>
  <c r="L945" i="1"/>
  <c r="K945" i="3" s="1"/>
  <c r="L945" i="3" s="1"/>
  <c r="K945" i="1"/>
  <c r="H945" i="3" s="1"/>
  <c r="I945" i="1"/>
  <c r="E945" i="3" s="1"/>
  <c r="H945" i="1"/>
  <c r="G945" i="1"/>
  <c r="N944" i="1"/>
  <c r="N944" i="3" s="1"/>
  <c r="P944" i="3" s="1"/>
  <c r="M944" i="1"/>
  <c r="M944" i="3" s="1"/>
  <c r="L944" i="1"/>
  <c r="K944" i="3" s="1"/>
  <c r="L944" i="3" s="1"/>
  <c r="K944" i="1"/>
  <c r="H944" i="3" s="1"/>
  <c r="I944" i="1"/>
  <c r="E944" i="3" s="1"/>
  <c r="H944" i="1"/>
  <c r="G944" i="1"/>
  <c r="N943" i="1"/>
  <c r="N943" i="3" s="1"/>
  <c r="P943" i="3" s="1"/>
  <c r="M943" i="1"/>
  <c r="M943" i="3" s="1"/>
  <c r="L943" i="1"/>
  <c r="K943" i="3" s="1"/>
  <c r="L943" i="3" s="1"/>
  <c r="K943" i="1"/>
  <c r="H943" i="3" s="1"/>
  <c r="I943" i="1"/>
  <c r="E943" i="3" s="1"/>
  <c r="H943" i="1"/>
  <c r="G943" i="1"/>
  <c r="N942" i="1"/>
  <c r="N942" i="3" s="1"/>
  <c r="P942" i="3" s="1"/>
  <c r="M942" i="1"/>
  <c r="M942" i="3" s="1"/>
  <c r="L942" i="1"/>
  <c r="K942" i="3" s="1"/>
  <c r="L942" i="3" s="1"/>
  <c r="K942" i="1"/>
  <c r="H942" i="3" s="1"/>
  <c r="I942" i="1"/>
  <c r="E942" i="3" s="1"/>
  <c r="H942" i="1"/>
  <c r="G942" i="1"/>
  <c r="N941" i="1"/>
  <c r="N941" i="3" s="1"/>
  <c r="P941" i="3" s="1"/>
  <c r="M941" i="1"/>
  <c r="M941" i="3" s="1"/>
  <c r="L941" i="1"/>
  <c r="K941" i="3" s="1"/>
  <c r="L941" i="3" s="1"/>
  <c r="K941" i="1"/>
  <c r="H941" i="3" s="1"/>
  <c r="I941" i="1"/>
  <c r="E941" i="3" s="1"/>
  <c r="H941" i="1"/>
  <c r="G941" i="1"/>
  <c r="N940" i="1"/>
  <c r="N940" i="3" s="1"/>
  <c r="P940" i="3" s="1"/>
  <c r="M940" i="1"/>
  <c r="M940" i="3" s="1"/>
  <c r="L940" i="1"/>
  <c r="K940" i="3" s="1"/>
  <c r="L940" i="3" s="1"/>
  <c r="K940" i="1"/>
  <c r="H940" i="3" s="1"/>
  <c r="I940" i="1"/>
  <c r="E940" i="3" s="1"/>
  <c r="H940" i="1"/>
  <c r="G940" i="1"/>
  <c r="N939" i="1"/>
  <c r="N939" i="3" s="1"/>
  <c r="P939" i="3" s="1"/>
  <c r="M939" i="1"/>
  <c r="M939" i="3" s="1"/>
  <c r="L939" i="1"/>
  <c r="K939" i="3" s="1"/>
  <c r="L939" i="3" s="1"/>
  <c r="K939" i="1"/>
  <c r="H939" i="3" s="1"/>
  <c r="I939" i="1"/>
  <c r="E939" i="3" s="1"/>
  <c r="H939" i="1"/>
  <c r="G939" i="1"/>
  <c r="N938" i="1"/>
  <c r="N938" i="3" s="1"/>
  <c r="P938" i="3" s="1"/>
  <c r="M938" i="1"/>
  <c r="M938" i="3" s="1"/>
  <c r="L938" i="1"/>
  <c r="K938" i="3" s="1"/>
  <c r="L938" i="3" s="1"/>
  <c r="K938" i="1"/>
  <c r="H938" i="3" s="1"/>
  <c r="I938" i="1"/>
  <c r="E938" i="3" s="1"/>
  <c r="H938" i="1"/>
  <c r="G938" i="1"/>
  <c r="N937" i="1"/>
  <c r="N937" i="3" s="1"/>
  <c r="P937" i="3" s="1"/>
  <c r="M937" i="1"/>
  <c r="M937" i="3" s="1"/>
  <c r="L937" i="1"/>
  <c r="K937" i="3" s="1"/>
  <c r="L937" i="3" s="1"/>
  <c r="K937" i="1"/>
  <c r="H937" i="3" s="1"/>
  <c r="I937" i="1"/>
  <c r="E937" i="3" s="1"/>
  <c r="H937" i="1"/>
  <c r="G937" i="1"/>
  <c r="N936" i="1"/>
  <c r="N936" i="3" s="1"/>
  <c r="P936" i="3" s="1"/>
  <c r="M936" i="1"/>
  <c r="M936" i="3" s="1"/>
  <c r="L936" i="1"/>
  <c r="K936" i="3" s="1"/>
  <c r="L936" i="3" s="1"/>
  <c r="K936" i="1"/>
  <c r="H936" i="3" s="1"/>
  <c r="I936" i="1"/>
  <c r="E936" i="3" s="1"/>
  <c r="H936" i="1"/>
  <c r="G936" i="1"/>
  <c r="N935" i="1"/>
  <c r="N935" i="3" s="1"/>
  <c r="P935" i="3" s="1"/>
  <c r="M935" i="1"/>
  <c r="M935" i="3" s="1"/>
  <c r="L935" i="1"/>
  <c r="K935" i="3" s="1"/>
  <c r="L935" i="3" s="1"/>
  <c r="K935" i="1"/>
  <c r="H935" i="3" s="1"/>
  <c r="I935" i="1"/>
  <c r="E935" i="3" s="1"/>
  <c r="H935" i="1"/>
  <c r="G935" i="1"/>
  <c r="N934" i="1"/>
  <c r="N934" i="3" s="1"/>
  <c r="P934" i="3" s="1"/>
  <c r="M934" i="1"/>
  <c r="M934" i="3" s="1"/>
  <c r="L934" i="1"/>
  <c r="K934" i="3" s="1"/>
  <c r="L934" i="3" s="1"/>
  <c r="K934" i="1"/>
  <c r="H934" i="3" s="1"/>
  <c r="I934" i="1"/>
  <c r="E934" i="3" s="1"/>
  <c r="H934" i="1"/>
  <c r="G934" i="1"/>
  <c r="N933" i="1"/>
  <c r="N933" i="3" s="1"/>
  <c r="P933" i="3" s="1"/>
  <c r="M933" i="1"/>
  <c r="M933" i="3" s="1"/>
  <c r="L933" i="1"/>
  <c r="K933" i="3" s="1"/>
  <c r="L933" i="3" s="1"/>
  <c r="K933" i="1"/>
  <c r="H933" i="3" s="1"/>
  <c r="I933" i="1"/>
  <c r="E933" i="3" s="1"/>
  <c r="H933" i="1"/>
  <c r="G933" i="1"/>
  <c r="N932" i="1"/>
  <c r="N932" i="3" s="1"/>
  <c r="P932" i="3" s="1"/>
  <c r="M932" i="1"/>
  <c r="M932" i="3" s="1"/>
  <c r="L932" i="1"/>
  <c r="K932" i="3" s="1"/>
  <c r="L932" i="3" s="1"/>
  <c r="K932" i="1"/>
  <c r="H932" i="3" s="1"/>
  <c r="I932" i="1"/>
  <c r="E932" i="3" s="1"/>
  <c r="H932" i="1"/>
  <c r="G932" i="1"/>
  <c r="N931" i="1"/>
  <c r="N931" i="3" s="1"/>
  <c r="P931" i="3" s="1"/>
  <c r="M931" i="1"/>
  <c r="M931" i="3" s="1"/>
  <c r="L931" i="1"/>
  <c r="K931" i="3" s="1"/>
  <c r="L931" i="3" s="1"/>
  <c r="K931" i="1"/>
  <c r="H931" i="3" s="1"/>
  <c r="I931" i="1"/>
  <c r="E931" i="3" s="1"/>
  <c r="H931" i="1"/>
  <c r="G931" i="1"/>
  <c r="N930" i="1"/>
  <c r="N930" i="3" s="1"/>
  <c r="P930" i="3" s="1"/>
  <c r="M930" i="1"/>
  <c r="M930" i="3" s="1"/>
  <c r="L930" i="1"/>
  <c r="K930" i="3" s="1"/>
  <c r="L930" i="3" s="1"/>
  <c r="K930" i="1"/>
  <c r="H930" i="3" s="1"/>
  <c r="I930" i="1"/>
  <c r="E930" i="3" s="1"/>
  <c r="H930" i="1"/>
  <c r="G930" i="1"/>
  <c r="N929" i="1"/>
  <c r="N929" i="3" s="1"/>
  <c r="P929" i="3" s="1"/>
  <c r="M929" i="1"/>
  <c r="M929" i="3" s="1"/>
  <c r="L929" i="1"/>
  <c r="K929" i="3" s="1"/>
  <c r="L929" i="3" s="1"/>
  <c r="K929" i="1"/>
  <c r="H929" i="3" s="1"/>
  <c r="I929" i="1"/>
  <c r="E929" i="3" s="1"/>
  <c r="H929" i="1"/>
  <c r="G929" i="1"/>
  <c r="N928" i="1"/>
  <c r="N928" i="3" s="1"/>
  <c r="P928" i="3" s="1"/>
  <c r="M928" i="1"/>
  <c r="M928" i="3" s="1"/>
  <c r="L928" i="1"/>
  <c r="K928" i="3" s="1"/>
  <c r="L928" i="3" s="1"/>
  <c r="K928" i="1"/>
  <c r="H928" i="3" s="1"/>
  <c r="I928" i="1"/>
  <c r="E928" i="3" s="1"/>
  <c r="H928" i="1"/>
  <c r="G928" i="1"/>
  <c r="N927" i="1"/>
  <c r="N927" i="3" s="1"/>
  <c r="P927" i="3" s="1"/>
  <c r="M927" i="1"/>
  <c r="M927" i="3" s="1"/>
  <c r="L927" i="1"/>
  <c r="K927" i="3" s="1"/>
  <c r="L927" i="3" s="1"/>
  <c r="K927" i="1"/>
  <c r="H927" i="3" s="1"/>
  <c r="I927" i="1"/>
  <c r="E927" i="3" s="1"/>
  <c r="H927" i="1"/>
  <c r="G927" i="1"/>
  <c r="N926" i="1"/>
  <c r="N926" i="3" s="1"/>
  <c r="P926" i="3" s="1"/>
  <c r="M926" i="1"/>
  <c r="M926" i="3" s="1"/>
  <c r="L926" i="1"/>
  <c r="K926" i="3" s="1"/>
  <c r="L926" i="3" s="1"/>
  <c r="K926" i="1"/>
  <c r="H926" i="3" s="1"/>
  <c r="I926" i="1"/>
  <c r="E926" i="3" s="1"/>
  <c r="H926" i="1"/>
  <c r="G926" i="1"/>
  <c r="N925" i="1"/>
  <c r="N925" i="3" s="1"/>
  <c r="P925" i="3" s="1"/>
  <c r="M925" i="1"/>
  <c r="M925" i="3" s="1"/>
  <c r="L925" i="1"/>
  <c r="K925" i="3" s="1"/>
  <c r="L925" i="3" s="1"/>
  <c r="K925" i="1"/>
  <c r="H925" i="3" s="1"/>
  <c r="I925" i="1"/>
  <c r="E925" i="3" s="1"/>
  <c r="H925" i="1"/>
  <c r="G925" i="1"/>
  <c r="N924" i="1"/>
  <c r="N924" i="3" s="1"/>
  <c r="P924" i="3" s="1"/>
  <c r="M924" i="1"/>
  <c r="M924" i="3" s="1"/>
  <c r="L924" i="1"/>
  <c r="K924" i="3" s="1"/>
  <c r="L924" i="3" s="1"/>
  <c r="K924" i="1"/>
  <c r="H924" i="3" s="1"/>
  <c r="I924" i="1"/>
  <c r="E924" i="3" s="1"/>
  <c r="H924" i="1"/>
  <c r="G924" i="1"/>
  <c r="N923" i="1"/>
  <c r="N923" i="3" s="1"/>
  <c r="P923" i="3" s="1"/>
  <c r="M923" i="1"/>
  <c r="M923" i="3" s="1"/>
  <c r="L923" i="1"/>
  <c r="K923" i="3" s="1"/>
  <c r="L923" i="3" s="1"/>
  <c r="K923" i="1"/>
  <c r="H923" i="3" s="1"/>
  <c r="I923" i="1"/>
  <c r="E923" i="3" s="1"/>
  <c r="H923" i="1"/>
  <c r="G923" i="1"/>
  <c r="N922" i="1"/>
  <c r="N922" i="3" s="1"/>
  <c r="P922" i="3" s="1"/>
  <c r="M922" i="1"/>
  <c r="M922" i="3" s="1"/>
  <c r="L922" i="1"/>
  <c r="K922" i="3" s="1"/>
  <c r="L922" i="3" s="1"/>
  <c r="K922" i="1"/>
  <c r="H922" i="3" s="1"/>
  <c r="I922" i="1"/>
  <c r="E922" i="3" s="1"/>
  <c r="H922" i="1"/>
  <c r="G922" i="1"/>
  <c r="N921" i="1"/>
  <c r="N921" i="3" s="1"/>
  <c r="P921" i="3" s="1"/>
  <c r="M921" i="1"/>
  <c r="M921" i="3" s="1"/>
  <c r="L921" i="1"/>
  <c r="K921" i="3" s="1"/>
  <c r="L921" i="3" s="1"/>
  <c r="K921" i="1"/>
  <c r="H921" i="3" s="1"/>
  <c r="I921" i="1"/>
  <c r="E921" i="3" s="1"/>
  <c r="H921" i="1"/>
  <c r="G921" i="1"/>
  <c r="N920" i="1"/>
  <c r="N920" i="3" s="1"/>
  <c r="P920" i="3" s="1"/>
  <c r="M920" i="1"/>
  <c r="M920" i="3" s="1"/>
  <c r="L920" i="1"/>
  <c r="K920" i="3" s="1"/>
  <c r="L920" i="3" s="1"/>
  <c r="K920" i="1"/>
  <c r="H920" i="3" s="1"/>
  <c r="I920" i="1"/>
  <c r="E920" i="3" s="1"/>
  <c r="H920" i="1"/>
  <c r="G920" i="1"/>
  <c r="N919" i="1"/>
  <c r="N919" i="3" s="1"/>
  <c r="P919" i="3" s="1"/>
  <c r="M919" i="1"/>
  <c r="M919" i="3" s="1"/>
  <c r="L919" i="1"/>
  <c r="K919" i="3" s="1"/>
  <c r="L919" i="3" s="1"/>
  <c r="K919" i="1"/>
  <c r="H919" i="3" s="1"/>
  <c r="I919" i="1"/>
  <c r="E919" i="3" s="1"/>
  <c r="H919" i="1"/>
  <c r="G919" i="1"/>
  <c r="N918" i="1"/>
  <c r="N918" i="3" s="1"/>
  <c r="P918" i="3" s="1"/>
  <c r="M918" i="1"/>
  <c r="M918" i="3" s="1"/>
  <c r="L918" i="1"/>
  <c r="K918" i="3" s="1"/>
  <c r="L918" i="3" s="1"/>
  <c r="K918" i="1"/>
  <c r="H918" i="3" s="1"/>
  <c r="I918" i="1"/>
  <c r="E918" i="3" s="1"/>
  <c r="H918" i="1"/>
  <c r="G918" i="1"/>
  <c r="N917" i="1"/>
  <c r="N917" i="3" s="1"/>
  <c r="P917" i="3" s="1"/>
  <c r="M917" i="1"/>
  <c r="M917" i="3" s="1"/>
  <c r="L917" i="1"/>
  <c r="K917" i="3" s="1"/>
  <c r="L917" i="3" s="1"/>
  <c r="K917" i="1"/>
  <c r="H917" i="3" s="1"/>
  <c r="I917" i="1"/>
  <c r="E917" i="3" s="1"/>
  <c r="H917" i="1"/>
  <c r="G917" i="1"/>
  <c r="N916" i="1"/>
  <c r="N916" i="3" s="1"/>
  <c r="P916" i="3" s="1"/>
  <c r="M916" i="1"/>
  <c r="M916" i="3" s="1"/>
  <c r="L916" i="1"/>
  <c r="K916" i="3" s="1"/>
  <c r="L916" i="3" s="1"/>
  <c r="K916" i="1"/>
  <c r="H916" i="3" s="1"/>
  <c r="I916" i="1"/>
  <c r="E916" i="3" s="1"/>
  <c r="H916" i="1"/>
  <c r="G916" i="1"/>
  <c r="N915" i="1"/>
  <c r="N915" i="3" s="1"/>
  <c r="P915" i="3" s="1"/>
  <c r="M915" i="1"/>
  <c r="M915" i="3" s="1"/>
  <c r="L915" i="1"/>
  <c r="K915" i="3" s="1"/>
  <c r="L915" i="3" s="1"/>
  <c r="K915" i="1"/>
  <c r="H915" i="3" s="1"/>
  <c r="I915" i="1"/>
  <c r="E915" i="3" s="1"/>
  <c r="H915" i="1"/>
  <c r="G915" i="1"/>
  <c r="N914" i="1"/>
  <c r="N914" i="3" s="1"/>
  <c r="P914" i="3" s="1"/>
  <c r="M914" i="1"/>
  <c r="M914" i="3" s="1"/>
  <c r="L914" i="1"/>
  <c r="K914" i="3" s="1"/>
  <c r="L914" i="3" s="1"/>
  <c r="K914" i="1"/>
  <c r="H914" i="3" s="1"/>
  <c r="I914" i="1"/>
  <c r="E914" i="3" s="1"/>
  <c r="H914" i="1"/>
  <c r="G914" i="1"/>
  <c r="N913" i="1"/>
  <c r="N913" i="3" s="1"/>
  <c r="P913" i="3" s="1"/>
  <c r="M913" i="1"/>
  <c r="M913" i="3" s="1"/>
  <c r="L913" i="1"/>
  <c r="K913" i="3" s="1"/>
  <c r="L913" i="3" s="1"/>
  <c r="K913" i="1"/>
  <c r="H913" i="3" s="1"/>
  <c r="I913" i="1"/>
  <c r="E913" i="3" s="1"/>
  <c r="H913" i="1"/>
  <c r="G913" i="1"/>
  <c r="N912" i="1"/>
  <c r="N912" i="3" s="1"/>
  <c r="P912" i="3" s="1"/>
  <c r="M912" i="1"/>
  <c r="M912" i="3" s="1"/>
  <c r="L912" i="1"/>
  <c r="K912" i="3" s="1"/>
  <c r="L912" i="3" s="1"/>
  <c r="K912" i="1"/>
  <c r="H912" i="3" s="1"/>
  <c r="I912" i="1"/>
  <c r="E912" i="3" s="1"/>
  <c r="H912" i="1"/>
  <c r="G912" i="1"/>
  <c r="N911" i="1"/>
  <c r="N911" i="3" s="1"/>
  <c r="P911" i="3" s="1"/>
  <c r="M911" i="1"/>
  <c r="M911" i="3" s="1"/>
  <c r="L911" i="1"/>
  <c r="K911" i="3" s="1"/>
  <c r="L911" i="3" s="1"/>
  <c r="K911" i="1"/>
  <c r="H911" i="3" s="1"/>
  <c r="I911" i="1"/>
  <c r="E911" i="3" s="1"/>
  <c r="H911" i="1"/>
  <c r="G911" i="1"/>
  <c r="N910" i="1"/>
  <c r="N910" i="3" s="1"/>
  <c r="P910" i="3" s="1"/>
  <c r="M910" i="1"/>
  <c r="M910" i="3" s="1"/>
  <c r="L910" i="1"/>
  <c r="K910" i="3" s="1"/>
  <c r="L910" i="3" s="1"/>
  <c r="K910" i="1"/>
  <c r="H910" i="3" s="1"/>
  <c r="I910" i="1"/>
  <c r="E910" i="3" s="1"/>
  <c r="H910" i="1"/>
  <c r="G910" i="1"/>
  <c r="N909" i="1"/>
  <c r="N909" i="3" s="1"/>
  <c r="P909" i="3" s="1"/>
  <c r="M909" i="1"/>
  <c r="M909" i="3" s="1"/>
  <c r="L909" i="1"/>
  <c r="K909" i="3" s="1"/>
  <c r="L909" i="3" s="1"/>
  <c r="K909" i="1"/>
  <c r="H909" i="3" s="1"/>
  <c r="I909" i="1"/>
  <c r="E909" i="3" s="1"/>
  <c r="H909" i="1"/>
  <c r="G909" i="1"/>
  <c r="N908" i="1"/>
  <c r="N908" i="3" s="1"/>
  <c r="P908" i="3" s="1"/>
  <c r="M908" i="1"/>
  <c r="M908" i="3" s="1"/>
  <c r="L908" i="1"/>
  <c r="K908" i="3" s="1"/>
  <c r="L908" i="3" s="1"/>
  <c r="K908" i="1"/>
  <c r="H908" i="3" s="1"/>
  <c r="I908" i="1"/>
  <c r="E908" i="3" s="1"/>
  <c r="H908" i="1"/>
  <c r="G908" i="1"/>
  <c r="N907" i="1"/>
  <c r="N907" i="3" s="1"/>
  <c r="P907" i="3" s="1"/>
  <c r="M907" i="1"/>
  <c r="M907" i="3" s="1"/>
  <c r="L907" i="1"/>
  <c r="K907" i="3" s="1"/>
  <c r="L907" i="3" s="1"/>
  <c r="K907" i="1"/>
  <c r="H907" i="3" s="1"/>
  <c r="I907" i="1"/>
  <c r="E907" i="3" s="1"/>
  <c r="H907" i="1"/>
  <c r="G907" i="1"/>
  <c r="N906" i="1"/>
  <c r="N906" i="3" s="1"/>
  <c r="P906" i="3" s="1"/>
  <c r="M906" i="1"/>
  <c r="M906" i="3" s="1"/>
  <c r="L906" i="1"/>
  <c r="K906" i="3" s="1"/>
  <c r="L906" i="3" s="1"/>
  <c r="K906" i="1"/>
  <c r="H906" i="3" s="1"/>
  <c r="I906" i="1"/>
  <c r="E906" i="3" s="1"/>
  <c r="H906" i="1"/>
  <c r="G906" i="1"/>
  <c r="N905" i="1"/>
  <c r="N905" i="3" s="1"/>
  <c r="P905" i="3" s="1"/>
  <c r="M905" i="1"/>
  <c r="M905" i="3" s="1"/>
  <c r="L905" i="1"/>
  <c r="K905" i="3" s="1"/>
  <c r="L905" i="3" s="1"/>
  <c r="K905" i="1"/>
  <c r="H905" i="3" s="1"/>
  <c r="I905" i="1"/>
  <c r="E905" i="3" s="1"/>
  <c r="H905" i="1"/>
  <c r="G905" i="1"/>
  <c r="N904" i="1"/>
  <c r="N904" i="3" s="1"/>
  <c r="P904" i="3" s="1"/>
  <c r="M904" i="1"/>
  <c r="M904" i="3" s="1"/>
  <c r="L904" i="1"/>
  <c r="K904" i="3" s="1"/>
  <c r="L904" i="3" s="1"/>
  <c r="K904" i="1"/>
  <c r="H904" i="3" s="1"/>
  <c r="I904" i="1"/>
  <c r="E904" i="3" s="1"/>
  <c r="H904" i="1"/>
  <c r="G904" i="1"/>
  <c r="N903" i="1"/>
  <c r="N903" i="3" s="1"/>
  <c r="P903" i="3" s="1"/>
  <c r="M903" i="1"/>
  <c r="M903" i="3" s="1"/>
  <c r="L903" i="1"/>
  <c r="K903" i="3" s="1"/>
  <c r="L903" i="3" s="1"/>
  <c r="K903" i="1"/>
  <c r="H903" i="3" s="1"/>
  <c r="I903" i="1"/>
  <c r="E903" i="3" s="1"/>
  <c r="F903" i="3" s="1"/>
  <c r="H903" i="1"/>
  <c r="G903" i="1"/>
  <c r="N902" i="1"/>
  <c r="N902" i="3" s="1"/>
  <c r="P902" i="3" s="1"/>
  <c r="M902" i="1"/>
  <c r="M902" i="3" s="1"/>
  <c r="L902" i="1"/>
  <c r="K902" i="3" s="1"/>
  <c r="L902" i="3" s="1"/>
  <c r="K902" i="1"/>
  <c r="H902" i="3" s="1"/>
  <c r="I902" i="1"/>
  <c r="E902" i="3" s="1"/>
  <c r="H902" i="1"/>
  <c r="G902" i="1"/>
  <c r="N901" i="1"/>
  <c r="N901" i="3" s="1"/>
  <c r="P901" i="3" s="1"/>
  <c r="M901" i="1"/>
  <c r="M901" i="3" s="1"/>
  <c r="L901" i="1"/>
  <c r="K901" i="3" s="1"/>
  <c r="L901" i="3" s="1"/>
  <c r="K901" i="1"/>
  <c r="H901" i="3" s="1"/>
  <c r="I901" i="1"/>
  <c r="E901" i="3" s="1"/>
  <c r="H901" i="1"/>
  <c r="G901" i="1"/>
  <c r="N900" i="1"/>
  <c r="N900" i="3" s="1"/>
  <c r="P900" i="3" s="1"/>
  <c r="M900" i="1"/>
  <c r="M900" i="3" s="1"/>
  <c r="L900" i="1"/>
  <c r="K900" i="3" s="1"/>
  <c r="L900" i="3" s="1"/>
  <c r="K900" i="1"/>
  <c r="H900" i="3" s="1"/>
  <c r="I900" i="1"/>
  <c r="E900" i="3" s="1"/>
  <c r="H900" i="1"/>
  <c r="G900" i="1"/>
  <c r="N899" i="1"/>
  <c r="N899" i="3" s="1"/>
  <c r="P899" i="3" s="1"/>
  <c r="M899" i="1"/>
  <c r="M899" i="3" s="1"/>
  <c r="L899" i="1"/>
  <c r="K899" i="3" s="1"/>
  <c r="L899" i="3" s="1"/>
  <c r="K899" i="1"/>
  <c r="H899" i="3" s="1"/>
  <c r="I899" i="1"/>
  <c r="E899" i="3" s="1"/>
  <c r="H899" i="1"/>
  <c r="G899" i="1"/>
  <c r="N898" i="1"/>
  <c r="N898" i="3" s="1"/>
  <c r="P898" i="3" s="1"/>
  <c r="M898" i="1"/>
  <c r="M898" i="3" s="1"/>
  <c r="L898" i="1"/>
  <c r="K898" i="3" s="1"/>
  <c r="L898" i="3" s="1"/>
  <c r="K898" i="1"/>
  <c r="H898" i="3" s="1"/>
  <c r="I898" i="1"/>
  <c r="E898" i="3" s="1"/>
  <c r="H898" i="1"/>
  <c r="G898" i="1"/>
  <c r="N897" i="1"/>
  <c r="N897" i="3" s="1"/>
  <c r="P897" i="3" s="1"/>
  <c r="M897" i="1"/>
  <c r="M897" i="3" s="1"/>
  <c r="L897" i="1"/>
  <c r="K897" i="3" s="1"/>
  <c r="L897" i="3" s="1"/>
  <c r="K897" i="1"/>
  <c r="H897" i="3" s="1"/>
  <c r="I897" i="1"/>
  <c r="E897" i="3" s="1"/>
  <c r="H897" i="1"/>
  <c r="G897" i="1"/>
  <c r="N896" i="1"/>
  <c r="N896" i="3" s="1"/>
  <c r="P896" i="3" s="1"/>
  <c r="M896" i="1"/>
  <c r="M896" i="3" s="1"/>
  <c r="L896" i="1"/>
  <c r="K896" i="3" s="1"/>
  <c r="L896" i="3" s="1"/>
  <c r="K896" i="1"/>
  <c r="H896" i="3" s="1"/>
  <c r="I896" i="1"/>
  <c r="E896" i="3" s="1"/>
  <c r="H896" i="1"/>
  <c r="G896" i="1"/>
  <c r="N895" i="1"/>
  <c r="N895" i="3" s="1"/>
  <c r="P895" i="3" s="1"/>
  <c r="M895" i="1"/>
  <c r="M895" i="3" s="1"/>
  <c r="L895" i="1"/>
  <c r="K895" i="3" s="1"/>
  <c r="L895" i="3" s="1"/>
  <c r="K895" i="1"/>
  <c r="H895" i="3" s="1"/>
  <c r="I895" i="1"/>
  <c r="E895" i="3" s="1"/>
  <c r="H895" i="1"/>
  <c r="G895" i="1"/>
  <c r="N894" i="1"/>
  <c r="N894" i="3" s="1"/>
  <c r="P894" i="3" s="1"/>
  <c r="M894" i="1"/>
  <c r="M894" i="3" s="1"/>
  <c r="L894" i="1"/>
  <c r="K894" i="3" s="1"/>
  <c r="L894" i="3" s="1"/>
  <c r="K894" i="1"/>
  <c r="H894" i="3" s="1"/>
  <c r="I894" i="1"/>
  <c r="E894" i="3" s="1"/>
  <c r="H894" i="1"/>
  <c r="G894" i="1"/>
  <c r="N893" i="1"/>
  <c r="N893" i="3" s="1"/>
  <c r="P893" i="3" s="1"/>
  <c r="M893" i="1"/>
  <c r="M893" i="3" s="1"/>
  <c r="L893" i="1"/>
  <c r="K893" i="3" s="1"/>
  <c r="L893" i="3" s="1"/>
  <c r="K893" i="1"/>
  <c r="H893" i="3" s="1"/>
  <c r="I893" i="1"/>
  <c r="E893" i="3" s="1"/>
  <c r="H893" i="1"/>
  <c r="G893" i="1"/>
  <c r="N892" i="1"/>
  <c r="N892" i="3" s="1"/>
  <c r="P892" i="3" s="1"/>
  <c r="M892" i="1"/>
  <c r="M892" i="3" s="1"/>
  <c r="L892" i="1"/>
  <c r="K892" i="3" s="1"/>
  <c r="L892" i="3" s="1"/>
  <c r="K892" i="1"/>
  <c r="H892" i="3" s="1"/>
  <c r="I892" i="1"/>
  <c r="E892" i="3" s="1"/>
  <c r="H892" i="1"/>
  <c r="G892" i="1"/>
  <c r="N891" i="1"/>
  <c r="N891" i="3" s="1"/>
  <c r="P891" i="3" s="1"/>
  <c r="M891" i="1"/>
  <c r="M891" i="3" s="1"/>
  <c r="L891" i="1"/>
  <c r="K891" i="3" s="1"/>
  <c r="L891" i="3" s="1"/>
  <c r="K891" i="1"/>
  <c r="H891" i="3" s="1"/>
  <c r="I891" i="1"/>
  <c r="E891" i="3" s="1"/>
  <c r="H891" i="1"/>
  <c r="G891" i="1"/>
  <c r="N890" i="1"/>
  <c r="N890" i="3" s="1"/>
  <c r="P890" i="3" s="1"/>
  <c r="M890" i="1"/>
  <c r="M890" i="3" s="1"/>
  <c r="L890" i="1"/>
  <c r="K890" i="3" s="1"/>
  <c r="L890" i="3" s="1"/>
  <c r="K890" i="1"/>
  <c r="H890" i="3" s="1"/>
  <c r="I890" i="1"/>
  <c r="E890" i="3" s="1"/>
  <c r="H890" i="1"/>
  <c r="G890" i="1"/>
  <c r="N889" i="1"/>
  <c r="N889" i="3" s="1"/>
  <c r="P889" i="3" s="1"/>
  <c r="M889" i="1"/>
  <c r="M889" i="3" s="1"/>
  <c r="L889" i="1"/>
  <c r="K889" i="3" s="1"/>
  <c r="L889" i="3" s="1"/>
  <c r="K889" i="1"/>
  <c r="H889" i="3" s="1"/>
  <c r="I889" i="1"/>
  <c r="E889" i="3" s="1"/>
  <c r="H889" i="1"/>
  <c r="G889" i="1"/>
  <c r="N888" i="1"/>
  <c r="N888" i="3" s="1"/>
  <c r="P888" i="3" s="1"/>
  <c r="M888" i="1"/>
  <c r="M888" i="3" s="1"/>
  <c r="L888" i="1"/>
  <c r="K888" i="3" s="1"/>
  <c r="L888" i="3" s="1"/>
  <c r="K888" i="1"/>
  <c r="H888" i="3" s="1"/>
  <c r="I888" i="1"/>
  <c r="E888" i="3" s="1"/>
  <c r="H888" i="1"/>
  <c r="G888" i="1"/>
  <c r="N887" i="1"/>
  <c r="N887" i="3" s="1"/>
  <c r="P887" i="3" s="1"/>
  <c r="M887" i="1"/>
  <c r="M887" i="3" s="1"/>
  <c r="L887" i="1"/>
  <c r="K887" i="3" s="1"/>
  <c r="L887" i="3" s="1"/>
  <c r="K887" i="1"/>
  <c r="H887" i="3" s="1"/>
  <c r="I887" i="1"/>
  <c r="E887" i="3" s="1"/>
  <c r="H887" i="1"/>
  <c r="G887" i="1"/>
  <c r="N886" i="1"/>
  <c r="N886" i="3" s="1"/>
  <c r="P886" i="3" s="1"/>
  <c r="M886" i="1"/>
  <c r="M886" i="3" s="1"/>
  <c r="L886" i="1"/>
  <c r="K886" i="3" s="1"/>
  <c r="L886" i="3" s="1"/>
  <c r="K886" i="1"/>
  <c r="H886" i="3" s="1"/>
  <c r="I886" i="1"/>
  <c r="E886" i="3" s="1"/>
  <c r="H886" i="1"/>
  <c r="G886" i="1"/>
  <c r="N885" i="1"/>
  <c r="N885" i="3" s="1"/>
  <c r="P885" i="3" s="1"/>
  <c r="M885" i="1"/>
  <c r="M885" i="3" s="1"/>
  <c r="L885" i="1"/>
  <c r="K885" i="3" s="1"/>
  <c r="L885" i="3" s="1"/>
  <c r="K885" i="1"/>
  <c r="H885" i="3" s="1"/>
  <c r="I885" i="1"/>
  <c r="E885" i="3" s="1"/>
  <c r="H885" i="1"/>
  <c r="G885" i="1"/>
  <c r="N884" i="1"/>
  <c r="N884" i="3" s="1"/>
  <c r="P884" i="3" s="1"/>
  <c r="M884" i="1"/>
  <c r="M884" i="3" s="1"/>
  <c r="L884" i="1"/>
  <c r="K884" i="3" s="1"/>
  <c r="L884" i="3" s="1"/>
  <c r="K884" i="1"/>
  <c r="H884" i="3" s="1"/>
  <c r="I884" i="1"/>
  <c r="E884" i="3" s="1"/>
  <c r="H884" i="1"/>
  <c r="G884" i="1"/>
  <c r="N883" i="1"/>
  <c r="N883" i="3" s="1"/>
  <c r="P883" i="3" s="1"/>
  <c r="M883" i="1"/>
  <c r="M883" i="3" s="1"/>
  <c r="L883" i="1"/>
  <c r="K883" i="3" s="1"/>
  <c r="L883" i="3" s="1"/>
  <c r="K883" i="1"/>
  <c r="H883" i="3" s="1"/>
  <c r="I883" i="1"/>
  <c r="E883" i="3" s="1"/>
  <c r="H883" i="1"/>
  <c r="G883" i="1"/>
  <c r="N882" i="1"/>
  <c r="N882" i="3" s="1"/>
  <c r="P882" i="3" s="1"/>
  <c r="M882" i="1"/>
  <c r="M882" i="3" s="1"/>
  <c r="L882" i="1"/>
  <c r="K882" i="3" s="1"/>
  <c r="L882" i="3" s="1"/>
  <c r="K882" i="1"/>
  <c r="H882" i="3" s="1"/>
  <c r="I882" i="1"/>
  <c r="E882" i="3" s="1"/>
  <c r="H882" i="1"/>
  <c r="G882" i="1"/>
  <c r="N881" i="1"/>
  <c r="N881" i="3" s="1"/>
  <c r="P881" i="3" s="1"/>
  <c r="M881" i="1"/>
  <c r="M881" i="3" s="1"/>
  <c r="L881" i="1"/>
  <c r="K881" i="3" s="1"/>
  <c r="L881" i="3" s="1"/>
  <c r="K881" i="1"/>
  <c r="H881" i="3" s="1"/>
  <c r="I881" i="1"/>
  <c r="E881" i="3" s="1"/>
  <c r="H881" i="1"/>
  <c r="G881" i="1"/>
  <c r="N880" i="1"/>
  <c r="N880" i="3" s="1"/>
  <c r="P880" i="3" s="1"/>
  <c r="M880" i="1"/>
  <c r="M880" i="3" s="1"/>
  <c r="L880" i="1"/>
  <c r="K880" i="3" s="1"/>
  <c r="L880" i="3" s="1"/>
  <c r="K880" i="1"/>
  <c r="H880" i="3" s="1"/>
  <c r="I880" i="1"/>
  <c r="E880" i="3" s="1"/>
  <c r="H880" i="1"/>
  <c r="G880" i="1"/>
  <c r="N879" i="1"/>
  <c r="N879" i="3" s="1"/>
  <c r="P879" i="3" s="1"/>
  <c r="M879" i="1"/>
  <c r="M879" i="3" s="1"/>
  <c r="L879" i="1"/>
  <c r="K879" i="3" s="1"/>
  <c r="L879" i="3" s="1"/>
  <c r="K879" i="1"/>
  <c r="H879" i="3" s="1"/>
  <c r="I879" i="1"/>
  <c r="E879" i="3" s="1"/>
  <c r="H879" i="1"/>
  <c r="G879" i="1"/>
  <c r="N878" i="1"/>
  <c r="N878" i="3" s="1"/>
  <c r="P878" i="3" s="1"/>
  <c r="M878" i="1"/>
  <c r="M878" i="3" s="1"/>
  <c r="L878" i="1"/>
  <c r="K878" i="3" s="1"/>
  <c r="L878" i="3" s="1"/>
  <c r="K878" i="1"/>
  <c r="H878" i="3" s="1"/>
  <c r="I878" i="1"/>
  <c r="E878" i="3" s="1"/>
  <c r="H878" i="1"/>
  <c r="G878" i="1"/>
  <c r="N877" i="1"/>
  <c r="N877" i="3" s="1"/>
  <c r="P877" i="3" s="1"/>
  <c r="M877" i="1"/>
  <c r="M877" i="3" s="1"/>
  <c r="L877" i="1"/>
  <c r="K877" i="3" s="1"/>
  <c r="L877" i="3" s="1"/>
  <c r="K877" i="1"/>
  <c r="H877" i="3" s="1"/>
  <c r="I877" i="1"/>
  <c r="E877" i="3" s="1"/>
  <c r="H877" i="1"/>
  <c r="G877" i="1"/>
  <c r="N876" i="1"/>
  <c r="N876" i="3" s="1"/>
  <c r="P876" i="3" s="1"/>
  <c r="M876" i="1"/>
  <c r="M876" i="3" s="1"/>
  <c r="L876" i="1"/>
  <c r="K876" i="3" s="1"/>
  <c r="L876" i="3" s="1"/>
  <c r="K876" i="1"/>
  <c r="H876" i="3" s="1"/>
  <c r="I876" i="1"/>
  <c r="E876" i="3" s="1"/>
  <c r="H876" i="1"/>
  <c r="G876" i="1"/>
  <c r="N875" i="1"/>
  <c r="N875" i="3" s="1"/>
  <c r="P875" i="3" s="1"/>
  <c r="M875" i="1"/>
  <c r="M875" i="3" s="1"/>
  <c r="L875" i="1"/>
  <c r="K875" i="3" s="1"/>
  <c r="L875" i="3" s="1"/>
  <c r="K875" i="1"/>
  <c r="H875" i="3" s="1"/>
  <c r="I875" i="1"/>
  <c r="E875" i="3" s="1"/>
  <c r="H875" i="1"/>
  <c r="G875" i="1"/>
  <c r="N874" i="1"/>
  <c r="N874" i="3" s="1"/>
  <c r="P874" i="3" s="1"/>
  <c r="M874" i="1"/>
  <c r="M874" i="3" s="1"/>
  <c r="L874" i="1"/>
  <c r="K874" i="3" s="1"/>
  <c r="L874" i="3" s="1"/>
  <c r="K874" i="1"/>
  <c r="H874" i="3" s="1"/>
  <c r="I874" i="1"/>
  <c r="E874" i="3" s="1"/>
  <c r="H874" i="1"/>
  <c r="G874" i="1"/>
  <c r="N873" i="1"/>
  <c r="N873" i="3" s="1"/>
  <c r="P873" i="3" s="1"/>
  <c r="M873" i="1"/>
  <c r="M873" i="3" s="1"/>
  <c r="L873" i="1"/>
  <c r="K873" i="3" s="1"/>
  <c r="L873" i="3" s="1"/>
  <c r="K873" i="1"/>
  <c r="H873" i="3" s="1"/>
  <c r="I873" i="1"/>
  <c r="E873" i="3" s="1"/>
  <c r="H873" i="1"/>
  <c r="G873" i="1"/>
  <c r="N872" i="1"/>
  <c r="N872" i="3" s="1"/>
  <c r="P872" i="3" s="1"/>
  <c r="M872" i="1"/>
  <c r="M872" i="3" s="1"/>
  <c r="L872" i="1"/>
  <c r="K872" i="3" s="1"/>
  <c r="L872" i="3" s="1"/>
  <c r="K872" i="1"/>
  <c r="H872" i="3" s="1"/>
  <c r="I872" i="1"/>
  <c r="E872" i="3" s="1"/>
  <c r="H872" i="1"/>
  <c r="G872" i="1"/>
  <c r="N871" i="1"/>
  <c r="N871" i="3" s="1"/>
  <c r="P871" i="3" s="1"/>
  <c r="M871" i="1"/>
  <c r="M871" i="3" s="1"/>
  <c r="L871" i="1"/>
  <c r="K871" i="3" s="1"/>
  <c r="L871" i="3" s="1"/>
  <c r="K871" i="1"/>
  <c r="H871" i="3" s="1"/>
  <c r="I871" i="1"/>
  <c r="E871" i="3" s="1"/>
  <c r="H871" i="1"/>
  <c r="G871" i="1"/>
  <c r="N870" i="1"/>
  <c r="N870" i="3" s="1"/>
  <c r="P870" i="3" s="1"/>
  <c r="M870" i="1"/>
  <c r="M870" i="3" s="1"/>
  <c r="L870" i="1"/>
  <c r="K870" i="3" s="1"/>
  <c r="L870" i="3" s="1"/>
  <c r="K870" i="1"/>
  <c r="H870" i="3" s="1"/>
  <c r="I870" i="1"/>
  <c r="E870" i="3" s="1"/>
  <c r="H870" i="1"/>
  <c r="G870" i="1"/>
  <c r="N869" i="1"/>
  <c r="N869" i="3" s="1"/>
  <c r="P869" i="3" s="1"/>
  <c r="M869" i="1"/>
  <c r="M869" i="3" s="1"/>
  <c r="L869" i="1"/>
  <c r="K869" i="3" s="1"/>
  <c r="L869" i="3" s="1"/>
  <c r="K869" i="1"/>
  <c r="H869" i="3" s="1"/>
  <c r="I869" i="1"/>
  <c r="E869" i="3" s="1"/>
  <c r="H869" i="1"/>
  <c r="G869" i="1"/>
  <c r="N868" i="1"/>
  <c r="N868" i="3" s="1"/>
  <c r="P868" i="3" s="1"/>
  <c r="M868" i="1"/>
  <c r="M868" i="3" s="1"/>
  <c r="L868" i="1"/>
  <c r="K868" i="3" s="1"/>
  <c r="L868" i="3" s="1"/>
  <c r="K868" i="1"/>
  <c r="H868" i="3" s="1"/>
  <c r="I868" i="1"/>
  <c r="E868" i="3" s="1"/>
  <c r="H868" i="1"/>
  <c r="G868" i="1"/>
  <c r="N867" i="1"/>
  <c r="N867" i="3" s="1"/>
  <c r="P867" i="3" s="1"/>
  <c r="M867" i="1"/>
  <c r="M867" i="3" s="1"/>
  <c r="L867" i="1"/>
  <c r="K867" i="3" s="1"/>
  <c r="L867" i="3" s="1"/>
  <c r="K867" i="1"/>
  <c r="H867" i="3" s="1"/>
  <c r="I867" i="1"/>
  <c r="E867" i="3" s="1"/>
  <c r="H867" i="1"/>
  <c r="G867" i="1"/>
  <c r="N866" i="1"/>
  <c r="N866" i="3" s="1"/>
  <c r="P866" i="3" s="1"/>
  <c r="M866" i="1"/>
  <c r="M866" i="3" s="1"/>
  <c r="L866" i="1"/>
  <c r="K866" i="3" s="1"/>
  <c r="L866" i="3" s="1"/>
  <c r="K866" i="1"/>
  <c r="H866" i="3" s="1"/>
  <c r="I866" i="1"/>
  <c r="E866" i="3" s="1"/>
  <c r="H866" i="1"/>
  <c r="G866" i="1"/>
  <c r="N865" i="1"/>
  <c r="N865" i="3" s="1"/>
  <c r="P865" i="3" s="1"/>
  <c r="M865" i="1"/>
  <c r="M865" i="3" s="1"/>
  <c r="L865" i="1"/>
  <c r="K865" i="3" s="1"/>
  <c r="L865" i="3" s="1"/>
  <c r="K865" i="1"/>
  <c r="H865" i="3" s="1"/>
  <c r="I865" i="1"/>
  <c r="E865" i="3" s="1"/>
  <c r="H865" i="1"/>
  <c r="G865" i="1"/>
  <c r="N864" i="1"/>
  <c r="N864" i="3" s="1"/>
  <c r="P864" i="3" s="1"/>
  <c r="M864" i="1"/>
  <c r="M864" i="3" s="1"/>
  <c r="L864" i="1"/>
  <c r="K864" i="3" s="1"/>
  <c r="L864" i="3" s="1"/>
  <c r="K864" i="1"/>
  <c r="H864" i="3" s="1"/>
  <c r="I864" i="1"/>
  <c r="E864" i="3" s="1"/>
  <c r="H864" i="1"/>
  <c r="G864" i="1"/>
  <c r="N863" i="1"/>
  <c r="N863" i="3" s="1"/>
  <c r="P863" i="3" s="1"/>
  <c r="M863" i="1"/>
  <c r="M863" i="3" s="1"/>
  <c r="L863" i="1"/>
  <c r="K863" i="3" s="1"/>
  <c r="L863" i="3" s="1"/>
  <c r="K863" i="1"/>
  <c r="H863" i="3" s="1"/>
  <c r="I863" i="1"/>
  <c r="E863" i="3" s="1"/>
  <c r="H863" i="1"/>
  <c r="G863" i="1"/>
  <c r="N862" i="1"/>
  <c r="N862" i="3" s="1"/>
  <c r="P862" i="3" s="1"/>
  <c r="M862" i="1"/>
  <c r="M862" i="3" s="1"/>
  <c r="L862" i="1"/>
  <c r="K862" i="3" s="1"/>
  <c r="L862" i="3" s="1"/>
  <c r="K862" i="1"/>
  <c r="H862" i="3" s="1"/>
  <c r="I862" i="1"/>
  <c r="E862" i="3" s="1"/>
  <c r="H862" i="1"/>
  <c r="G862" i="1"/>
  <c r="N861" i="1"/>
  <c r="N861" i="3" s="1"/>
  <c r="P861" i="3" s="1"/>
  <c r="M861" i="1"/>
  <c r="M861" i="3" s="1"/>
  <c r="L861" i="1"/>
  <c r="K861" i="3" s="1"/>
  <c r="L861" i="3" s="1"/>
  <c r="K861" i="1"/>
  <c r="H861" i="3" s="1"/>
  <c r="I861" i="1"/>
  <c r="E861" i="3" s="1"/>
  <c r="H861" i="1"/>
  <c r="G861" i="1"/>
  <c r="N860" i="1"/>
  <c r="N860" i="3" s="1"/>
  <c r="P860" i="3" s="1"/>
  <c r="M860" i="1"/>
  <c r="M860" i="3" s="1"/>
  <c r="L860" i="1"/>
  <c r="K860" i="3" s="1"/>
  <c r="L860" i="3" s="1"/>
  <c r="K860" i="1"/>
  <c r="H860" i="3" s="1"/>
  <c r="I860" i="1"/>
  <c r="E860" i="3" s="1"/>
  <c r="H860" i="1"/>
  <c r="G860" i="1"/>
  <c r="N859" i="1"/>
  <c r="N859" i="3" s="1"/>
  <c r="P859" i="3" s="1"/>
  <c r="M859" i="1"/>
  <c r="M859" i="3" s="1"/>
  <c r="L859" i="1"/>
  <c r="K859" i="3" s="1"/>
  <c r="L859" i="3" s="1"/>
  <c r="K859" i="1"/>
  <c r="H859" i="3" s="1"/>
  <c r="I859" i="1"/>
  <c r="E859" i="3" s="1"/>
  <c r="H859" i="1"/>
  <c r="G859" i="1"/>
  <c r="N858" i="1"/>
  <c r="N858" i="3" s="1"/>
  <c r="P858" i="3" s="1"/>
  <c r="M858" i="1"/>
  <c r="M858" i="3" s="1"/>
  <c r="L858" i="1"/>
  <c r="K858" i="3" s="1"/>
  <c r="L858" i="3" s="1"/>
  <c r="K858" i="1"/>
  <c r="H858" i="3" s="1"/>
  <c r="I858" i="1"/>
  <c r="E858" i="3" s="1"/>
  <c r="H858" i="1"/>
  <c r="G858" i="1"/>
  <c r="N857" i="1"/>
  <c r="N857" i="3" s="1"/>
  <c r="P857" i="3" s="1"/>
  <c r="M857" i="1"/>
  <c r="M857" i="3" s="1"/>
  <c r="L857" i="1"/>
  <c r="K857" i="3" s="1"/>
  <c r="L857" i="3" s="1"/>
  <c r="K857" i="1"/>
  <c r="H857" i="3" s="1"/>
  <c r="I857" i="1"/>
  <c r="E857" i="3" s="1"/>
  <c r="H857" i="1"/>
  <c r="G857" i="1"/>
  <c r="N856" i="1"/>
  <c r="N856" i="3" s="1"/>
  <c r="P856" i="3" s="1"/>
  <c r="M856" i="1"/>
  <c r="M856" i="3" s="1"/>
  <c r="L856" i="1"/>
  <c r="K856" i="3" s="1"/>
  <c r="L856" i="3" s="1"/>
  <c r="K856" i="1"/>
  <c r="H856" i="3" s="1"/>
  <c r="I856" i="1"/>
  <c r="E856" i="3" s="1"/>
  <c r="H856" i="1"/>
  <c r="G856" i="1"/>
  <c r="N855" i="1"/>
  <c r="N855" i="3" s="1"/>
  <c r="P855" i="3" s="1"/>
  <c r="M855" i="1"/>
  <c r="M855" i="3" s="1"/>
  <c r="L855" i="1"/>
  <c r="K855" i="3" s="1"/>
  <c r="L855" i="3" s="1"/>
  <c r="K855" i="1"/>
  <c r="H855" i="3" s="1"/>
  <c r="I855" i="1"/>
  <c r="E855" i="3" s="1"/>
  <c r="H855" i="1"/>
  <c r="G855" i="1"/>
  <c r="N854" i="1"/>
  <c r="N854" i="3" s="1"/>
  <c r="P854" i="3" s="1"/>
  <c r="M854" i="1"/>
  <c r="M854" i="3" s="1"/>
  <c r="L854" i="1"/>
  <c r="K854" i="3" s="1"/>
  <c r="L854" i="3" s="1"/>
  <c r="K854" i="1"/>
  <c r="H854" i="3" s="1"/>
  <c r="I854" i="1"/>
  <c r="E854" i="3" s="1"/>
  <c r="H854" i="1"/>
  <c r="G854" i="1"/>
  <c r="N853" i="1"/>
  <c r="N853" i="3" s="1"/>
  <c r="P853" i="3" s="1"/>
  <c r="M853" i="1"/>
  <c r="M853" i="3" s="1"/>
  <c r="L853" i="1"/>
  <c r="K853" i="3" s="1"/>
  <c r="L853" i="3" s="1"/>
  <c r="K853" i="1"/>
  <c r="H853" i="3" s="1"/>
  <c r="I853" i="1"/>
  <c r="E853" i="3" s="1"/>
  <c r="H853" i="1"/>
  <c r="G853" i="1"/>
  <c r="N852" i="1"/>
  <c r="N852" i="3" s="1"/>
  <c r="P852" i="3" s="1"/>
  <c r="M852" i="1"/>
  <c r="M852" i="3" s="1"/>
  <c r="L852" i="1"/>
  <c r="K852" i="3" s="1"/>
  <c r="L852" i="3" s="1"/>
  <c r="K852" i="1"/>
  <c r="H852" i="3" s="1"/>
  <c r="I852" i="1"/>
  <c r="E852" i="3" s="1"/>
  <c r="H852" i="1"/>
  <c r="G852" i="1"/>
  <c r="N851" i="1"/>
  <c r="N851" i="3" s="1"/>
  <c r="P851" i="3" s="1"/>
  <c r="M851" i="1"/>
  <c r="M851" i="3" s="1"/>
  <c r="L851" i="1"/>
  <c r="K851" i="3" s="1"/>
  <c r="L851" i="3" s="1"/>
  <c r="K851" i="1"/>
  <c r="H851" i="3" s="1"/>
  <c r="J851" i="1"/>
  <c r="I851" i="1"/>
  <c r="E851" i="3" s="1"/>
  <c r="H851" i="1"/>
  <c r="D851" i="3" s="1"/>
  <c r="G851" i="1"/>
  <c r="N850" i="1"/>
  <c r="N850" i="3" s="1"/>
  <c r="P850" i="3" s="1"/>
  <c r="M850" i="1"/>
  <c r="M850" i="3" s="1"/>
  <c r="L850" i="1"/>
  <c r="K850" i="3" s="1"/>
  <c r="L850" i="3" s="1"/>
  <c r="K850" i="1"/>
  <c r="H850" i="3" s="1"/>
  <c r="J850" i="1"/>
  <c r="I850" i="1"/>
  <c r="E850" i="3" s="1"/>
  <c r="H850" i="1"/>
  <c r="D850" i="3" s="1"/>
  <c r="G850" i="1"/>
  <c r="N849" i="1"/>
  <c r="N849" i="3" s="1"/>
  <c r="P849" i="3" s="1"/>
  <c r="M849" i="1"/>
  <c r="M849" i="3" s="1"/>
  <c r="L849" i="1"/>
  <c r="K849" i="3" s="1"/>
  <c r="L849" i="3" s="1"/>
  <c r="K849" i="1"/>
  <c r="H849" i="3" s="1"/>
  <c r="J849" i="1"/>
  <c r="I849" i="1"/>
  <c r="E849" i="3" s="1"/>
  <c r="H849" i="1"/>
  <c r="D849" i="3" s="1"/>
  <c r="G849" i="1"/>
  <c r="N848" i="1"/>
  <c r="N848" i="3" s="1"/>
  <c r="P848" i="3" s="1"/>
  <c r="M848" i="1"/>
  <c r="M848" i="3" s="1"/>
  <c r="L848" i="1"/>
  <c r="K848" i="3" s="1"/>
  <c r="L848" i="3" s="1"/>
  <c r="K848" i="1"/>
  <c r="H848" i="3" s="1"/>
  <c r="J848" i="1"/>
  <c r="I848" i="1"/>
  <c r="E848" i="3" s="1"/>
  <c r="H848" i="1"/>
  <c r="D848" i="3" s="1"/>
  <c r="G848" i="1"/>
  <c r="N847" i="1"/>
  <c r="N847" i="3" s="1"/>
  <c r="P847" i="3" s="1"/>
  <c r="M847" i="1"/>
  <c r="M847" i="3" s="1"/>
  <c r="L847" i="1"/>
  <c r="K847" i="3" s="1"/>
  <c r="L847" i="3" s="1"/>
  <c r="K847" i="1"/>
  <c r="H847" i="3" s="1"/>
  <c r="J847" i="1"/>
  <c r="I847" i="1"/>
  <c r="E847" i="3" s="1"/>
  <c r="H847" i="1"/>
  <c r="D847" i="3" s="1"/>
  <c r="G847" i="1"/>
  <c r="N846" i="1"/>
  <c r="N846" i="3" s="1"/>
  <c r="P846" i="3" s="1"/>
  <c r="M846" i="1"/>
  <c r="M846" i="3" s="1"/>
  <c r="L846" i="1"/>
  <c r="K846" i="3" s="1"/>
  <c r="L846" i="3" s="1"/>
  <c r="K846" i="1"/>
  <c r="H846" i="3" s="1"/>
  <c r="J846" i="1"/>
  <c r="I846" i="1"/>
  <c r="E846" i="3" s="1"/>
  <c r="H846" i="1"/>
  <c r="D846" i="3" s="1"/>
  <c r="G846" i="1"/>
  <c r="N845" i="1"/>
  <c r="N845" i="3" s="1"/>
  <c r="P845" i="3" s="1"/>
  <c r="M845" i="1"/>
  <c r="M845" i="3" s="1"/>
  <c r="L845" i="1"/>
  <c r="K845" i="3" s="1"/>
  <c r="L845" i="3" s="1"/>
  <c r="K845" i="1"/>
  <c r="H845" i="3" s="1"/>
  <c r="J845" i="1"/>
  <c r="I845" i="1"/>
  <c r="E845" i="3" s="1"/>
  <c r="H845" i="1"/>
  <c r="D845" i="3" s="1"/>
  <c r="G845" i="1"/>
  <c r="N844" i="1"/>
  <c r="N844" i="3" s="1"/>
  <c r="P844" i="3" s="1"/>
  <c r="M844" i="1"/>
  <c r="M844" i="3" s="1"/>
  <c r="L844" i="1"/>
  <c r="K844" i="3" s="1"/>
  <c r="L844" i="3" s="1"/>
  <c r="K844" i="1"/>
  <c r="H844" i="3" s="1"/>
  <c r="J844" i="1"/>
  <c r="I844" i="1"/>
  <c r="E844" i="3" s="1"/>
  <c r="H844" i="1"/>
  <c r="D844" i="3" s="1"/>
  <c r="G844" i="1"/>
  <c r="N843" i="1"/>
  <c r="N843" i="3" s="1"/>
  <c r="P843" i="3" s="1"/>
  <c r="M843" i="1"/>
  <c r="M843" i="3" s="1"/>
  <c r="L843" i="1"/>
  <c r="K843" i="3" s="1"/>
  <c r="L843" i="3" s="1"/>
  <c r="K843" i="1"/>
  <c r="H843" i="3" s="1"/>
  <c r="J843" i="1"/>
  <c r="I843" i="1"/>
  <c r="E843" i="3" s="1"/>
  <c r="H843" i="1"/>
  <c r="D843" i="3" s="1"/>
  <c r="G843" i="1"/>
  <c r="N842" i="1"/>
  <c r="N842" i="3" s="1"/>
  <c r="P842" i="3" s="1"/>
  <c r="M842" i="1"/>
  <c r="M842" i="3" s="1"/>
  <c r="L842" i="1"/>
  <c r="K842" i="3" s="1"/>
  <c r="L842" i="3" s="1"/>
  <c r="K842" i="1"/>
  <c r="H842" i="3" s="1"/>
  <c r="J842" i="1"/>
  <c r="I842" i="1"/>
  <c r="E842" i="3" s="1"/>
  <c r="H842" i="1"/>
  <c r="D842" i="3" s="1"/>
  <c r="G842" i="1"/>
  <c r="N841" i="1"/>
  <c r="N841" i="3" s="1"/>
  <c r="P841" i="3" s="1"/>
  <c r="M841" i="1"/>
  <c r="M841" i="3" s="1"/>
  <c r="L841" i="1"/>
  <c r="K841" i="3" s="1"/>
  <c r="L841" i="3" s="1"/>
  <c r="K841" i="1"/>
  <c r="H841" i="3" s="1"/>
  <c r="J841" i="1"/>
  <c r="I841" i="1"/>
  <c r="E841" i="3" s="1"/>
  <c r="H841" i="1"/>
  <c r="D841" i="3" s="1"/>
  <c r="G841" i="1"/>
  <c r="N840" i="1"/>
  <c r="N840" i="3" s="1"/>
  <c r="P840" i="3" s="1"/>
  <c r="M840" i="1"/>
  <c r="M840" i="3" s="1"/>
  <c r="L840" i="1"/>
  <c r="K840" i="3" s="1"/>
  <c r="L840" i="3" s="1"/>
  <c r="K840" i="1"/>
  <c r="H840" i="3" s="1"/>
  <c r="J840" i="1"/>
  <c r="I840" i="1"/>
  <c r="E840" i="3" s="1"/>
  <c r="H840" i="1"/>
  <c r="D840" i="3" s="1"/>
  <c r="G840" i="1"/>
  <c r="N839" i="1"/>
  <c r="N839" i="3" s="1"/>
  <c r="P839" i="3" s="1"/>
  <c r="M839" i="1"/>
  <c r="M839" i="3" s="1"/>
  <c r="L839" i="1"/>
  <c r="K839" i="3" s="1"/>
  <c r="L839" i="3" s="1"/>
  <c r="K839" i="1"/>
  <c r="H839" i="3" s="1"/>
  <c r="J839" i="1"/>
  <c r="I839" i="1"/>
  <c r="E839" i="3" s="1"/>
  <c r="H839" i="1"/>
  <c r="D839" i="3" s="1"/>
  <c r="G839" i="1"/>
  <c r="N838" i="1"/>
  <c r="N838" i="3" s="1"/>
  <c r="P838" i="3" s="1"/>
  <c r="M838" i="1"/>
  <c r="M838" i="3" s="1"/>
  <c r="L838" i="1"/>
  <c r="K838" i="3" s="1"/>
  <c r="L838" i="3" s="1"/>
  <c r="K838" i="1"/>
  <c r="H838" i="3" s="1"/>
  <c r="J838" i="1"/>
  <c r="I838" i="1"/>
  <c r="E838" i="3" s="1"/>
  <c r="H838" i="1"/>
  <c r="D838" i="3" s="1"/>
  <c r="G838" i="1"/>
  <c r="N837" i="1"/>
  <c r="N837" i="3" s="1"/>
  <c r="P837" i="3" s="1"/>
  <c r="M837" i="1"/>
  <c r="M837" i="3" s="1"/>
  <c r="L837" i="1"/>
  <c r="K837" i="3" s="1"/>
  <c r="L837" i="3" s="1"/>
  <c r="K837" i="1"/>
  <c r="H837" i="3" s="1"/>
  <c r="J837" i="1"/>
  <c r="I837" i="1"/>
  <c r="E837" i="3" s="1"/>
  <c r="H837" i="1"/>
  <c r="D837" i="3" s="1"/>
  <c r="G837" i="1"/>
  <c r="N836" i="1"/>
  <c r="N836" i="3" s="1"/>
  <c r="P836" i="3" s="1"/>
  <c r="M836" i="1"/>
  <c r="M836" i="3" s="1"/>
  <c r="L836" i="1"/>
  <c r="K836" i="3" s="1"/>
  <c r="L836" i="3" s="1"/>
  <c r="K836" i="1"/>
  <c r="H836" i="3" s="1"/>
  <c r="J836" i="1"/>
  <c r="I836" i="1"/>
  <c r="E836" i="3" s="1"/>
  <c r="H836" i="1"/>
  <c r="D836" i="3" s="1"/>
  <c r="G836" i="1"/>
  <c r="N835" i="1"/>
  <c r="N835" i="3" s="1"/>
  <c r="P835" i="3" s="1"/>
  <c r="M835" i="1"/>
  <c r="M835" i="3" s="1"/>
  <c r="L835" i="1"/>
  <c r="K835" i="3" s="1"/>
  <c r="L835" i="3" s="1"/>
  <c r="K835" i="1"/>
  <c r="H835" i="3" s="1"/>
  <c r="J835" i="1"/>
  <c r="I835" i="1"/>
  <c r="E835" i="3" s="1"/>
  <c r="H835" i="1"/>
  <c r="D835" i="3" s="1"/>
  <c r="G835" i="1"/>
  <c r="N834" i="1"/>
  <c r="N834" i="3" s="1"/>
  <c r="P834" i="3" s="1"/>
  <c r="M834" i="1"/>
  <c r="M834" i="3" s="1"/>
  <c r="L834" i="1"/>
  <c r="K834" i="3" s="1"/>
  <c r="L834" i="3" s="1"/>
  <c r="K834" i="1"/>
  <c r="H834" i="3" s="1"/>
  <c r="J834" i="1"/>
  <c r="I834" i="1"/>
  <c r="E834" i="3" s="1"/>
  <c r="H834" i="1"/>
  <c r="D834" i="3" s="1"/>
  <c r="G834" i="1"/>
  <c r="N833" i="1"/>
  <c r="N833" i="3" s="1"/>
  <c r="P833" i="3" s="1"/>
  <c r="M833" i="1"/>
  <c r="M833" i="3" s="1"/>
  <c r="L833" i="1"/>
  <c r="K833" i="3" s="1"/>
  <c r="L833" i="3" s="1"/>
  <c r="K833" i="1"/>
  <c r="H833" i="3" s="1"/>
  <c r="J833" i="1"/>
  <c r="I833" i="1"/>
  <c r="E833" i="3" s="1"/>
  <c r="H833" i="1"/>
  <c r="D833" i="3" s="1"/>
  <c r="G833" i="1"/>
  <c r="N832" i="1"/>
  <c r="N832" i="3" s="1"/>
  <c r="P832" i="3" s="1"/>
  <c r="M832" i="1"/>
  <c r="M832" i="3" s="1"/>
  <c r="L832" i="1"/>
  <c r="K832" i="3" s="1"/>
  <c r="L832" i="3" s="1"/>
  <c r="K832" i="1"/>
  <c r="H832" i="3" s="1"/>
  <c r="J832" i="1"/>
  <c r="I832" i="1"/>
  <c r="E832" i="3" s="1"/>
  <c r="H832" i="1"/>
  <c r="D832" i="3" s="1"/>
  <c r="G832" i="1"/>
  <c r="N831" i="1"/>
  <c r="N831" i="3" s="1"/>
  <c r="P831" i="3" s="1"/>
  <c r="M831" i="1"/>
  <c r="M831" i="3" s="1"/>
  <c r="L831" i="1"/>
  <c r="K831" i="3" s="1"/>
  <c r="L831" i="3" s="1"/>
  <c r="K831" i="1"/>
  <c r="H831" i="3" s="1"/>
  <c r="J831" i="1"/>
  <c r="I831" i="1"/>
  <c r="E831" i="3" s="1"/>
  <c r="H831" i="1"/>
  <c r="D831" i="3" s="1"/>
  <c r="G831" i="1"/>
  <c r="N830" i="1"/>
  <c r="N830" i="3" s="1"/>
  <c r="P830" i="3" s="1"/>
  <c r="M830" i="1"/>
  <c r="M830" i="3" s="1"/>
  <c r="L830" i="1"/>
  <c r="K830" i="3" s="1"/>
  <c r="L830" i="3" s="1"/>
  <c r="K830" i="1"/>
  <c r="H830" i="3" s="1"/>
  <c r="J830" i="1"/>
  <c r="I830" i="1"/>
  <c r="E830" i="3" s="1"/>
  <c r="H830" i="1"/>
  <c r="D830" i="3" s="1"/>
  <c r="G830" i="1"/>
  <c r="N829" i="1"/>
  <c r="N829" i="3" s="1"/>
  <c r="P829" i="3" s="1"/>
  <c r="M829" i="1"/>
  <c r="M829" i="3" s="1"/>
  <c r="L829" i="1"/>
  <c r="K829" i="3" s="1"/>
  <c r="L829" i="3" s="1"/>
  <c r="K829" i="1"/>
  <c r="H829" i="3" s="1"/>
  <c r="J829" i="1"/>
  <c r="I829" i="1"/>
  <c r="E829" i="3" s="1"/>
  <c r="H829" i="1"/>
  <c r="D829" i="3" s="1"/>
  <c r="G829" i="1"/>
  <c r="N828" i="1"/>
  <c r="N828" i="3" s="1"/>
  <c r="P828" i="3" s="1"/>
  <c r="M828" i="1"/>
  <c r="M828" i="3" s="1"/>
  <c r="L828" i="1"/>
  <c r="K828" i="3" s="1"/>
  <c r="L828" i="3" s="1"/>
  <c r="K828" i="1"/>
  <c r="H828" i="3" s="1"/>
  <c r="J828" i="1"/>
  <c r="I828" i="1"/>
  <c r="E828" i="3" s="1"/>
  <c r="H828" i="1"/>
  <c r="D828" i="3" s="1"/>
  <c r="G828" i="1"/>
  <c r="N827" i="1"/>
  <c r="N827" i="3" s="1"/>
  <c r="P827" i="3" s="1"/>
  <c r="M827" i="1"/>
  <c r="M827" i="3" s="1"/>
  <c r="L827" i="1"/>
  <c r="K827" i="3" s="1"/>
  <c r="L827" i="3" s="1"/>
  <c r="K827" i="1"/>
  <c r="H827" i="3" s="1"/>
  <c r="J827" i="1"/>
  <c r="I827" i="1"/>
  <c r="E827" i="3" s="1"/>
  <c r="H827" i="1"/>
  <c r="D827" i="3" s="1"/>
  <c r="G827" i="1"/>
  <c r="N826" i="1"/>
  <c r="N826" i="3" s="1"/>
  <c r="P826" i="3" s="1"/>
  <c r="M826" i="1"/>
  <c r="M826" i="3" s="1"/>
  <c r="L826" i="1"/>
  <c r="K826" i="3" s="1"/>
  <c r="L826" i="3" s="1"/>
  <c r="K826" i="1"/>
  <c r="H826" i="3" s="1"/>
  <c r="J826" i="1"/>
  <c r="I826" i="1"/>
  <c r="E826" i="3" s="1"/>
  <c r="H826" i="1"/>
  <c r="D826" i="3" s="1"/>
  <c r="G826" i="1"/>
  <c r="N825" i="1"/>
  <c r="N825" i="3" s="1"/>
  <c r="P825" i="3" s="1"/>
  <c r="M825" i="1"/>
  <c r="M825" i="3" s="1"/>
  <c r="L825" i="1"/>
  <c r="K825" i="3" s="1"/>
  <c r="L825" i="3" s="1"/>
  <c r="K825" i="1"/>
  <c r="H825" i="3" s="1"/>
  <c r="J825" i="1"/>
  <c r="I825" i="1"/>
  <c r="E825" i="3" s="1"/>
  <c r="H825" i="1"/>
  <c r="D825" i="3" s="1"/>
  <c r="G825" i="1"/>
  <c r="N824" i="1"/>
  <c r="N824" i="3" s="1"/>
  <c r="P824" i="3" s="1"/>
  <c r="M824" i="1"/>
  <c r="M824" i="3" s="1"/>
  <c r="L824" i="1"/>
  <c r="K824" i="3" s="1"/>
  <c r="L824" i="3" s="1"/>
  <c r="K824" i="1"/>
  <c r="H824" i="3" s="1"/>
  <c r="J824" i="1"/>
  <c r="I824" i="1"/>
  <c r="E824" i="3" s="1"/>
  <c r="H824" i="1"/>
  <c r="D824" i="3" s="1"/>
  <c r="G824" i="1"/>
  <c r="N823" i="1"/>
  <c r="N823" i="3" s="1"/>
  <c r="P823" i="3" s="1"/>
  <c r="M823" i="1"/>
  <c r="M823" i="3" s="1"/>
  <c r="L823" i="1"/>
  <c r="K823" i="3" s="1"/>
  <c r="L823" i="3" s="1"/>
  <c r="K823" i="1"/>
  <c r="H823" i="3" s="1"/>
  <c r="J823" i="1"/>
  <c r="I823" i="1"/>
  <c r="E823" i="3" s="1"/>
  <c r="H823" i="1"/>
  <c r="D823" i="3" s="1"/>
  <c r="G823" i="1"/>
  <c r="N822" i="1"/>
  <c r="N822" i="3" s="1"/>
  <c r="P822" i="3" s="1"/>
  <c r="M822" i="1"/>
  <c r="M822" i="3" s="1"/>
  <c r="L822" i="1"/>
  <c r="K822" i="3" s="1"/>
  <c r="L822" i="3" s="1"/>
  <c r="K822" i="1"/>
  <c r="H822" i="3" s="1"/>
  <c r="J822" i="1"/>
  <c r="I822" i="1"/>
  <c r="E822" i="3" s="1"/>
  <c r="H822" i="1"/>
  <c r="D822" i="3" s="1"/>
  <c r="G822" i="1"/>
  <c r="N821" i="1"/>
  <c r="N821" i="3" s="1"/>
  <c r="P821" i="3" s="1"/>
  <c r="M821" i="1"/>
  <c r="M821" i="3" s="1"/>
  <c r="L821" i="1"/>
  <c r="K821" i="3" s="1"/>
  <c r="L821" i="3" s="1"/>
  <c r="K821" i="1"/>
  <c r="H821" i="3" s="1"/>
  <c r="J821" i="1"/>
  <c r="I821" i="1"/>
  <c r="E821" i="3" s="1"/>
  <c r="G821" i="3" s="1"/>
  <c r="H821" i="1"/>
  <c r="D821" i="3" s="1"/>
  <c r="G821" i="1"/>
  <c r="N820" i="1"/>
  <c r="N820" i="3" s="1"/>
  <c r="P820" i="3" s="1"/>
  <c r="M820" i="1"/>
  <c r="M820" i="3" s="1"/>
  <c r="L820" i="1"/>
  <c r="K820" i="3" s="1"/>
  <c r="L820" i="3" s="1"/>
  <c r="K820" i="1"/>
  <c r="H820" i="3" s="1"/>
  <c r="J820" i="1"/>
  <c r="I820" i="1"/>
  <c r="E820" i="3" s="1"/>
  <c r="H820" i="1"/>
  <c r="D820" i="3" s="1"/>
  <c r="G820" i="1"/>
  <c r="N819" i="1"/>
  <c r="N819" i="3" s="1"/>
  <c r="P819" i="3" s="1"/>
  <c r="M819" i="1"/>
  <c r="M819" i="3" s="1"/>
  <c r="L819" i="1"/>
  <c r="K819" i="3" s="1"/>
  <c r="L819" i="3" s="1"/>
  <c r="K819" i="1"/>
  <c r="H819" i="3" s="1"/>
  <c r="J819" i="1"/>
  <c r="I819" i="1"/>
  <c r="E819" i="3" s="1"/>
  <c r="H819" i="1"/>
  <c r="D819" i="3" s="1"/>
  <c r="G819" i="1"/>
  <c r="N818" i="1"/>
  <c r="N818" i="3" s="1"/>
  <c r="P818" i="3" s="1"/>
  <c r="M818" i="1"/>
  <c r="M818" i="3" s="1"/>
  <c r="L818" i="1"/>
  <c r="K818" i="3" s="1"/>
  <c r="L818" i="3" s="1"/>
  <c r="K818" i="1"/>
  <c r="H818" i="3" s="1"/>
  <c r="J818" i="1"/>
  <c r="I818" i="1"/>
  <c r="E818" i="3" s="1"/>
  <c r="H818" i="1"/>
  <c r="D818" i="3" s="1"/>
  <c r="G818" i="1"/>
  <c r="N817" i="1"/>
  <c r="N817" i="3" s="1"/>
  <c r="P817" i="3" s="1"/>
  <c r="M817" i="1"/>
  <c r="M817" i="3" s="1"/>
  <c r="L817" i="1"/>
  <c r="K817" i="3" s="1"/>
  <c r="L817" i="3" s="1"/>
  <c r="K817" i="1"/>
  <c r="H817" i="3" s="1"/>
  <c r="J817" i="1"/>
  <c r="I817" i="1"/>
  <c r="E817" i="3" s="1"/>
  <c r="H817" i="1"/>
  <c r="D817" i="3" s="1"/>
  <c r="G817" i="1"/>
  <c r="N816" i="1"/>
  <c r="N816" i="3" s="1"/>
  <c r="P816" i="3" s="1"/>
  <c r="M816" i="1"/>
  <c r="M816" i="3" s="1"/>
  <c r="L816" i="1"/>
  <c r="K816" i="3" s="1"/>
  <c r="L816" i="3" s="1"/>
  <c r="K816" i="1"/>
  <c r="H816" i="3" s="1"/>
  <c r="J816" i="1"/>
  <c r="I816" i="1"/>
  <c r="E816" i="3" s="1"/>
  <c r="H816" i="1"/>
  <c r="D816" i="3" s="1"/>
  <c r="G816" i="1"/>
  <c r="N815" i="1"/>
  <c r="N815" i="3" s="1"/>
  <c r="P815" i="3" s="1"/>
  <c r="M815" i="1"/>
  <c r="M815" i="3" s="1"/>
  <c r="L815" i="1"/>
  <c r="K815" i="3" s="1"/>
  <c r="L815" i="3" s="1"/>
  <c r="K815" i="1"/>
  <c r="H815" i="3" s="1"/>
  <c r="J815" i="1"/>
  <c r="I815" i="1"/>
  <c r="E815" i="3" s="1"/>
  <c r="H815" i="1"/>
  <c r="D815" i="3" s="1"/>
  <c r="G815" i="1"/>
  <c r="N814" i="1"/>
  <c r="N814" i="3" s="1"/>
  <c r="P814" i="3" s="1"/>
  <c r="M814" i="1"/>
  <c r="M814" i="3" s="1"/>
  <c r="L814" i="1"/>
  <c r="K814" i="3" s="1"/>
  <c r="L814" i="3" s="1"/>
  <c r="K814" i="1"/>
  <c r="H814" i="3" s="1"/>
  <c r="J814" i="1"/>
  <c r="I814" i="1"/>
  <c r="E814" i="3" s="1"/>
  <c r="H814" i="1"/>
  <c r="D814" i="3" s="1"/>
  <c r="G814" i="1"/>
  <c r="N813" i="1"/>
  <c r="N813" i="3" s="1"/>
  <c r="P813" i="3" s="1"/>
  <c r="M813" i="1"/>
  <c r="M813" i="3" s="1"/>
  <c r="L813" i="1"/>
  <c r="K813" i="3" s="1"/>
  <c r="L813" i="3" s="1"/>
  <c r="K813" i="1"/>
  <c r="H813" i="3" s="1"/>
  <c r="J813" i="1"/>
  <c r="I813" i="1"/>
  <c r="E813" i="3" s="1"/>
  <c r="H813" i="1"/>
  <c r="D813" i="3" s="1"/>
  <c r="G813" i="1"/>
  <c r="N812" i="1"/>
  <c r="N812" i="3" s="1"/>
  <c r="P812" i="3" s="1"/>
  <c r="M812" i="1"/>
  <c r="M812" i="3" s="1"/>
  <c r="L812" i="1"/>
  <c r="K812" i="3" s="1"/>
  <c r="L812" i="3" s="1"/>
  <c r="K812" i="1"/>
  <c r="H812" i="3" s="1"/>
  <c r="J812" i="1"/>
  <c r="I812" i="1"/>
  <c r="E812" i="3" s="1"/>
  <c r="H812" i="1"/>
  <c r="D812" i="3" s="1"/>
  <c r="G812" i="1"/>
  <c r="N811" i="1"/>
  <c r="N811" i="3" s="1"/>
  <c r="P811" i="3" s="1"/>
  <c r="M811" i="1"/>
  <c r="M811" i="3" s="1"/>
  <c r="L811" i="1"/>
  <c r="K811" i="3" s="1"/>
  <c r="L811" i="3" s="1"/>
  <c r="K811" i="1"/>
  <c r="H811" i="3" s="1"/>
  <c r="J811" i="1"/>
  <c r="I811" i="1"/>
  <c r="E811" i="3" s="1"/>
  <c r="H811" i="1"/>
  <c r="D811" i="3" s="1"/>
  <c r="G811" i="1"/>
  <c r="N810" i="1"/>
  <c r="N810" i="3" s="1"/>
  <c r="P810" i="3" s="1"/>
  <c r="M810" i="1"/>
  <c r="M810" i="3" s="1"/>
  <c r="L810" i="1"/>
  <c r="K810" i="3" s="1"/>
  <c r="L810" i="3" s="1"/>
  <c r="K810" i="1"/>
  <c r="H810" i="3" s="1"/>
  <c r="J810" i="1"/>
  <c r="I810" i="1"/>
  <c r="E810" i="3" s="1"/>
  <c r="H810" i="1"/>
  <c r="D810" i="3" s="1"/>
  <c r="G810" i="1"/>
  <c r="N809" i="1"/>
  <c r="N809" i="3" s="1"/>
  <c r="P809" i="3" s="1"/>
  <c r="M809" i="1"/>
  <c r="M809" i="3" s="1"/>
  <c r="L809" i="1"/>
  <c r="K809" i="3" s="1"/>
  <c r="L809" i="3" s="1"/>
  <c r="K809" i="1"/>
  <c r="H809" i="3" s="1"/>
  <c r="J809" i="1"/>
  <c r="I809" i="1"/>
  <c r="E809" i="3" s="1"/>
  <c r="H809" i="1"/>
  <c r="D809" i="3" s="1"/>
  <c r="G809" i="1"/>
  <c r="N808" i="1"/>
  <c r="N808" i="3" s="1"/>
  <c r="P808" i="3" s="1"/>
  <c r="M808" i="1"/>
  <c r="M808" i="3" s="1"/>
  <c r="L808" i="1"/>
  <c r="K808" i="3" s="1"/>
  <c r="L808" i="3" s="1"/>
  <c r="K808" i="1"/>
  <c r="H808" i="3" s="1"/>
  <c r="J808" i="1"/>
  <c r="I808" i="1"/>
  <c r="E808" i="3" s="1"/>
  <c r="H808" i="1"/>
  <c r="D808" i="3" s="1"/>
  <c r="G808" i="1"/>
  <c r="N807" i="1"/>
  <c r="N807" i="3" s="1"/>
  <c r="P807" i="3" s="1"/>
  <c r="M807" i="1"/>
  <c r="M807" i="3" s="1"/>
  <c r="L807" i="1"/>
  <c r="K807" i="3" s="1"/>
  <c r="L807" i="3" s="1"/>
  <c r="K807" i="1"/>
  <c r="H807" i="3" s="1"/>
  <c r="J807" i="1"/>
  <c r="I807" i="1"/>
  <c r="E807" i="3" s="1"/>
  <c r="H807" i="1"/>
  <c r="D807" i="3" s="1"/>
  <c r="G807" i="1"/>
  <c r="N806" i="1"/>
  <c r="N806" i="3" s="1"/>
  <c r="P806" i="3" s="1"/>
  <c r="M806" i="1"/>
  <c r="M806" i="3" s="1"/>
  <c r="L806" i="1"/>
  <c r="K806" i="3" s="1"/>
  <c r="L806" i="3" s="1"/>
  <c r="K806" i="1"/>
  <c r="H806" i="3" s="1"/>
  <c r="J806" i="1"/>
  <c r="I806" i="1"/>
  <c r="E806" i="3" s="1"/>
  <c r="H806" i="1"/>
  <c r="D806" i="3" s="1"/>
  <c r="G806" i="1"/>
  <c r="N805" i="1"/>
  <c r="N805" i="3" s="1"/>
  <c r="P805" i="3" s="1"/>
  <c r="M805" i="1"/>
  <c r="M805" i="3" s="1"/>
  <c r="L805" i="1"/>
  <c r="K805" i="3" s="1"/>
  <c r="L805" i="3" s="1"/>
  <c r="K805" i="1"/>
  <c r="H805" i="3" s="1"/>
  <c r="J805" i="1"/>
  <c r="I805" i="1"/>
  <c r="E805" i="3" s="1"/>
  <c r="H805" i="1"/>
  <c r="D805" i="3" s="1"/>
  <c r="G805" i="1"/>
  <c r="N804" i="1"/>
  <c r="N804" i="3" s="1"/>
  <c r="P804" i="3" s="1"/>
  <c r="M804" i="1"/>
  <c r="M804" i="3" s="1"/>
  <c r="L804" i="1"/>
  <c r="K804" i="3" s="1"/>
  <c r="L804" i="3" s="1"/>
  <c r="K804" i="1"/>
  <c r="H804" i="3" s="1"/>
  <c r="J804" i="1"/>
  <c r="I804" i="1"/>
  <c r="E804" i="3" s="1"/>
  <c r="H804" i="1"/>
  <c r="D804" i="3" s="1"/>
  <c r="G804" i="1"/>
  <c r="N803" i="1"/>
  <c r="N803" i="3" s="1"/>
  <c r="P803" i="3" s="1"/>
  <c r="M803" i="1"/>
  <c r="M803" i="3" s="1"/>
  <c r="L803" i="1"/>
  <c r="K803" i="3" s="1"/>
  <c r="L803" i="3" s="1"/>
  <c r="K803" i="1"/>
  <c r="H803" i="3" s="1"/>
  <c r="J803" i="1"/>
  <c r="I803" i="1"/>
  <c r="E803" i="3" s="1"/>
  <c r="H803" i="1"/>
  <c r="D803" i="3" s="1"/>
  <c r="G803" i="1"/>
  <c r="N802" i="1"/>
  <c r="N802" i="3" s="1"/>
  <c r="P802" i="3" s="1"/>
  <c r="M802" i="1"/>
  <c r="M802" i="3" s="1"/>
  <c r="L802" i="1"/>
  <c r="K802" i="3" s="1"/>
  <c r="L802" i="3" s="1"/>
  <c r="K802" i="1"/>
  <c r="H802" i="3" s="1"/>
  <c r="J802" i="1"/>
  <c r="I802" i="1"/>
  <c r="E802" i="3" s="1"/>
  <c r="H802" i="1"/>
  <c r="D802" i="3" s="1"/>
  <c r="G802" i="1"/>
  <c r="N801" i="1"/>
  <c r="N801" i="3" s="1"/>
  <c r="P801" i="3" s="1"/>
  <c r="M801" i="1"/>
  <c r="M801" i="3" s="1"/>
  <c r="L801" i="1"/>
  <c r="K801" i="3" s="1"/>
  <c r="L801" i="3" s="1"/>
  <c r="K801" i="1"/>
  <c r="H801" i="3" s="1"/>
  <c r="J801" i="1"/>
  <c r="I801" i="1"/>
  <c r="E801" i="3" s="1"/>
  <c r="H801" i="1"/>
  <c r="D801" i="3" s="1"/>
  <c r="G801" i="1"/>
  <c r="N800" i="1"/>
  <c r="N800" i="3" s="1"/>
  <c r="P800" i="3" s="1"/>
  <c r="M800" i="1"/>
  <c r="M800" i="3" s="1"/>
  <c r="L800" i="1"/>
  <c r="K800" i="3" s="1"/>
  <c r="L800" i="3" s="1"/>
  <c r="K800" i="1"/>
  <c r="H800" i="3" s="1"/>
  <c r="J800" i="1"/>
  <c r="I800" i="1"/>
  <c r="E800" i="3" s="1"/>
  <c r="H800" i="1"/>
  <c r="D800" i="3" s="1"/>
  <c r="G800" i="1"/>
  <c r="N799" i="1"/>
  <c r="N799" i="3" s="1"/>
  <c r="P799" i="3" s="1"/>
  <c r="M799" i="1"/>
  <c r="M799" i="3" s="1"/>
  <c r="L799" i="1"/>
  <c r="K799" i="3" s="1"/>
  <c r="L799" i="3" s="1"/>
  <c r="K799" i="1"/>
  <c r="H799" i="3" s="1"/>
  <c r="J799" i="1"/>
  <c r="I799" i="1"/>
  <c r="E799" i="3" s="1"/>
  <c r="H799" i="1"/>
  <c r="D799" i="3" s="1"/>
  <c r="G799" i="1"/>
  <c r="N798" i="1"/>
  <c r="N798" i="3" s="1"/>
  <c r="P798" i="3" s="1"/>
  <c r="M798" i="1"/>
  <c r="M798" i="3" s="1"/>
  <c r="L798" i="1"/>
  <c r="K798" i="3" s="1"/>
  <c r="L798" i="3" s="1"/>
  <c r="K798" i="1"/>
  <c r="H798" i="3" s="1"/>
  <c r="J798" i="1"/>
  <c r="I798" i="1"/>
  <c r="E798" i="3" s="1"/>
  <c r="H798" i="1"/>
  <c r="D798" i="3" s="1"/>
  <c r="G798" i="1"/>
  <c r="N797" i="1"/>
  <c r="N797" i="3" s="1"/>
  <c r="P797" i="3" s="1"/>
  <c r="M797" i="1"/>
  <c r="M797" i="3" s="1"/>
  <c r="L797" i="1"/>
  <c r="K797" i="3" s="1"/>
  <c r="L797" i="3" s="1"/>
  <c r="K797" i="1"/>
  <c r="H797" i="3" s="1"/>
  <c r="J797" i="1"/>
  <c r="I797" i="1"/>
  <c r="E797" i="3" s="1"/>
  <c r="H797" i="1"/>
  <c r="D797" i="3" s="1"/>
  <c r="G797" i="1"/>
  <c r="N796" i="1"/>
  <c r="N796" i="3" s="1"/>
  <c r="P796" i="3" s="1"/>
  <c r="M796" i="1"/>
  <c r="M796" i="3" s="1"/>
  <c r="L796" i="1"/>
  <c r="K796" i="3" s="1"/>
  <c r="L796" i="3" s="1"/>
  <c r="K796" i="1"/>
  <c r="H796" i="3" s="1"/>
  <c r="J796" i="1"/>
  <c r="I796" i="1"/>
  <c r="E796" i="3" s="1"/>
  <c r="H796" i="1"/>
  <c r="D796" i="3" s="1"/>
  <c r="G796" i="1"/>
  <c r="N795" i="1"/>
  <c r="N795" i="3" s="1"/>
  <c r="P795" i="3" s="1"/>
  <c r="M795" i="1"/>
  <c r="M795" i="3" s="1"/>
  <c r="L795" i="1"/>
  <c r="K795" i="3" s="1"/>
  <c r="L795" i="3" s="1"/>
  <c r="K795" i="1"/>
  <c r="H795" i="3" s="1"/>
  <c r="J795" i="1"/>
  <c r="I795" i="1"/>
  <c r="E795" i="3" s="1"/>
  <c r="H795" i="1"/>
  <c r="D795" i="3" s="1"/>
  <c r="G795" i="1"/>
  <c r="N794" i="1"/>
  <c r="N794" i="3" s="1"/>
  <c r="P794" i="3" s="1"/>
  <c r="M794" i="1"/>
  <c r="M794" i="3" s="1"/>
  <c r="L794" i="1"/>
  <c r="K794" i="3" s="1"/>
  <c r="L794" i="3" s="1"/>
  <c r="K794" i="1"/>
  <c r="H794" i="3" s="1"/>
  <c r="J794" i="1"/>
  <c r="I794" i="1"/>
  <c r="E794" i="3" s="1"/>
  <c r="H794" i="1"/>
  <c r="D794" i="3" s="1"/>
  <c r="G794" i="1"/>
  <c r="N793" i="1"/>
  <c r="N793" i="3" s="1"/>
  <c r="P793" i="3" s="1"/>
  <c r="M793" i="1"/>
  <c r="M793" i="3" s="1"/>
  <c r="L793" i="1"/>
  <c r="K793" i="3" s="1"/>
  <c r="L793" i="3" s="1"/>
  <c r="K793" i="1"/>
  <c r="H793" i="3" s="1"/>
  <c r="J793" i="1"/>
  <c r="I793" i="1"/>
  <c r="E793" i="3" s="1"/>
  <c r="H793" i="1"/>
  <c r="D793" i="3" s="1"/>
  <c r="G793" i="1"/>
  <c r="N792" i="1"/>
  <c r="N792" i="3" s="1"/>
  <c r="P792" i="3" s="1"/>
  <c r="M792" i="1"/>
  <c r="M792" i="3" s="1"/>
  <c r="L792" i="1"/>
  <c r="K792" i="3" s="1"/>
  <c r="L792" i="3" s="1"/>
  <c r="K792" i="1"/>
  <c r="H792" i="3" s="1"/>
  <c r="J792" i="1"/>
  <c r="I792" i="1"/>
  <c r="E792" i="3" s="1"/>
  <c r="H792" i="1"/>
  <c r="D792" i="3" s="1"/>
  <c r="G792" i="1"/>
  <c r="N791" i="1"/>
  <c r="N791" i="3" s="1"/>
  <c r="P791" i="3" s="1"/>
  <c r="M791" i="1"/>
  <c r="M791" i="3" s="1"/>
  <c r="L791" i="1"/>
  <c r="K791" i="3" s="1"/>
  <c r="L791" i="3" s="1"/>
  <c r="K791" i="1"/>
  <c r="H791" i="3" s="1"/>
  <c r="J791" i="1"/>
  <c r="I791" i="1"/>
  <c r="E791" i="3" s="1"/>
  <c r="H791" i="1"/>
  <c r="D791" i="3" s="1"/>
  <c r="G791" i="1"/>
  <c r="N790" i="1"/>
  <c r="N790" i="3" s="1"/>
  <c r="P790" i="3" s="1"/>
  <c r="M790" i="1"/>
  <c r="M790" i="3" s="1"/>
  <c r="L790" i="1"/>
  <c r="K790" i="3" s="1"/>
  <c r="L790" i="3" s="1"/>
  <c r="K790" i="1"/>
  <c r="H790" i="3" s="1"/>
  <c r="J790" i="1"/>
  <c r="I790" i="1"/>
  <c r="E790" i="3" s="1"/>
  <c r="H790" i="1"/>
  <c r="D790" i="3" s="1"/>
  <c r="G790" i="1"/>
  <c r="N789" i="1"/>
  <c r="N789" i="3" s="1"/>
  <c r="P789" i="3" s="1"/>
  <c r="M789" i="1"/>
  <c r="M789" i="3" s="1"/>
  <c r="L789" i="1"/>
  <c r="K789" i="3" s="1"/>
  <c r="L789" i="3" s="1"/>
  <c r="K789" i="1"/>
  <c r="H789" i="3" s="1"/>
  <c r="J789" i="1"/>
  <c r="I789" i="1"/>
  <c r="E789" i="3" s="1"/>
  <c r="H789" i="1"/>
  <c r="D789" i="3" s="1"/>
  <c r="G789" i="1"/>
  <c r="N788" i="1"/>
  <c r="N788" i="3" s="1"/>
  <c r="P788" i="3" s="1"/>
  <c r="M788" i="1"/>
  <c r="M788" i="3" s="1"/>
  <c r="L788" i="1"/>
  <c r="K788" i="3" s="1"/>
  <c r="L788" i="3" s="1"/>
  <c r="K788" i="1"/>
  <c r="H788" i="3" s="1"/>
  <c r="J788" i="1"/>
  <c r="I788" i="1"/>
  <c r="E788" i="3" s="1"/>
  <c r="H788" i="1"/>
  <c r="D788" i="3" s="1"/>
  <c r="G788" i="1"/>
  <c r="N787" i="1"/>
  <c r="N787" i="3" s="1"/>
  <c r="P787" i="3" s="1"/>
  <c r="M787" i="1"/>
  <c r="M787" i="3" s="1"/>
  <c r="L787" i="1"/>
  <c r="K787" i="3" s="1"/>
  <c r="L787" i="3" s="1"/>
  <c r="K787" i="1"/>
  <c r="H787" i="3" s="1"/>
  <c r="J787" i="1"/>
  <c r="I787" i="1"/>
  <c r="E787" i="3" s="1"/>
  <c r="H787" i="1"/>
  <c r="D787" i="3" s="1"/>
  <c r="G787" i="1"/>
  <c r="N786" i="1"/>
  <c r="N786" i="3" s="1"/>
  <c r="P786" i="3" s="1"/>
  <c r="M786" i="1"/>
  <c r="M786" i="3" s="1"/>
  <c r="L786" i="1"/>
  <c r="K786" i="3" s="1"/>
  <c r="L786" i="3" s="1"/>
  <c r="K786" i="1"/>
  <c r="H786" i="3" s="1"/>
  <c r="J786" i="1"/>
  <c r="I786" i="1"/>
  <c r="E786" i="3" s="1"/>
  <c r="H786" i="1"/>
  <c r="D786" i="3" s="1"/>
  <c r="G786" i="1"/>
  <c r="N785" i="1"/>
  <c r="N785" i="3" s="1"/>
  <c r="P785" i="3" s="1"/>
  <c r="M785" i="1"/>
  <c r="M785" i="3" s="1"/>
  <c r="L785" i="1"/>
  <c r="K785" i="3" s="1"/>
  <c r="L785" i="3" s="1"/>
  <c r="K785" i="1"/>
  <c r="H785" i="3" s="1"/>
  <c r="J785" i="1"/>
  <c r="I785" i="1"/>
  <c r="E785" i="3" s="1"/>
  <c r="H785" i="1"/>
  <c r="D785" i="3" s="1"/>
  <c r="G785" i="1"/>
  <c r="N784" i="1"/>
  <c r="N784" i="3" s="1"/>
  <c r="P784" i="3" s="1"/>
  <c r="M784" i="1"/>
  <c r="M784" i="3" s="1"/>
  <c r="L784" i="1"/>
  <c r="K784" i="3" s="1"/>
  <c r="L784" i="3" s="1"/>
  <c r="K784" i="1"/>
  <c r="H784" i="3" s="1"/>
  <c r="J784" i="1"/>
  <c r="I784" i="1"/>
  <c r="E784" i="3" s="1"/>
  <c r="J784" i="3" s="1"/>
  <c r="H784" i="1"/>
  <c r="D784" i="3" s="1"/>
  <c r="G784" i="1"/>
  <c r="N783" i="1"/>
  <c r="N783" i="3" s="1"/>
  <c r="P783" i="3" s="1"/>
  <c r="M783" i="1"/>
  <c r="M783" i="3" s="1"/>
  <c r="L783" i="1"/>
  <c r="K783" i="3" s="1"/>
  <c r="L783" i="3" s="1"/>
  <c r="K783" i="1"/>
  <c r="H783" i="3" s="1"/>
  <c r="J783" i="1"/>
  <c r="I783" i="1"/>
  <c r="E783" i="3" s="1"/>
  <c r="H783" i="1"/>
  <c r="D783" i="3" s="1"/>
  <c r="G783" i="1"/>
  <c r="N782" i="1"/>
  <c r="N782" i="3" s="1"/>
  <c r="P782" i="3" s="1"/>
  <c r="M782" i="1"/>
  <c r="M782" i="3" s="1"/>
  <c r="L782" i="1"/>
  <c r="K782" i="3" s="1"/>
  <c r="L782" i="3" s="1"/>
  <c r="K782" i="1"/>
  <c r="H782" i="3" s="1"/>
  <c r="J782" i="1"/>
  <c r="I782" i="1"/>
  <c r="E782" i="3" s="1"/>
  <c r="H782" i="1"/>
  <c r="D782" i="3" s="1"/>
  <c r="G782" i="1"/>
  <c r="N781" i="1"/>
  <c r="N781" i="3" s="1"/>
  <c r="P781" i="3" s="1"/>
  <c r="M781" i="1"/>
  <c r="M781" i="3" s="1"/>
  <c r="L781" i="1"/>
  <c r="K781" i="3" s="1"/>
  <c r="L781" i="3" s="1"/>
  <c r="K781" i="1"/>
  <c r="H781" i="3" s="1"/>
  <c r="J781" i="1"/>
  <c r="I781" i="1"/>
  <c r="E781" i="3" s="1"/>
  <c r="H781" i="1"/>
  <c r="D781" i="3" s="1"/>
  <c r="G781" i="1"/>
  <c r="N780" i="1"/>
  <c r="N780" i="3" s="1"/>
  <c r="P780" i="3" s="1"/>
  <c r="M780" i="1"/>
  <c r="M780" i="3" s="1"/>
  <c r="L780" i="1"/>
  <c r="K780" i="3" s="1"/>
  <c r="L780" i="3" s="1"/>
  <c r="K780" i="1"/>
  <c r="H780" i="3" s="1"/>
  <c r="J780" i="1"/>
  <c r="I780" i="1"/>
  <c r="E780" i="3" s="1"/>
  <c r="H780" i="1"/>
  <c r="D780" i="3" s="1"/>
  <c r="G780" i="1"/>
  <c r="N779" i="1"/>
  <c r="N779" i="3" s="1"/>
  <c r="P779" i="3" s="1"/>
  <c r="M779" i="1"/>
  <c r="M779" i="3" s="1"/>
  <c r="L779" i="1"/>
  <c r="K779" i="3" s="1"/>
  <c r="L779" i="3" s="1"/>
  <c r="K779" i="1"/>
  <c r="H779" i="3" s="1"/>
  <c r="J779" i="1"/>
  <c r="I779" i="1"/>
  <c r="E779" i="3" s="1"/>
  <c r="H779" i="1"/>
  <c r="D779" i="3" s="1"/>
  <c r="G779" i="1"/>
  <c r="N778" i="1"/>
  <c r="N778" i="3" s="1"/>
  <c r="P778" i="3" s="1"/>
  <c r="M778" i="1"/>
  <c r="M778" i="3" s="1"/>
  <c r="L778" i="1"/>
  <c r="K778" i="3" s="1"/>
  <c r="L778" i="3" s="1"/>
  <c r="K778" i="1"/>
  <c r="H778" i="3" s="1"/>
  <c r="J778" i="1"/>
  <c r="I778" i="1"/>
  <c r="E778" i="3" s="1"/>
  <c r="H778" i="1"/>
  <c r="D778" i="3" s="1"/>
  <c r="G778" i="1"/>
  <c r="N777" i="1"/>
  <c r="N777" i="3" s="1"/>
  <c r="P777" i="3" s="1"/>
  <c r="M777" i="1"/>
  <c r="M777" i="3" s="1"/>
  <c r="L777" i="1"/>
  <c r="K777" i="3" s="1"/>
  <c r="L777" i="3" s="1"/>
  <c r="K777" i="1"/>
  <c r="H777" i="3" s="1"/>
  <c r="J777" i="1"/>
  <c r="I777" i="1"/>
  <c r="E777" i="3" s="1"/>
  <c r="H777" i="1"/>
  <c r="D777" i="3" s="1"/>
  <c r="G777" i="1"/>
  <c r="N776" i="1"/>
  <c r="N776" i="3" s="1"/>
  <c r="P776" i="3" s="1"/>
  <c r="M776" i="1"/>
  <c r="M776" i="3" s="1"/>
  <c r="L776" i="1"/>
  <c r="K776" i="3" s="1"/>
  <c r="L776" i="3" s="1"/>
  <c r="K776" i="1"/>
  <c r="H776" i="3" s="1"/>
  <c r="J776" i="1"/>
  <c r="I776" i="1"/>
  <c r="E776" i="3" s="1"/>
  <c r="H776" i="1"/>
  <c r="D776" i="3" s="1"/>
  <c r="G776" i="1"/>
  <c r="N775" i="1"/>
  <c r="N775" i="3" s="1"/>
  <c r="P775" i="3" s="1"/>
  <c r="M775" i="1"/>
  <c r="M775" i="3" s="1"/>
  <c r="L775" i="1"/>
  <c r="K775" i="3" s="1"/>
  <c r="L775" i="3" s="1"/>
  <c r="K775" i="1"/>
  <c r="H775" i="3" s="1"/>
  <c r="J775" i="1"/>
  <c r="I775" i="1"/>
  <c r="E775" i="3" s="1"/>
  <c r="H775" i="1"/>
  <c r="D775" i="3" s="1"/>
  <c r="G775" i="1"/>
  <c r="N774" i="1"/>
  <c r="N774" i="3" s="1"/>
  <c r="P774" i="3" s="1"/>
  <c r="M774" i="1"/>
  <c r="M774" i="3" s="1"/>
  <c r="L774" i="1"/>
  <c r="K774" i="3" s="1"/>
  <c r="L774" i="3" s="1"/>
  <c r="K774" i="1"/>
  <c r="H774" i="3" s="1"/>
  <c r="J774" i="1"/>
  <c r="I774" i="1"/>
  <c r="E774" i="3" s="1"/>
  <c r="H774" i="1"/>
  <c r="D774" i="3" s="1"/>
  <c r="G774" i="1"/>
  <c r="N773" i="1"/>
  <c r="N773" i="3" s="1"/>
  <c r="P773" i="3" s="1"/>
  <c r="M773" i="1"/>
  <c r="M773" i="3" s="1"/>
  <c r="L773" i="1"/>
  <c r="K773" i="3" s="1"/>
  <c r="L773" i="3" s="1"/>
  <c r="K773" i="1"/>
  <c r="H773" i="3" s="1"/>
  <c r="J773" i="1"/>
  <c r="I773" i="1"/>
  <c r="E773" i="3" s="1"/>
  <c r="H773" i="1"/>
  <c r="D773" i="3" s="1"/>
  <c r="G773" i="1"/>
  <c r="N772" i="1"/>
  <c r="N772" i="3" s="1"/>
  <c r="P772" i="3" s="1"/>
  <c r="M772" i="1"/>
  <c r="M772" i="3" s="1"/>
  <c r="L772" i="1"/>
  <c r="K772" i="3" s="1"/>
  <c r="L772" i="3" s="1"/>
  <c r="K772" i="1"/>
  <c r="H772" i="3" s="1"/>
  <c r="J772" i="1"/>
  <c r="I772" i="1"/>
  <c r="E772" i="3" s="1"/>
  <c r="H772" i="1"/>
  <c r="D772" i="3" s="1"/>
  <c r="G772" i="1"/>
  <c r="N771" i="1"/>
  <c r="N771" i="3" s="1"/>
  <c r="P771" i="3" s="1"/>
  <c r="M771" i="1"/>
  <c r="M771" i="3" s="1"/>
  <c r="L771" i="1"/>
  <c r="K771" i="3" s="1"/>
  <c r="L771" i="3" s="1"/>
  <c r="K771" i="1"/>
  <c r="H771" i="3" s="1"/>
  <c r="J771" i="1"/>
  <c r="I771" i="1"/>
  <c r="E771" i="3" s="1"/>
  <c r="H771" i="1"/>
  <c r="D771" i="3" s="1"/>
  <c r="G771" i="1"/>
  <c r="N770" i="1"/>
  <c r="N770" i="3" s="1"/>
  <c r="P770" i="3" s="1"/>
  <c r="M770" i="1"/>
  <c r="M770" i="3" s="1"/>
  <c r="L770" i="1"/>
  <c r="K770" i="3" s="1"/>
  <c r="L770" i="3" s="1"/>
  <c r="K770" i="1"/>
  <c r="H770" i="3" s="1"/>
  <c r="J770" i="1"/>
  <c r="I770" i="1"/>
  <c r="E770" i="3" s="1"/>
  <c r="H770" i="1"/>
  <c r="D770" i="3" s="1"/>
  <c r="G770" i="1"/>
  <c r="N769" i="1"/>
  <c r="N769" i="3" s="1"/>
  <c r="P769" i="3" s="1"/>
  <c r="M769" i="1"/>
  <c r="M769" i="3" s="1"/>
  <c r="L769" i="1"/>
  <c r="K769" i="3" s="1"/>
  <c r="L769" i="3" s="1"/>
  <c r="K769" i="1"/>
  <c r="H769" i="3" s="1"/>
  <c r="J769" i="1"/>
  <c r="I769" i="1"/>
  <c r="E769" i="3" s="1"/>
  <c r="H769" i="1"/>
  <c r="D769" i="3" s="1"/>
  <c r="G769" i="1"/>
  <c r="N768" i="1"/>
  <c r="N768" i="3" s="1"/>
  <c r="P768" i="3" s="1"/>
  <c r="M768" i="1"/>
  <c r="M768" i="3" s="1"/>
  <c r="L768" i="1"/>
  <c r="K768" i="3" s="1"/>
  <c r="L768" i="3" s="1"/>
  <c r="K768" i="1"/>
  <c r="H768" i="3" s="1"/>
  <c r="J768" i="1"/>
  <c r="I768" i="1"/>
  <c r="E768" i="3" s="1"/>
  <c r="H768" i="1"/>
  <c r="D768" i="3" s="1"/>
  <c r="G768" i="1"/>
  <c r="N767" i="1"/>
  <c r="N767" i="3" s="1"/>
  <c r="P767" i="3" s="1"/>
  <c r="M767" i="1"/>
  <c r="M767" i="3" s="1"/>
  <c r="L767" i="1"/>
  <c r="K767" i="3" s="1"/>
  <c r="L767" i="3" s="1"/>
  <c r="K767" i="1"/>
  <c r="H767" i="3" s="1"/>
  <c r="J767" i="1"/>
  <c r="I767" i="1"/>
  <c r="E767" i="3" s="1"/>
  <c r="H767" i="1"/>
  <c r="D767" i="3" s="1"/>
  <c r="G767" i="1"/>
  <c r="N766" i="1"/>
  <c r="N766" i="3" s="1"/>
  <c r="P766" i="3" s="1"/>
  <c r="M766" i="1"/>
  <c r="M766" i="3" s="1"/>
  <c r="L766" i="1"/>
  <c r="K766" i="3" s="1"/>
  <c r="L766" i="3" s="1"/>
  <c r="K766" i="1"/>
  <c r="H766" i="3" s="1"/>
  <c r="J766" i="1"/>
  <c r="I766" i="1"/>
  <c r="E766" i="3" s="1"/>
  <c r="H766" i="1"/>
  <c r="D766" i="3" s="1"/>
  <c r="G766" i="1"/>
  <c r="N765" i="1"/>
  <c r="N765" i="3" s="1"/>
  <c r="P765" i="3" s="1"/>
  <c r="M765" i="1"/>
  <c r="M765" i="3" s="1"/>
  <c r="L765" i="1"/>
  <c r="K765" i="3" s="1"/>
  <c r="L765" i="3" s="1"/>
  <c r="K765" i="1"/>
  <c r="H765" i="3" s="1"/>
  <c r="J765" i="1"/>
  <c r="I765" i="1"/>
  <c r="E765" i="3" s="1"/>
  <c r="H765" i="1"/>
  <c r="D765" i="3" s="1"/>
  <c r="G765" i="1"/>
  <c r="N764" i="1"/>
  <c r="N764" i="3" s="1"/>
  <c r="P764" i="3" s="1"/>
  <c r="M764" i="1"/>
  <c r="M764" i="3" s="1"/>
  <c r="L764" i="1"/>
  <c r="K764" i="3" s="1"/>
  <c r="L764" i="3" s="1"/>
  <c r="K764" i="1"/>
  <c r="H764" i="3" s="1"/>
  <c r="J764" i="1"/>
  <c r="I764" i="1"/>
  <c r="E764" i="3" s="1"/>
  <c r="H764" i="1"/>
  <c r="D764" i="3" s="1"/>
  <c r="G764" i="1"/>
  <c r="N763" i="1"/>
  <c r="N763" i="3" s="1"/>
  <c r="P763" i="3" s="1"/>
  <c r="M763" i="1"/>
  <c r="M763" i="3" s="1"/>
  <c r="L763" i="1"/>
  <c r="K763" i="3" s="1"/>
  <c r="L763" i="3" s="1"/>
  <c r="K763" i="1"/>
  <c r="H763" i="3" s="1"/>
  <c r="J763" i="1"/>
  <c r="I763" i="1"/>
  <c r="E763" i="3" s="1"/>
  <c r="H763" i="1"/>
  <c r="D763" i="3" s="1"/>
  <c r="G763" i="1"/>
  <c r="N762" i="1"/>
  <c r="N762" i="3" s="1"/>
  <c r="P762" i="3" s="1"/>
  <c r="M762" i="1"/>
  <c r="M762" i="3" s="1"/>
  <c r="L762" i="1"/>
  <c r="K762" i="3" s="1"/>
  <c r="L762" i="3" s="1"/>
  <c r="K762" i="1"/>
  <c r="H762" i="3" s="1"/>
  <c r="J762" i="1"/>
  <c r="I762" i="1"/>
  <c r="E762" i="3" s="1"/>
  <c r="H762" i="1"/>
  <c r="D762" i="3" s="1"/>
  <c r="G762" i="1"/>
  <c r="N761" i="1"/>
  <c r="N761" i="3" s="1"/>
  <c r="P761" i="3" s="1"/>
  <c r="M761" i="1"/>
  <c r="M761" i="3" s="1"/>
  <c r="L761" i="1"/>
  <c r="K761" i="3" s="1"/>
  <c r="L761" i="3" s="1"/>
  <c r="K761" i="1"/>
  <c r="H761" i="3" s="1"/>
  <c r="J761" i="1"/>
  <c r="I761" i="1"/>
  <c r="E761" i="3" s="1"/>
  <c r="H761" i="1"/>
  <c r="D761" i="3" s="1"/>
  <c r="G761" i="1"/>
  <c r="N760" i="1"/>
  <c r="N760" i="3" s="1"/>
  <c r="P760" i="3" s="1"/>
  <c r="M760" i="1"/>
  <c r="M760" i="3" s="1"/>
  <c r="L760" i="1"/>
  <c r="K760" i="3" s="1"/>
  <c r="L760" i="3" s="1"/>
  <c r="K760" i="1"/>
  <c r="H760" i="3" s="1"/>
  <c r="J760" i="1"/>
  <c r="I760" i="1"/>
  <c r="E760" i="3" s="1"/>
  <c r="H760" i="1"/>
  <c r="D760" i="3" s="1"/>
  <c r="G760" i="1"/>
  <c r="N759" i="1"/>
  <c r="N759" i="3" s="1"/>
  <c r="P759" i="3" s="1"/>
  <c r="M759" i="1"/>
  <c r="M759" i="3" s="1"/>
  <c r="L759" i="1"/>
  <c r="K759" i="3" s="1"/>
  <c r="L759" i="3" s="1"/>
  <c r="K759" i="1"/>
  <c r="H759" i="3" s="1"/>
  <c r="J759" i="1"/>
  <c r="I759" i="1"/>
  <c r="E759" i="3" s="1"/>
  <c r="H759" i="1"/>
  <c r="D759" i="3" s="1"/>
  <c r="G759" i="1"/>
  <c r="N758" i="1"/>
  <c r="N758" i="3" s="1"/>
  <c r="P758" i="3" s="1"/>
  <c r="M758" i="1"/>
  <c r="M758" i="3" s="1"/>
  <c r="L758" i="1"/>
  <c r="K758" i="3" s="1"/>
  <c r="L758" i="3" s="1"/>
  <c r="K758" i="1"/>
  <c r="H758" i="3" s="1"/>
  <c r="J758" i="1"/>
  <c r="I758" i="1"/>
  <c r="E758" i="3" s="1"/>
  <c r="H758" i="1"/>
  <c r="D758" i="3" s="1"/>
  <c r="G758" i="1"/>
  <c r="N757" i="1"/>
  <c r="N757" i="3" s="1"/>
  <c r="P757" i="3" s="1"/>
  <c r="M757" i="1"/>
  <c r="M757" i="3" s="1"/>
  <c r="L757" i="1"/>
  <c r="K757" i="3" s="1"/>
  <c r="L757" i="3" s="1"/>
  <c r="K757" i="1"/>
  <c r="H757" i="3" s="1"/>
  <c r="J757" i="1"/>
  <c r="I757" i="1"/>
  <c r="E757" i="3" s="1"/>
  <c r="H757" i="1"/>
  <c r="D757" i="3" s="1"/>
  <c r="G757" i="1"/>
  <c r="N756" i="1"/>
  <c r="N756" i="3" s="1"/>
  <c r="P756" i="3" s="1"/>
  <c r="M756" i="1"/>
  <c r="M756" i="3" s="1"/>
  <c r="L756" i="1"/>
  <c r="K756" i="3" s="1"/>
  <c r="L756" i="3" s="1"/>
  <c r="K756" i="1"/>
  <c r="H756" i="3" s="1"/>
  <c r="J756" i="1"/>
  <c r="I756" i="1"/>
  <c r="E756" i="3" s="1"/>
  <c r="H756" i="1"/>
  <c r="D756" i="3" s="1"/>
  <c r="G756" i="1"/>
  <c r="N755" i="1"/>
  <c r="N755" i="3" s="1"/>
  <c r="P755" i="3" s="1"/>
  <c r="M755" i="1"/>
  <c r="M755" i="3" s="1"/>
  <c r="L755" i="1"/>
  <c r="K755" i="3" s="1"/>
  <c r="L755" i="3" s="1"/>
  <c r="K755" i="1"/>
  <c r="H755" i="3" s="1"/>
  <c r="J755" i="1"/>
  <c r="I755" i="1"/>
  <c r="E755" i="3" s="1"/>
  <c r="H755" i="1"/>
  <c r="D755" i="3" s="1"/>
  <c r="G755" i="1"/>
  <c r="N754" i="1"/>
  <c r="N754" i="3" s="1"/>
  <c r="P754" i="3" s="1"/>
  <c r="M754" i="1"/>
  <c r="M754" i="3" s="1"/>
  <c r="L754" i="1"/>
  <c r="K754" i="3" s="1"/>
  <c r="L754" i="3" s="1"/>
  <c r="K754" i="1"/>
  <c r="H754" i="3" s="1"/>
  <c r="J754" i="1"/>
  <c r="I754" i="1"/>
  <c r="E754" i="3" s="1"/>
  <c r="H754" i="1"/>
  <c r="D754" i="3" s="1"/>
  <c r="G754" i="1"/>
  <c r="N753" i="1"/>
  <c r="N753" i="3" s="1"/>
  <c r="P753" i="3" s="1"/>
  <c r="M753" i="1"/>
  <c r="M753" i="3" s="1"/>
  <c r="L753" i="1"/>
  <c r="K753" i="3" s="1"/>
  <c r="L753" i="3" s="1"/>
  <c r="K753" i="1"/>
  <c r="H753" i="3" s="1"/>
  <c r="J753" i="1"/>
  <c r="I753" i="1"/>
  <c r="E753" i="3" s="1"/>
  <c r="H753" i="1"/>
  <c r="D753" i="3" s="1"/>
  <c r="G753" i="1"/>
  <c r="N752" i="1"/>
  <c r="N752" i="3" s="1"/>
  <c r="P752" i="3" s="1"/>
  <c r="M752" i="1"/>
  <c r="M752" i="3" s="1"/>
  <c r="L752" i="1"/>
  <c r="K752" i="3" s="1"/>
  <c r="L752" i="3" s="1"/>
  <c r="K752" i="1"/>
  <c r="H752" i="3" s="1"/>
  <c r="J752" i="1"/>
  <c r="I752" i="1"/>
  <c r="E752" i="3" s="1"/>
  <c r="H752" i="1"/>
  <c r="D752" i="3" s="1"/>
  <c r="G752" i="1"/>
  <c r="N751" i="1"/>
  <c r="N751" i="3" s="1"/>
  <c r="P751" i="3" s="1"/>
  <c r="M751" i="1"/>
  <c r="M751" i="3" s="1"/>
  <c r="L751" i="1"/>
  <c r="K751" i="3" s="1"/>
  <c r="L751" i="3" s="1"/>
  <c r="K751" i="1"/>
  <c r="H751" i="3" s="1"/>
  <c r="J751" i="1"/>
  <c r="I751" i="1"/>
  <c r="E751" i="3" s="1"/>
  <c r="H751" i="1"/>
  <c r="D751" i="3" s="1"/>
  <c r="G751" i="1"/>
  <c r="N750" i="1"/>
  <c r="N750" i="3" s="1"/>
  <c r="P750" i="3" s="1"/>
  <c r="M750" i="1"/>
  <c r="M750" i="3" s="1"/>
  <c r="L750" i="1"/>
  <c r="K750" i="3" s="1"/>
  <c r="L750" i="3" s="1"/>
  <c r="K750" i="1"/>
  <c r="H750" i="3" s="1"/>
  <c r="J750" i="1"/>
  <c r="I750" i="1"/>
  <c r="E750" i="3" s="1"/>
  <c r="H750" i="1"/>
  <c r="D750" i="3" s="1"/>
  <c r="G750" i="1"/>
  <c r="N749" i="1"/>
  <c r="N749" i="3" s="1"/>
  <c r="P749" i="3" s="1"/>
  <c r="M749" i="1"/>
  <c r="M749" i="3" s="1"/>
  <c r="L749" i="1"/>
  <c r="K749" i="3" s="1"/>
  <c r="L749" i="3" s="1"/>
  <c r="K749" i="1"/>
  <c r="H749" i="3" s="1"/>
  <c r="J749" i="1"/>
  <c r="I749" i="1"/>
  <c r="E749" i="3" s="1"/>
  <c r="I749" i="3" s="1"/>
  <c r="H749" i="1"/>
  <c r="D749" i="3" s="1"/>
  <c r="G749" i="1"/>
  <c r="N748" i="1"/>
  <c r="N748" i="3" s="1"/>
  <c r="P748" i="3" s="1"/>
  <c r="M748" i="1"/>
  <c r="M748" i="3" s="1"/>
  <c r="L748" i="1"/>
  <c r="K748" i="3" s="1"/>
  <c r="L748" i="3" s="1"/>
  <c r="K748" i="1"/>
  <c r="H748" i="3" s="1"/>
  <c r="J748" i="1"/>
  <c r="I748" i="1"/>
  <c r="E748" i="3" s="1"/>
  <c r="H748" i="1"/>
  <c r="D748" i="3" s="1"/>
  <c r="G748" i="1"/>
  <c r="N747" i="1"/>
  <c r="N747" i="3" s="1"/>
  <c r="P747" i="3" s="1"/>
  <c r="M747" i="1"/>
  <c r="M747" i="3" s="1"/>
  <c r="L747" i="1"/>
  <c r="K747" i="3" s="1"/>
  <c r="L747" i="3" s="1"/>
  <c r="K747" i="1"/>
  <c r="H747" i="3" s="1"/>
  <c r="J747" i="1"/>
  <c r="I747" i="1"/>
  <c r="E747" i="3" s="1"/>
  <c r="H747" i="1"/>
  <c r="D747" i="3" s="1"/>
  <c r="G747" i="1"/>
  <c r="N746" i="1"/>
  <c r="N746" i="3" s="1"/>
  <c r="P746" i="3" s="1"/>
  <c r="M746" i="1"/>
  <c r="M746" i="3" s="1"/>
  <c r="L746" i="1"/>
  <c r="K746" i="3" s="1"/>
  <c r="L746" i="3" s="1"/>
  <c r="K746" i="1"/>
  <c r="H746" i="3" s="1"/>
  <c r="J746" i="1"/>
  <c r="I746" i="1"/>
  <c r="E746" i="3" s="1"/>
  <c r="H746" i="1"/>
  <c r="D746" i="3" s="1"/>
  <c r="G746" i="1"/>
  <c r="N745" i="1"/>
  <c r="N745" i="3" s="1"/>
  <c r="P745" i="3" s="1"/>
  <c r="M745" i="1"/>
  <c r="M745" i="3" s="1"/>
  <c r="L745" i="1"/>
  <c r="K745" i="3" s="1"/>
  <c r="L745" i="3" s="1"/>
  <c r="K745" i="1"/>
  <c r="H745" i="3" s="1"/>
  <c r="J745" i="1"/>
  <c r="I745" i="1"/>
  <c r="E745" i="3" s="1"/>
  <c r="H745" i="1"/>
  <c r="D745" i="3" s="1"/>
  <c r="G745" i="1"/>
  <c r="N744" i="1"/>
  <c r="N744" i="3" s="1"/>
  <c r="P744" i="3" s="1"/>
  <c r="M744" i="1"/>
  <c r="M744" i="3" s="1"/>
  <c r="L744" i="1"/>
  <c r="K744" i="3" s="1"/>
  <c r="L744" i="3" s="1"/>
  <c r="K744" i="1"/>
  <c r="H744" i="3" s="1"/>
  <c r="J744" i="1"/>
  <c r="I744" i="1"/>
  <c r="E744" i="3" s="1"/>
  <c r="G744" i="3" s="1"/>
  <c r="H744" i="1"/>
  <c r="D744" i="3" s="1"/>
  <c r="G744" i="1"/>
  <c r="N743" i="1"/>
  <c r="N743" i="3" s="1"/>
  <c r="P743" i="3" s="1"/>
  <c r="M743" i="1"/>
  <c r="M743" i="3" s="1"/>
  <c r="L743" i="1"/>
  <c r="K743" i="3" s="1"/>
  <c r="L743" i="3" s="1"/>
  <c r="K743" i="1"/>
  <c r="H743" i="3" s="1"/>
  <c r="J743" i="1"/>
  <c r="I743" i="1"/>
  <c r="E743" i="3" s="1"/>
  <c r="H743" i="1"/>
  <c r="D743" i="3" s="1"/>
  <c r="G743" i="1"/>
  <c r="N742" i="1"/>
  <c r="N742" i="3" s="1"/>
  <c r="P742" i="3" s="1"/>
  <c r="M742" i="1"/>
  <c r="M742" i="3" s="1"/>
  <c r="L742" i="1"/>
  <c r="K742" i="3" s="1"/>
  <c r="L742" i="3" s="1"/>
  <c r="K742" i="1"/>
  <c r="H742" i="3" s="1"/>
  <c r="J742" i="1"/>
  <c r="I742" i="1"/>
  <c r="E742" i="3" s="1"/>
  <c r="H742" i="1"/>
  <c r="D742" i="3" s="1"/>
  <c r="G742" i="1"/>
  <c r="N741" i="1"/>
  <c r="N741" i="3" s="1"/>
  <c r="P741" i="3" s="1"/>
  <c r="M741" i="1"/>
  <c r="M741" i="3" s="1"/>
  <c r="L741" i="1"/>
  <c r="K741" i="3" s="1"/>
  <c r="L741" i="3" s="1"/>
  <c r="K741" i="1"/>
  <c r="H741" i="3" s="1"/>
  <c r="J741" i="1"/>
  <c r="I741" i="1"/>
  <c r="E741" i="3" s="1"/>
  <c r="H741" i="1"/>
  <c r="D741" i="3" s="1"/>
  <c r="G741" i="1"/>
  <c r="N740" i="1"/>
  <c r="N740" i="3" s="1"/>
  <c r="P740" i="3" s="1"/>
  <c r="M740" i="1"/>
  <c r="M740" i="3" s="1"/>
  <c r="L740" i="1"/>
  <c r="K740" i="3" s="1"/>
  <c r="L740" i="3" s="1"/>
  <c r="K740" i="1"/>
  <c r="H740" i="3" s="1"/>
  <c r="J740" i="1"/>
  <c r="I740" i="1"/>
  <c r="E740" i="3" s="1"/>
  <c r="H740" i="1"/>
  <c r="D740" i="3" s="1"/>
  <c r="G740" i="1"/>
  <c r="N739" i="1"/>
  <c r="N739" i="3" s="1"/>
  <c r="P739" i="3" s="1"/>
  <c r="M739" i="1"/>
  <c r="M739" i="3" s="1"/>
  <c r="L739" i="1"/>
  <c r="K739" i="3" s="1"/>
  <c r="L739" i="3" s="1"/>
  <c r="K739" i="1"/>
  <c r="H739" i="3" s="1"/>
  <c r="J739" i="1"/>
  <c r="I739" i="1"/>
  <c r="E739" i="3" s="1"/>
  <c r="H739" i="1"/>
  <c r="D739" i="3" s="1"/>
  <c r="G739" i="1"/>
  <c r="N738" i="1"/>
  <c r="N738" i="3" s="1"/>
  <c r="P738" i="3" s="1"/>
  <c r="M738" i="1"/>
  <c r="M738" i="3" s="1"/>
  <c r="L738" i="1"/>
  <c r="K738" i="3" s="1"/>
  <c r="L738" i="3" s="1"/>
  <c r="K738" i="1"/>
  <c r="H738" i="3" s="1"/>
  <c r="J738" i="1"/>
  <c r="I738" i="1"/>
  <c r="E738" i="3" s="1"/>
  <c r="H738" i="1"/>
  <c r="D738" i="3" s="1"/>
  <c r="G738" i="1"/>
  <c r="N737" i="1"/>
  <c r="N737" i="3" s="1"/>
  <c r="P737" i="3" s="1"/>
  <c r="M737" i="1"/>
  <c r="M737" i="3" s="1"/>
  <c r="L737" i="1"/>
  <c r="K737" i="3" s="1"/>
  <c r="L737" i="3" s="1"/>
  <c r="K737" i="1"/>
  <c r="H737" i="3" s="1"/>
  <c r="J737" i="1"/>
  <c r="I737" i="1"/>
  <c r="E737" i="3" s="1"/>
  <c r="H737" i="1"/>
  <c r="D737" i="3" s="1"/>
  <c r="G737" i="1"/>
  <c r="N736" i="1"/>
  <c r="N736" i="3" s="1"/>
  <c r="P736" i="3" s="1"/>
  <c r="M736" i="1"/>
  <c r="M736" i="3" s="1"/>
  <c r="L736" i="1"/>
  <c r="K736" i="3" s="1"/>
  <c r="L736" i="3" s="1"/>
  <c r="K736" i="1"/>
  <c r="H736" i="3" s="1"/>
  <c r="J736" i="1"/>
  <c r="I736" i="1"/>
  <c r="E736" i="3" s="1"/>
  <c r="H736" i="1"/>
  <c r="D736" i="3" s="1"/>
  <c r="G736" i="1"/>
  <c r="N735" i="1"/>
  <c r="N735" i="3" s="1"/>
  <c r="P735" i="3" s="1"/>
  <c r="M735" i="1"/>
  <c r="M735" i="3" s="1"/>
  <c r="L735" i="1"/>
  <c r="K735" i="3" s="1"/>
  <c r="L735" i="3" s="1"/>
  <c r="K735" i="1"/>
  <c r="H735" i="3" s="1"/>
  <c r="J735" i="1"/>
  <c r="I735" i="1"/>
  <c r="E735" i="3" s="1"/>
  <c r="H735" i="1"/>
  <c r="D735" i="3" s="1"/>
  <c r="G735" i="1"/>
  <c r="N734" i="1"/>
  <c r="N734" i="3" s="1"/>
  <c r="P734" i="3" s="1"/>
  <c r="M734" i="1"/>
  <c r="M734" i="3" s="1"/>
  <c r="L734" i="1"/>
  <c r="K734" i="3" s="1"/>
  <c r="L734" i="3" s="1"/>
  <c r="K734" i="1"/>
  <c r="H734" i="3" s="1"/>
  <c r="J734" i="1"/>
  <c r="I734" i="1"/>
  <c r="E734" i="3" s="1"/>
  <c r="H734" i="1"/>
  <c r="D734" i="3" s="1"/>
  <c r="G734" i="1"/>
  <c r="N733" i="1"/>
  <c r="N733" i="3" s="1"/>
  <c r="P733" i="3" s="1"/>
  <c r="M733" i="1"/>
  <c r="M733" i="3" s="1"/>
  <c r="L733" i="1"/>
  <c r="K733" i="3" s="1"/>
  <c r="L733" i="3" s="1"/>
  <c r="K733" i="1"/>
  <c r="H733" i="3" s="1"/>
  <c r="J733" i="1"/>
  <c r="I733" i="1"/>
  <c r="E733" i="3" s="1"/>
  <c r="H733" i="1"/>
  <c r="D733" i="3" s="1"/>
  <c r="G733" i="1"/>
  <c r="N732" i="1"/>
  <c r="N732" i="3" s="1"/>
  <c r="P732" i="3" s="1"/>
  <c r="M732" i="1"/>
  <c r="M732" i="3" s="1"/>
  <c r="L732" i="1"/>
  <c r="K732" i="3" s="1"/>
  <c r="L732" i="3" s="1"/>
  <c r="K732" i="1"/>
  <c r="H732" i="3" s="1"/>
  <c r="J732" i="1"/>
  <c r="I732" i="1"/>
  <c r="E732" i="3" s="1"/>
  <c r="H732" i="1"/>
  <c r="D732" i="3" s="1"/>
  <c r="G732" i="1"/>
  <c r="N731" i="1"/>
  <c r="N731" i="3" s="1"/>
  <c r="P731" i="3" s="1"/>
  <c r="M731" i="1"/>
  <c r="M731" i="3" s="1"/>
  <c r="L731" i="1"/>
  <c r="K731" i="3" s="1"/>
  <c r="L731" i="3" s="1"/>
  <c r="K731" i="1"/>
  <c r="H731" i="3" s="1"/>
  <c r="J731" i="1"/>
  <c r="I731" i="1"/>
  <c r="E731" i="3" s="1"/>
  <c r="H731" i="1"/>
  <c r="D731" i="3" s="1"/>
  <c r="G731" i="1"/>
  <c r="N730" i="1"/>
  <c r="N730" i="3" s="1"/>
  <c r="P730" i="3" s="1"/>
  <c r="M730" i="1"/>
  <c r="M730" i="3" s="1"/>
  <c r="L730" i="1"/>
  <c r="K730" i="3" s="1"/>
  <c r="L730" i="3" s="1"/>
  <c r="K730" i="1"/>
  <c r="H730" i="3" s="1"/>
  <c r="J730" i="1"/>
  <c r="I730" i="1"/>
  <c r="E730" i="3" s="1"/>
  <c r="H730" i="1"/>
  <c r="D730" i="3" s="1"/>
  <c r="G730" i="1"/>
  <c r="N729" i="1"/>
  <c r="N729" i="3" s="1"/>
  <c r="P729" i="3" s="1"/>
  <c r="M729" i="1"/>
  <c r="M729" i="3" s="1"/>
  <c r="L729" i="1"/>
  <c r="K729" i="3" s="1"/>
  <c r="L729" i="3" s="1"/>
  <c r="K729" i="1"/>
  <c r="H729" i="3" s="1"/>
  <c r="J729" i="1"/>
  <c r="I729" i="1"/>
  <c r="E729" i="3" s="1"/>
  <c r="H729" i="1"/>
  <c r="D729" i="3" s="1"/>
  <c r="G729" i="1"/>
  <c r="N728" i="1"/>
  <c r="N728" i="3" s="1"/>
  <c r="P728" i="3" s="1"/>
  <c r="M728" i="1"/>
  <c r="M728" i="3" s="1"/>
  <c r="L728" i="1"/>
  <c r="K728" i="3" s="1"/>
  <c r="L728" i="3" s="1"/>
  <c r="K728" i="1"/>
  <c r="H728" i="3" s="1"/>
  <c r="J728" i="1"/>
  <c r="I728" i="1"/>
  <c r="E728" i="3" s="1"/>
  <c r="H728" i="1"/>
  <c r="D728" i="3" s="1"/>
  <c r="G728" i="1"/>
  <c r="N727" i="1"/>
  <c r="N727" i="3" s="1"/>
  <c r="P727" i="3" s="1"/>
  <c r="M727" i="1"/>
  <c r="M727" i="3" s="1"/>
  <c r="L727" i="1"/>
  <c r="K727" i="3" s="1"/>
  <c r="L727" i="3" s="1"/>
  <c r="K727" i="1"/>
  <c r="H727" i="3" s="1"/>
  <c r="J727" i="1"/>
  <c r="I727" i="1"/>
  <c r="E727" i="3" s="1"/>
  <c r="H727" i="1"/>
  <c r="D727" i="3" s="1"/>
  <c r="G727" i="1"/>
  <c r="N726" i="1"/>
  <c r="N726" i="3" s="1"/>
  <c r="P726" i="3" s="1"/>
  <c r="M726" i="1"/>
  <c r="M726" i="3" s="1"/>
  <c r="L726" i="1"/>
  <c r="K726" i="3" s="1"/>
  <c r="L726" i="3" s="1"/>
  <c r="K726" i="1"/>
  <c r="H726" i="3" s="1"/>
  <c r="J726" i="1"/>
  <c r="I726" i="1"/>
  <c r="E726" i="3" s="1"/>
  <c r="I726" i="3" s="1"/>
  <c r="H726" i="1"/>
  <c r="D726" i="3" s="1"/>
  <c r="G726" i="1"/>
  <c r="N725" i="1"/>
  <c r="N725" i="3" s="1"/>
  <c r="P725" i="3" s="1"/>
  <c r="M725" i="1"/>
  <c r="M725" i="3" s="1"/>
  <c r="L725" i="1"/>
  <c r="K725" i="3" s="1"/>
  <c r="L725" i="3" s="1"/>
  <c r="K725" i="1"/>
  <c r="H725" i="3" s="1"/>
  <c r="J725" i="1"/>
  <c r="I725" i="1"/>
  <c r="E725" i="3" s="1"/>
  <c r="H725" i="1"/>
  <c r="D725" i="3" s="1"/>
  <c r="G725" i="1"/>
  <c r="N724" i="1"/>
  <c r="N724" i="3" s="1"/>
  <c r="P724" i="3" s="1"/>
  <c r="M724" i="1"/>
  <c r="M724" i="3" s="1"/>
  <c r="L724" i="1"/>
  <c r="K724" i="3" s="1"/>
  <c r="L724" i="3" s="1"/>
  <c r="K724" i="1"/>
  <c r="H724" i="3" s="1"/>
  <c r="J724" i="1"/>
  <c r="I724" i="1"/>
  <c r="E724" i="3" s="1"/>
  <c r="H724" i="1"/>
  <c r="D724" i="3" s="1"/>
  <c r="G724" i="1"/>
  <c r="N723" i="1"/>
  <c r="N723" i="3" s="1"/>
  <c r="P723" i="3" s="1"/>
  <c r="M723" i="1"/>
  <c r="M723" i="3" s="1"/>
  <c r="L723" i="1"/>
  <c r="K723" i="3" s="1"/>
  <c r="L723" i="3" s="1"/>
  <c r="K723" i="1"/>
  <c r="H723" i="3" s="1"/>
  <c r="J723" i="1"/>
  <c r="I723" i="1"/>
  <c r="E723" i="3" s="1"/>
  <c r="H723" i="1"/>
  <c r="D723" i="3" s="1"/>
  <c r="G723" i="1"/>
  <c r="N722" i="1"/>
  <c r="N722" i="3" s="1"/>
  <c r="P722" i="3" s="1"/>
  <c r="M722" i="1"/>
  <c r="M722" i="3" s="1"/>
  <c r="L722" i="1"/>
  <c r="K722" i="3" s="1"/>
  <c r="L722" i="3" s="1"/>
  <c r="K722" i="1"/>
  <c r="H722" i="3" s="1"/>
  <c r="J722" i="1"/>
  <c r="I722" i="1"/>
  <c r="E722" i="3" s="1"/>
  <c r="H722" i="1"/>
  <c r="D722" i="3" s="1"/>
  <c r="G722" i="1"/>
  <c r="N721" i="1"/>
  <c r="N721" i="3" s="1"/>
  <c r="P721" i="3" s="1"/>
  <c r="M721" i="1"/>
  <c r="M721" i="3" s="1"/>
  <c r="L721" i="1"/>
  <c r="K721" i="3" s="1"/>
  <c r="L721" i="3" s="1"/>
  <c r="K721" i="1"/>
  <c r="H721" i="3" s="1"/>
  <c r="J721" i="1"/>
  <c r="I721" i="1"/>
  <c r="E721" i="3" s="1"/>
  <c r="H721" i="1"/>
  <c r="D721" i="3" s="1"/>
  <c r="G721" i="1"/>
  <c r="N720" i="1"/>
  <c r="N720" i="3" s="1"/>
  <c r="P720" i="3" s="1"/>
  <c r="M720" i="1"/>
  <c r="M720" i="3" s="1"/>
  <c r="L720" i="1"/>
  <c r="K720" i="3" s="1"/>
  <c r="L720" i="3" s="1"/>
  <c r="K720" i="1"/>
  <c r="H720" i="3" s="1"/>
  <c r="J720" i="1"/>
  <c r="I720" i="1"/>
  <c r="E720" i="3" s="1"/>
  <c r="H720" i="1"/>
  <c r="D720" i="3" s="1"/>
  <c r="G720" i="1"/>
  <c r="N719" i="1"/>
  <c r="N719" i="3" s="1"/>
  <c r="P719" i="3" s="1"/>
  <c r="M719" i="1"/>
  <c r="M719" i="3" s="1"/>
  <c r="L719" i="1"/>
  <c r="K719" i="3" s="1"/>
  <c r="L719" i="3" s="1"/>
  <c r="K719" i="1"/>
  <c r="H719" i="3" s="1"/>
  <c r="J719" i="1"/>
  <c r="I719" i="1"/>
  <c r="E719" i="3" s="1"/>
  <c r="H719" i="1"/>
  <c r="D719" i="3" s="1"/>
  <c r="G719" i="1"/>
  <c r="N718" i="1"/>
  <c r="N718" i="3" s="1"/>
  <c r="P718" i="3" s="1"/>
  <c r="M718" i="1"/>
  <c r="M718" i="3" s="1"/>
  <c r="L718" i="1"/>
  <c r="K718" i="3" s="1"/>
  <c r="L718" i="3" s="1"/>
  <c r="K718" i="1"/>
  <c r="H718" i="3" s="1"/>
  <c r="J718" i="1"/>
  <c r="I718" i="1"/>
  <c r="E718" i="3" s="1"/>
  <c r="H718" i="1"/>
  <c r="D718" i="3" s="1"/>
  <c r="G718" i="1"/>
  <c r="N717" i="1"/>
  <c r="N717" i="3" s="1"/>
  <c r="P717" i="3" s="1"/>
  <c r="M717" i="1"/>
  <c r="M717" i="3" s="1"/>
  <c r="L717" i="1"/>
  <c r="K717" i="3" s="1"/>
  <c r="L717" i="3" s="1"/>
  <c r="K717" i="1"/>
  <c r="H717" i="3" s="1"/>
  <c r="J717" i="1"/>
  <c r="I717" i="1"/>
  <c r="E717" i="3" s="1"/>
  <c r="H717" i="1"/>
  <c r="D717" i="3" s="1"/>
  <c r="G717" i="1"/>
  <c r="N716" i="1"/>
  <c r="N716" i="3" s="1"/>
  <c r="P716" i="3" s="1"/>
  <c r="M716" i="1"/>
  <c r="M716" i="3" s="1"/>
  <c r="L716" i="1"/>
  <c r="K716" i="3" s="1"/>
  <c r="L716" i="3" s="1"/>
  <c r="K716" i="1"/>
  <c r="H716" i="3" s="1"/>
  <c r="J716" i="1"/>
  <c r="I716" i="1"/>
  <c r="E716" i="3" s="1"/>
  <c r="H716" i="1"/>
  <c r="D716" i="3" s="1"/>
  <c r="G716" i="1"/>
  <c r="N715" i="1"/>
  <c r="N715" i="3" s="1"/>
  <c r="P715" i="3" s="1"/>
  <c r="M715" i="1"/>
  <c r="M715" i="3" s="1"/>
  <c r="L715" i="1"/>
  <c r="K715" i="3" s="1"/>
  <c r="L715" i="3" s="1"/>
  <c r="K715" i="1"/>
  <c r="H715" i="3" s="1"/>
  <c r="J715" i="1"/>
  <c r="I715" i="1"/>
  <c r="E715" i="3" s="1"/>
  <c r="H715" i="1"/>
  <c r="D715" i="3" s="1"/>
  <c r="G715" i="1"/>
  <c r="N714" i="1"/>
  <c r="N714" i="3" s="1"/>
  <c r="P714" i="3" s="1"/>
  <c r="M714" i="1"/>
  <c r="M714" i="3" s="1"/>
  <c r="L714" i="1"/>
  <c r="K714" i="3" s="1"/>
  <c r="L714" i="3" s="1"/>
  <c r="K714" i="1"/>
  <c r="H714" i="3" s="1"/>
  <c r="J714" i="1"/>
  <c r="I714" i="1"/>
  <c r="E714" i="3" s="1"/>
  <c r="G714" i="3" s="1"/>
  <c r="H714" i="1"/>
  <c r="D714" i="3" s="1"/>
  <c r="G714" i="1"/>
  <c r="N713" i="1"/>
  <c r="N713" i="3" s="1"/>
  <c r="P713" i="3" s="1"/>
  <c r="M713" i="1"/>
  <c r="M713" i="3" s="1"/>
  <c r="L713" i="1"/>
  <c r="K713" i="3" s="1"/>
  <c r="L713" i="3" s="1"/>
  <c r="K713" i="1"/>
  <c r="H713" i="3" s="1"/>
  <c r="J713" i="1"/>
  <c r="I713" i="1"/>
  <c r="E713" i="3" s="1"/>
  <c r="H713" i="1"/>
  <c r="D713" i="3" s="1"/>
  <c r="G713" i="1"/>
  <c r="N712" i="1"/>
  <c r="N712" i="3" s="1"/>
  <c r="P712" i="3" s="1"/>
  <c r="M712" i="1"/>
  <c r="M712" i="3" s="1"/>
  <c r="L712" i="1"/>
  <c r="K712" i="3" s="1"/>
  <c r="L712" i="3" s="1"/>
  <c r="K712" i="1"/>
  <c r="H712" i="3" s="1"/>
  <c r="J712" i="1"/>
  <c r="I712" i="1"/>
  <c r="E712" i="3" s="1"/>
  <c r="H712" i="1"/>
  <c r="D712" i="3" s="1"/>
  <c r="G712" i="1"/>
  <c r="N711" i="1"/>
  <c r="N711" i="3" s="1"/>
  <c r="P711" i="3" s="1"/>
  <c r="M711" i="1"/>
  <c r="M711" i="3" s="1"/>
  <c r="L711" i="1"/>
  <c r="K711" i="3" s="1"/>
  <c r="L711" i="3" s="1"/>
  <c r="K711" i="1"/>
  <c r="H711" i="3" s="1"/>
  <c r="J711" i="1"/>
  <c r="I711" i="1"/>
  <c r="E711" i="3" s="1"/>
  <c r="H711" i="1"/>
  <c r="D711" i="3" s="1"/>
  <c r="G711" i="1"/>
  <c r="N710" i="1"/>
  <c r="N710" i="3" s="1"/>
  <c r="P710" i="3" s="1"/>
  <c r="M710" i="1"/>
  <c r="M710" i="3" s="1"/>
  <c r="L710" i="1"/>
  <c r="K710" i="3" s="1"/>
  <c r="L710" i="3" s="1"/>
  <c r="K710" i="1"/>
  <c r="H710" i="3" s="1"/>
  <c r="J710" i="1"/>
  <c r="I710" i="1"/>
  <c r="E710" i="3" s="1"/>
  <c r="H710" i="1"/>
  <c r="D710" i="3" s="1"/>
  <c r="G710" i="1"/>
  <c r="N709" i="1"/>
  <c r="N709" i="3" s="1"/>
  <c r="P709" i="3" s="1"/>
  <c r="M709" i="1"/>
  <c r="M709" i="3" s="1"/>
  <c r="L709" i="1"/>
  <c r="K709" i="3" s="1"/>
  <c r="L709" i="3" s="1"/>
  <c r="K709" i="1"/>
  <c r="H709" i="3" s="1"/>
  <c r="J709" i="1"/>
  <c r="I709" i="1"/>
  <c r="E709" i="3" s="1"/>
  <c r="H709" i="1"/>
  <c r="D709" i="3" s="1"/>
  <c r="G709" i="1"/>
  <c r="N708" i="1"/>
  <c r="N708" i="3" s="1"/>
  <c r="P708" i="3" s="1"/>
  <c r="M708" i="1"/>
  <c r="M708" i="3" s="1"/>
  <c r="L708" i="1"/>
  <c r="K708" i="3" s="1"/>
  <c r="L708" i="3" s="1"/>
  <c r="K708" i="1"/>
  <c r="H708" i="3" s="1"/>
  <c r="J708" i="1"/>
  <c r="I708" i="1"/>
  <c r="E708" i="3" s="1"/>
  <c r="H708" i="1"/>
  <c r="D708" i="3" s="1"/>
  <c r="G708" i="1"/>
  <c r="N707" i="1"/>
  <c r="N707" i="3" s="1"/>
  <c r="P707" i="3" s="1"/>
  <c r="M707" i="1"/>
  <c r="M707" i="3" s="1"/>
  <c r="L707" i="1"/>
  <c r="K707" i="3" s="1"/>
  <c r="L707" i="3" s="1"/>
  <c r="K707" i="1"/>
  <c r="H707" i="3" s="1"/>
  <c r="J707" i="1"/>
  <c r="I707" i="1"/>
  <c r="E707" i="3" s="1"/>
  <c r="H707" i="1"/>
  <c r="D707" i="3" s="1"/>
  <c r="G707" i="1"/>
  <c r="N706" i="1"/>
  <c r="N706" i="3" s="1"/>
  <c r="P706" i="3" s="1"/>
  <c r="M706" i="1"/>
  <c r="M706" i="3" s="1"/>
  <c r="L706" i="1"/>
  <c r="K706" i="3" s="1"/>
  <c r="L706" i="3" s="1"/>
  <c r="K706" i="1"/>
  <c r="H706" i="3" s="1"/>
  <c r="J706" i="1"/>
  <c r="I706" i="1"/>
  <c r="E706" i="3" s="1"/>
  <c r="H706" i="1"/>
  <c r="D706" i="3" s="1"/>
  <c r="G706" i="1"/>
  <c r="N705" i="1"/>
  <c r="N705" i="3" s="1"/>
  <c r="P705" i="3" s="1"/>
  <c r="M705" i="1"/>
  <c r="M705" i="3" s="1"/>
  <c r="L705" i="1"/>
  <c r="K705" i="3" s="1"/>
  <c r="L705" i="3" s="1"/>
  <c r="K705" i="1"/>
  <c r="H705" i="3" s="1"/>
  <c r="J705" i="1"/>
  <c r="I705" i="1"/>
  <c r="E705" i="3" s="1"/>
  <c r="H705" i="1"/>
  <c r="D705" i="3" s="1"/>
  <c r="G705" i="1"/>
  <c r="N704" i="1"/>
  <c r="N704" i="3" s="1"/>
  <c r="P704" i="3" s="1"/>
  <c r="M704" i="1"/>
  <c r="M704" i="3" s="1"/>
  <c r="L704" i="1"/>
  <c r="K704" i="3" s="1"/>
  <c r="L704" i="3" s="1"/>
  <c r="K704" i="1"/>
  <c r="H704" i="3" s="1"/>
  <c r="J704" i="1"/>
  <c r="I704" i="1"/>
  <c r="E704" i="3" s="1"/>
  <c r="H704" i="1"/>
  <c r="D704" i="3" s="1"/>
  <c r="G704" i="1"/>
  <c r="N703" i="1"/>
  <c r="N703" i="3" s="1"/>
  <c r="P703" i="3" s="1"/>
  <c r="M703" i="1"/>
  <c r="M703" i="3" s="1"/>
  <c r="L703" i="1"/>
  <c r="K703" i="3" s="1"/>
  <c r="L703" i="3" s="1"/>
  <c r="K703" i="1"/>
  <c r="H703" i="3" s="1"/>
  <c r="J703" i="1"/>
  <c r="I703" i="1"/>
  <c r="E703" i="3" s="1"/>
  <c r="H703" i="1"/>
  <c r="D703" i="3" s="1"/>
  <c r="G703" i="1"/>
  <c r="N702" i="1"/>
  <c r="N702" i="3" s="1"/>
  <c r="P702" i="3" s="1"/>
  <c r="M702" i="1"/>
  <c r="M702" i="3" s="1"/>
  <c r="L702" i="1"/>
  <c r="K702" i="3" s="1"/>
  <c r="L702" i="3" s="1"/>
  <c r="K702" i="1"/>
  <c r="H702" i="3" s="1"/>
  <c r="J702" i="1"/>
  <c r="I702" i="1"/>
  <c r="E702" i="3" s="1"/>
  <c r="H702" i="1"/>
  <c r="D702" i="3" s="1"/>
  <c r="G702" i="1"/>
  <c r="N701" i="1"/>
  <c r="N701" i="3" s="1"/>
  <c r="P701" i="3" s="1"/>
  <c r="M701" i="1"/>
  <c r="M701" i="3" s="1"/>
  <c r="L701" i="1"/>
  <c r="K701" i="3" s="1"/>
  <c r="L701" i="3" s="1"/>
  <c r="K701" i="1"/>
  <c r="H701" i="3" s="1"/>
  <c r="J701" i="1"/>
  <c r="I701" i="1"/>
  <c r="E701" i="3" s="1"/>
  <c r="H701" i="1"/>
  <c r="D701" i="3" s="1"/>
  <c r="G701" i="1"/>
  <c r="N700" i="1"/>
  <c r="N700" i="3" s="1"/>
  <c r="P700" i="3" s="1"/>
  <c r="M700" i="1"/>
  <c r="M700" i="3" s="1"/>
  <c r="L700" i="1"/>
  <c r="K700" i="3" s="1"/>
  <c r="L700" i="3" s="1"/>
  <c r="K700" i="1"/>
  <c r="H700" i="3" s="1"/>
  <c r="J700" i="1"/>
  <c r="I700" i="1"/>
  <c r="E700" i="3" s="1"/>
  <c r="H700" i="1"/>
  <c r="D700" i="3" s="1"/>
  <c r="G700" i="1"/>
  <c r="N699" i="1"/>
  <c r="N699" i="3" s="1"/>
  <c r="P699" i="3" s="1"/>
  <c r="M699" i="1"/>
  <c r="M699" i="3" s="1"/>
  <c r="L699" i="1"/>
  <c r="K699" i="3" s="1"/>
  <c r="L699" i="3" s="1"/>
  <c r="K699" i="1"/>
  <c r="H699" i="3" s="1"/>
  <c r="J699" i="1"/>
  <c r="I699" i="1"/>
  <c r="E699" i="3" s="1"/>
  <c r="H699" i="1"/>
  <c r="D699" i="3" s="1"/>
  <c r="G699" i="1"/>
  <c r="N698" i="1"/>
  <c r="N698" i="3" s="1"/>
  <c r="P698" i="3" s="1"/>
  <c r="M698" i="1"/>
  <c r="M698" i="3" s="1"/>
  <c r="L698" i="1"/>
  <c r="K698" i="3" s="1"/>
  <c r="L698" i="3" s="1"/>
  <c r="K698" i="1"/>
  <c r="H698" i="3" s="1"/>
  <c r="J698" i="1"/>
  <c r="I698" i="1"/>
  <c r="E698" i="3" s="1"/>
  <c r="H698" i="1"/>
  <c r="G698" i="1"/>
  <c r="N697" i="1"/>
  <c r="N697" i="3" s="1"/>
  <c r="P697" i="3" s="1"/>
  <c r="M697" i="1"/>
  <c r="M697" i="3" s="1"/>
  <c r="L697" i="1"/>
  <c r="K697" i="3" s="1"/>
  <c r="L697" i="3" s="1"/>
  <c r="K697" i="1"/>
  <c r="H697" i="3" s="1"/>
  <c r="J697" i="1"/>
  <c r="I697" i="1"/>
  <c r="E697" i="3" s="1"/>
  <c r="H697" i="1"/>
  <c r="D697" i="3" s="1"/>
  <c r="G697" i="1"/>
  <c r="N696" i="1"/>
  <c r="N696" i="3" s="1"/>
  <c r="P696" i="3" s="1"/>
  <c r="M696" i="1"/>
  <c r="M696" i="3" s="1"/>
  <c r="L696" i="1"/>
  <c r="K696" i="3" s="1"/>
  <c r="L696" i="3" s="1"/>
  <c r="K696" i="1"/>
  <c r="H696" i="3" s="1"/>
  <c r="J696" i="1"/>
  <c r="I696" i="1"/>
  <c r="E696" i="3" s="1"/>
  <c r="H696" i="1"/>
  <c r="D696" i="3" s="1"/>
  <c r="G696" i="1"/>
  <c r="N695" i="1"/>
  <c r="N695" i="3" s="1"/>
  <c r="P695" i="3" s="1"/>
  <c r="M695" i="1"/>
  <c r="M695" i="3" s="1"/>
  <c r="L695" i="1"/>
  <c r="K695" i="3" s="1"/>
  <c r="L695" i="3" s="1"/>
  <c r="K695" i="1"/>
  <c r="H695" i="3" s="1"/>
  <c r="J695" i="1"/>
  <c r="I695" i="1"/>
  <c r="E695" i="3" s="1"/>
  <c r="H695" i="1"/>
  <c r="D695" i="3" s="1"/>
  <c r="G695" i="1"/>
  <c r="N694" i="1"/>
  <c r="N694" i="3" s="1"/>
  <c r="P694" i="3" s="1"/>
  <c r="M694" i="1"/>
  <c r="M694" i="3" s="1"/>
  <c r="L694" i="1"/>
  <c r="K694" i="3" s="1"/>
  <c r="L694" i="3" s="1"/>
  <c r="K694" i="1"/>
  <c r="H694" i="3" s="1"/>
  <c r="J694" i="1"/>
  <c r="I694" i="1"/>
  <c r="E694" i="3" s="1"/>
  <c r="H694" i="1"/>
  <c r="D694" i="3" s="1"/>
  <c r="G694" i="1"/>
  <c r="N693" i="1"/>
  <c r="N693" i="3" s="1"/>
  <c r="P693" i="3" s="1"/>
  <c r="M693" i="1"/>
  <c r="M693" i="3" s="1"/>
  <c r="L693" i="1"/>
  <c r="K693" i="3" s="1"/>
  <c r="L693" i="3" s="1"/>
  <c r="K693" i="1"/>
  <c r="H693" i="3" s="1"/>
  <c r="J693" i="1"/>
  <c r="I693" i="1"/>
  <c r="E693" i="3" s="1"/>
  <c r="H693" i="1"/>
  <c r="D693" i="3" s="1"/>
  <c r="G693" i="1"/>
  <c r="N692" i="1"/>
  <c r="N692" i="3" s="1"/>
  <c r="P692" i="3" s="1"/>
  <c r="M692" i="1"/>
  <c r="M692" i="3" s="1"/>
  <c r="L692" i="1"/>
  <c r="K692" i="3" s="1"/>
  <c r="L692" i="3" s="1"/>
  <c r="K692" i="1"/>
  <c r="H692" i="3" s="1"/>
  <c r="J692" i="1"/>
  <c r="I692" i="1"/>
  <c r="E692" i="3" s="1"/>
  <c r="H692" i="1"/>
  <c r="D692" i="3" s="1"/>
  <c r="G692" i="1"/>
  <c r="N691" i="1"/>
  <c r="N691" i="3" s="1"/>
  <c r="P691" i="3" s="1"/>
  <c r="M691" i="1"/>
  <c r="M691" i="3" s="1"/>
  <c r="L691" i="1"/>
  <c r="K691" i="3" s="1"/>
  <c r="L691" i="3" s="1"/>
  <c r="K691" i="1"/>
  <c r="H691" i="3" s="1"/>
  <c r="J691" i="1"/>
  <c r="I691" i="1"/>
  <c r="E691" i="3" s="1"/>
  <c r="H691" i="1"/>
  <c r="D691" i="3" s="1"/>
  <c r="G691" i="1"/>
  <c r="N690" i="1"/>
  <c r="N690" i="3" s="1"/>
  <c r="P690" i="3" s="1"/>
  <c r="M690" i="1"/>
  <c r="M690" i="3" s="1"/>
  <c r="L690" i="1"/>
  <c r="K690" i="3" s="1"/>
  <c r="L690" i="3" s="1"/>
  <c r="K690" i="1"/>
  <c r="H690" i="3" s="1"/>
  <c r="J690" i="1"/>
  <c r="I690" i="1"/>
  <c r="E690" i="3" s="1"/>
  <c r="H690" i="1"/>
  <c r="D690" i="3" s="1"/>
  <c r="G690" i="1"/>
  <c r="N689" i="1"/>
  <c r="N689" i="3" s="1"/>
  <c r="P689" i="3" s="1"/>
  <c r="M689" i="1"/>
  <c r="M689" i="3" s="1"/>
  <c r="L689" i="1"/>
  <c r="K689" i="3" s="1"/>
  <c r="L689" i="3" s="1"/>
  <c r="K689" i="1"/>
  <c r="H689" i="3" s="1"/>
  <c r="J689" i="1"/>
  <c r="I689" i="1"/>
  <c r="E689" i="3" s="1"/>
  <c r="H689" i="1"/>
  <c r="D689" i="3" s="1"/>
  <c r="G689" i="1"/>
  <c r="N688" i="1"/>
  <c r="N688" i="3" s="1"/>
  <c r="P688" i="3" s="1"/>
  <c r="M688" i="1"/>
  <c r="M688" i="3" s="1"/>
  <c r="L688" i="1"/>
  <c r="K688" i="3" s="1"/>
  <c r="L688" i="3" s="1"/>
  <c r="K688" i="1"/>
  <c r="H688" i="3" s="1"/>
  <c r="J688" i="1"/>
  <c r="I688" i="1"/>
  <c r="E688" i="3" s="1"/>
  <c r="G688" i="3" s="1"/>
  <c r="H688" i="1"/>
  <c r="D688" i="3" s="1"/>
  <c r="G688" i="1"/>
  <c r="N687" i="1"/>
  <c r="N687" i="3" s="1"/>
  <c r="P687" i="3" s="1"/>
  <c r="M687" i="1"/>
  <c r="M687" i="3" s="1"/>
  <c r="L687" i="1"/>
  <c r="K687" i="3" s="1"/>
  <c r="L687" i="3" s="1"/>
  <c r="K687" i="1"/>
  <c r="H687" i="3" s="1"/>
  <c r="J687" i="1"/>
  <c r="I687" i="1"/>
  <c r="E687" i="3" s="1"/>
  <c r="H687" i="1"/>
  <c r="D687" i="3" s="1"/>
  <c r="G687" i="1"/>
  <c r="N686" i="1"/>
  <c r="N686" i="3" s="1"/>
  <c r="P686" i="3" s="1"/>
  <c r="M686" i="1"/>
  <c r="M686" i="3" s="1"/>
  <c r="L686" i="1"/>
  <c r="K686" i="3" s="1"/>
  <c r="L686" i="3" s="1"/>
  <c r="K686" i="1"/>
  <c r="H686" i="3" s="1"/>
  <c r="J686" i="1"/>
  <c r="I686" i="1"/>
  <c r="E686" i="3" s="1"/>
  <c r="H686" i="1"/>
  <c r="D686" i="3" s="1"/>
  <c r="G686" i="1"/>
  <c r="N685" i="1"/>
  <c r="N685" i="3" s="1"/>
  <c r="P685" i="3" s="1"/>
  <c r="M685" i="1"/>
  <c r="M685" i="3" s="1"/>
  <c r="L685" i="1"/>
  <c r="K685" i="3" s="1"/>
  <c r="L685" i="3" s="1"/>
  <c r="K685" i="1"/>
  <c r="H685" i="3" s="1"/>
  <c r="J685" i="1"/>
  <c r="I685" i="1"/>
  <c r="E685" i="3" s="1"/>
  <c r="H685" i="1"/>
  <c r="D685" i="3" s="1"/>
  <c r="G685" i="1"/>
  <c r="N684" i="1"/>
  <c r="N684" i="3" s="1"/>
  <c r="P684" i="3" s="1"/>
  <c r="M684" i="1"/>
  <c r="M684" i="3" s="1"/>
  <c r="L684" i="1"/>
  <c r="K684" i="3" s="1"/>
  <c r="L684" i="3" s="1"/>
  <c r="K684" i="1"/>
  <c r="H684" i="3" s="1"/>
  <c r="J684" i="1"/>
  <c r="I684" i="1"/>
  <c r="E684" i="3" s="1"/>
  <c r="H684" i="1"/>
  <c r="D684" i="3" s="1"/>
  <c r="G684" i="1"/>
  <c r="N683" i="1"/>
  <c r="N683" i="3" s="1"/>
  <c r="P683" i="3" s="1"/>
  <c r="M683" i="1"/>
  <c r="M683" i="3" s="1"/>
  <c r="L683" i="1"/>
  <c r="K683" i="3" s="1"/>
  <c r="L683" i="3" s="1"/>
  <c r="K683" i="1"/>
  <c r="H683" i="3" s="1"/>
  <c r="J683" i="1"/>
  <c r="I683" i="1"/>
  <c r="E683" i="3" s="1"/>
  <c r="H683" i="1"/>
  <c r="D683" i="3" s="1"/>
  <c r="G683" i="1"/>
  <c r="N682" i="1"/>
  <c r="N682" i="3" s="1"/>
  <c r="P682" i="3" s="1"/>
  <c r="M682" i="1"/>
  <c r="M682" i="3" s="1"/>
  <c r="L682" i="1"/>
  <c r="K682" i="3" s="1"/>
  <c r="L682" i="3" s="1"/>
  <c r="K682" i="1"/>
  <c r="H682" i="3" s="1"/>
  <c r="J682" i="1"/>
  <c r="I682" i="1"/>
  <c r="E682" i="3" s="1"/>
  <c r="H682" i="1"/>
  <c r="D682" i="3" s="1"/>
  <c r="G682" i="1"/>
  <c r="N681" i="1"/>
  <c r="N681" i="3" s="1"/>
  <c r="P681" i="3" s="1"/>
  <c r="M681" i="1"/>
  <c r="M681" i="3" s="1"/>
  <c r="L681" i="1"/>
  <c r="K681" i="3" s="1"/>
  <c r="L681" i="3" s="1"/>
  <c r="K681" i="1"/>
  <c r="H681" i="3" s="1"/>
  <c r="J681" i="1"/>
  <c r="I681" i="1"/>
  <c r="E681" i="3" s="1"/>
  <c r="H681" i="1"/>
  <c r="D681" i="3" s="1"/>
  <c r="G681" i="1"/>
  <c r="N680" i="1"/>
  <c r="N680" i="3" s="1"/>
  <c r="P680" i="3" s="1"/>
  <c r="M680" i="1"/>
  <c r="M680" i="3" s="1"/>
  <c r="L680" i="1"/>
  <c r="K680" i="3" s="1"/>
  <c r="L680" i="3" s="1"/>
  <c r="K680" i="1"/>
  <c r="H680" i="3" s="1"/>
  <c r="J680" i="1"/>
  <c r="I680" i="1"/>
  <c r="E680" i="3" s="1"/>
  <c r="H680" i="1"/>
  <c r="D680" i="3" s="1"/>
  <c r="G680" i="1"/>
  <c r="N679" i="1"/>
  <c r="N679" i="3" s="1"/>
  <c r="P679" i="3" s="1"/>
  <c r="M679" i="1"/>
  <c r="M679" i="3" s="1"/>
  <c r="L679" i="1"/>
  <c r="K679" i="3" s="1"/>
  <c r="L679" i="3" s="1"/>
  <c r="K679" i="1"/>
  <c r="H679" i="3" s="1"/>
  <c r="J679" i="1"/>
  <c r="I679" i="1"/>
  <c r="E679" i="3" s="1"/>
  <c r="H679" i="1"/>
  <c r="D679" i="3" s="1"/>
  <c r="G679" i="1"/>
  <c r="N678" i="1"/>
  <c r="N678" i="3" s="1"/>
  <c r="P678" i="3" s="1"/>
  <c r="M678" i="1"/>
  <c r="M678" i="3" s="1"/>
  <c r="L678" i="1"/>
  <c r="K678" i="3" s="1"/>
  <c r="L678" i="3" s="1"/>
  <c r="K678" i="1"/>
  <c r="H678" i="3" s="1"/>
  <c r="J678" i="1"/>
  <c r="I678" i="1"/>
  <c r="E678" i="3" s="1"/>
  <c r="H678" i="1"/>
  <c r="D678" i="3" s="1"/>
  <c r="G678" i="1"/>
  <c r="N677" i="1"/>
  <c r="N677" i="3" s="1"/>
  <c r="P677" i="3" s="1"/>
  <c r="M677" i="1"/>
  <c r="M677" i="3" s="1"/>
  <c r="L677" i="1"/>
  <c r="K677" i="3" s="1"/>
  <c r="L677" i="3" s="1"/>
  <c r="K677" i="1"/>
  <c r="H677" i="3" s="1"/>
  <c r="J677" i="1"/>
  <c r="I677" i="1"/>
  <c r="E677" i="3" s="1"/>
  <c r="H677" i="1"/>
  <c r="D677" i="3" s="1"/>
  <c r="G677" i="1"/>
  <c r="N676" i="1"/>
  <c r="N676" i="3" s="1"/>
  <c r="P676" i="3" s="1"/>
  <c r="M676" i="1"/>
  <c r="M676" i="3" s="1"/>
  <c r="L676" i="1"/>
  <c r="K676" i="3" s="1"/>
  <c r="L676" i="3" s="1"/>
  <c r="K676" i="1"/>
  <c r="H676" i="3" s="1"/>
  <c r="J676" i="1"/>
  <c r="I676" i="1"/>
  <c r="E676" i="3" s="1"/>
  <c r="H676" i="1"/>
  <c r="D676" i="3" s="1"/>
  <c r="G676" i="1"/>
  <c r="N675" i="1"/>
  <c r="N675" i="3" s="1"/>
  <c r="P675" i="3" s="1"/>
  <c r="M675" i="1"/>
  <c r="M675" i="3" s="1"/>
  <c r="L675" i="1"/>
  <c r="K675" i="3" s="1"/>
  <c r="L675" i="3" s="1"/>
  <c r="K675" i="1"/>
  <c r="H675" i="3" s="1"/>
  <c r="J675" i="1"/>
  <c r="I675" i="1"/>
  <c r="E675" i="3" s="1"/>
  <c r="H675" i="1"/>
  <c r="D675" i="3" s="1"/>
  <c r="G675" i="1"/>
  <c r="N674" i="1"/>
  <c r="N674" i="3" s="1"/>
  <c r="P674" i="3" s="1"/>
  <c r="M674" i="1"/>
  <c r="M674" i="3" s="1"/>
  <c r="L674" i="1"/>
  <c r="K674" i="3" s="1"/>
  <c r="L674" i="3" s="1"/>
  <c r="K674" i="1"/>
  <c r="H674" i="3" s="1"/>
  <c r="J674" i="1"/>
  <c r="I674" i="1"/>
  <c r="E674" i="3" s="1"/>
  <c r="I674" i="3" s="1"/>
  <c r="H674" i="1"/>
  <c r="D674" i="3" s="1"/>
  <c r="G674" i="1"/>
  <c r="N673" i="1"/>
  <c r="N673" i="3" s="1"/>
  <c r="P673" i="3" s="1"/>
  <c r="M673" i="1"/>
  <c r="M673" i="3" s="1"/>
  <c r="L673" i="1"/>
  <c r="K673" i="3" s="1"/>
  <c r="L673" i="3" s="1"/>
  <c r="K673" i="1"/>
  <c r="H673" i="3" s="1"/>
  <c r="J673" i="1"/>
  <c r="I673" i="1"/>
  <c r="E673" i="3" s="1"/>
  <c r="H673" i="1"/>
  <c r="D673" i="3" s="1"/>
  <c r="G673" i="1"/>
  <c r="N672" i="1"/>
  <c r="N672" i="3" s="1"/>
  <c r="P672" i="3" s="1"/>
  <c r="M672" i="1"/>
  <c r="M672" i="3" s="1"/>
  <c r="L672" i="1"/>
  <c r="K672" i="3" s="1"/>
  <c r="L672" i="3" s="1"/>
  <c r="K672" i="1"/>
  <c r="H672" i="3" s="1"/>
  <c r="J672" i="1"/>
  <c r="I672" i="1"/>
  <c r="E672" i="3" s="1"/>
  <c r="H672" i="1"/>
  <c r="D672" i="3" s="1"/>
  <c r="G672" i="1"/>
  <c r="N671" i="1"/>
  <c r="N671" i="3" s="1"/>
  <c r="P671" i="3" s="1"/>
  <c r="M671" i="1"/>
  <c r="M671" i="3" s="1"/>
  <c r="L671" i="1"/>
  <c r="K671" i="3" s="1"/>
  <c r="L671" i="3" s="1"/>
  <c r="K671" i="1"/>
  <c r="H671" i="3" s="1"/>
  <c r="J671" i="1"/>
  <c r="I671" i="1"/>
  <c r="E671" i="3" s="1"/>
  <c r="H671" i="1"/>
  <c r="D671" i="3" s="1"/>
  <c r="G671" i="1"/>
  <c r="N670" i="1"/>
  <c r="N670" i="3" s="1"/>
  <c r="P670" i="3" s="1"/>
  <c r="M670" i="1"/>
  <c r="M670" i="3" s="1"/>
  <c r="L670" i="1"/>
  <c r="K670" i="3" s="1"/>
  <c r="L670" i="3" s="1"/>
  <c r="K670" i="1"/>
  <c r="H670" i="3" s="1"/>
  <c r="J670" i="1"/>
  <c r="I670" i="1"/>
  <c r="E670" i="3" s="1"/>
  <c r="H670" i="1"/>
  <c r="D670" i="3" s="1"/>
  <c r="G670" i="1"/>
  <c r="N669" i="1"/>
  <c r="N669" i="3" s="1"/>
  <c r="P669" i="3" s="1"/>
  <c r="M669" i="1"/>
  <c r="M669" i="3" s="1"/>
  <c r="L669" i="1"/>
  <c r="K669" i="3" s="1"/>
  <c r="L669" i="3" s="1"/>
  <c r="K669" i="1"/>
  <c r="H669" i="3" s="1"/>
  <c r="J669" i="1"/>
  <c r="I669" i="1"/>
  <c r="E669" i="3" s="1"/>
  <c r="H669" i="1"/>
  <c r="D669" i="3" s="1"/>
  <c r="G669" i="1"/>
  <c r="N668" i="1"/>
  <c r="N668" i="3" s="1"/>
  <c r="P668" i="3" s="1"/>
  <c r="M668" i="1"/>
  <c r="M668" i="3" s="1"/>
  <c r="L668" i="1"/>
  <c r="K668" i="3" s="1"/>
  <c r="L668" i="3" s="1"/>
  <c r="K668" i="1"/>
  <c r="H668" i="3" s="1"/>
  <c r="J668" i="1"/>
  <c r="I668" i="1"/>
  <c r="E668" i="3" s="1"/>
  <c r="H668" i="1"/>
  <c r="D668" i="3" s="1"/>
  <c r="G668" i="1"/>
  <c r="N667" i="1"/>
  <c r="N667" i="3" s="1"/>
  <c r="P667" i="3" s="1"/>
  <c r="M667" i="1"/>
  <c r="M667" i="3" s="1"/>
  <c r="L667" i="1"/>
  <c r="K667" i="3" s="1"/>
  <c r="L667" i="3" s="1"/>
  <c r="K667" i="1"/>
  <c r="H667" i="3" s="1"/>
  <c r="J667" i="1"/>
  <c r="I667" i="1"/>
  <c r="E667" i="3" s="1"/>
  <c r="H667" i="1"/>
  <c r="D667" i="3" s="1"/>
  <c r="G667" i="1"/>
  <c r="N666" i="1"/>
  <c r="N666" i="3" s="1"/>
  <c r="P666" i="3" s="1"/>
  <c r="M666" i="1"/>
  <c r="M666" i="3" s="1"/>
  <c r="L666" i="1"/>
  <c r="K666" i="3" s="1"/>
  <c r="L666" i="3" s="1"/>
  <c r="K666" i="1"/>
  <c r="H666" i="3" s="1"/>
  <c r="J666" i="1"/>
  <c r="I666" i="1"/>
  <c r="E666" i="3" s="1"/>
  <c r="H666" i="1"/>
  <c r="D666" i="3" s="1"/>
  <c r="G666" i="1"/>
  <c r="N665" i="1"/>
  <c r="N665" i="3" s="1"/>
  <c r="P665" i="3" s="1"/>
  <c r="M665" i="1"/>
  <c r="M665" i="3" s="1"/>
  <c r="L665" i="1"/>
  <c r="K665" i="3" s="1"/>
  <c r="L665" i="3" s="1"/>
  <c r="K665" i="1"/>
  <c r="H665" i="3" s="1"/>
  <c r="J665" i="1"/>
  <c r="I665" i="1"/>
  <c r="E665" i="3" s="1"/>
  <c r="H665" i="1"/>
  <c r="D665" i="3" s="1"/>
  <c r="G665" i="1"/>
  <c r="N664" i="1"/>
  <c r="N664" i="3" s="1"/>
  <c r="P664" i="3" s="1"/>
  <c r="M664" i="1"/>
  <c r="M664" i="3" s="1"/>
  <c r="L664" i="1"/>
  <c r="K664" i="3" s="1"/>
  <c r="L664" i="3" s="1"/>
  <c r="K664" i="1"/>
  <c r="H664" i="3" s="1"/>
  <c r="J664" i="1"/>
  <c r="I664" i="1"/>
  <c r="E664" i="3" s="1"/>
  <c r="H664" i="1"/>
  <c r="D664" i="3" s="1"/>
  <c r="G664" i="1"/>
  <c r="N663" i="1"/>
  <c r="N663" i="3" s="1"/>
  <c r="P663" i="3" s="1"/>
  <c r="M663" i="1"/>
  <c r="M663" i="3" s="1"/>
  <c r="L663" i="1"/>
  <c r="K663" i="3" s="1"/>
  <c r="L663" i="3" s="1"/>
  <c r="K663" i="1"/>
  <c r="H663" i="3" s="1"/>
  <c r="J663" i="1"/>
  <c r="I663" i="1"/>
  <c r="E663" i="3" s="1"/>
  <c r="H663" i="1"/>
  <c r="D663" i="3" s="1"/>
  <c r="G663" i="1"/>
  <c r="N662" i="1"/>
  <c r="N662" i="3" s="1"/>
  <c r="P662" i="3" s="1"/>
  <c r="M662" i="1"/>
  <c r="M662" i="3" s="1"/>
  <c r="L662" i="1"/>
  <c r="K662" i="3" s="1"/>
  <c r="L662" i="3" s="1"/>
  <c r="K662" i="1"/>
  <c r="H662" i="3" s="1"/>
  <c r="J662" i="1"/>
  <c r="I662" i="1"/>
  <c r="E662" i="3" s="1"/>
  <c r="H662" i="1"/>
  <c r="D662" i="3" s="1"/>
  <c r="G662" i="1"/>
  <c r="N661" i="1"/>
  <c r="N661" i="3" s="1"/>
  <c r="P661" i="3" s="1"/>
  <c r="M661" i="1"/>
  <c r="M661" i="3" s="1"/>
  <c r="L661" i="1"/>
  <c r="K661" i="3" s="1"/>
  <c r="L661" i="3" s="1"/>
  <c r="K661" i="1"/>
  <c r="H661" i="3" s="1"/>
  <c r="J661" i="1"/>
  <c r="I661" i="1"/>
  <c r="E661" i="3" s="1"/>
  <c r="H661" i="1"/>
  <c r="D661" i="3" s="1"/>
  <c r="G661" i="1"/>
  <c r="N660" i="1"/>
  <c r="N660" i="3" s="1"/>
  <c r="P660" i="3" s="1"/>
  <c r="M660" i="1"/>
  <c r="M660" i="3" s="1"/>
  <c r="L660" i="1"/>
  <c r="K660" i="3" s="1"/>
  <c r="L660" i="3" s="1"/>
  <c r="K660" i="1"/>
  <c r="H660" i="3" s="1"/>
  <c r="J660" i="1"/>
  <c r="I660" i="1"/>
  <c r="E660" i="3" s="1"/>
  <c r="H660" i="1"/>
  <c r="D660" i="3" s="1"/>
  <c r="G660" i="1"/>
  <c r="N659" i="1"/>
  <c r="N659" i="3" s="1"/>
  <c r="P659" i="3" s="1"/>
  <c r="M659" i="1"/>
  <c r="M659" i="3" s="1"/>
  <c r="L659" i="1"/>
  <c r="K659" i="3" s="1"/>
  <c r="L659" i="3" s="1"/>
  <c r="K659" i="1"/>
  <c r="H659" i="3" s="1"/>
  <c r="J659" i="1"/>
  <c r="I659" i="1"/>
  <c r="E659" i="3" s="1"/>
  <c r="H659" i="1"/>
  <c r="D659" i="3" s="1"/>
  <c r="G659" i="1"/>
  <c r="N658" i="1"/>
  <c r="N658" i="3" s="1"/>
  <c r="P658" i="3" s="1"/>
  <c r="M658" i="1"/>
  <c r="M658" i="3" s="1"/>
  <c r="L658" i="1"/>
  <c r="K658" i="3" s="1"/>
  <c r="L658" i="3" s="1"/>
  <c r="K658" i="1"/>
  <c r="H658" i="3" s="1"/>
  <c r="J658" i="1"/>
  <c r="I658" i="1"/>
  <c r="E658" i="3" s="1"/>
  <c r="H658" i="1"/>
  <c r="D658" i="3" s="1"/>
  <c r="G658" i="1"/>
  <c r="N657" i="1"/>
  <c r="N657" i="3" s="1"/>
  <c r="P657" i="3" s="1"/>
  <c r="M657" i="1"/>
  <c r="M657" i="3" s="1"/>
  <c r="L657" i="1"/>
  <c r="K657" i="3" s="1"/>
  <c r="L657" i="3" s="1"/>
  <c r="K657" i="1"/>
  <c r="H657" i="3" s="1"/>
  <c r="J657" i="1"/>
  <c r="I657" i="1"/>
  <c r="E657" i="3" s="1"/>
  <c r="H657" i="1"/>
  <c r="D657" i="3" s="1"/>
  <c r="G657" i="1"/>
  <c r="N656" i="1"/>
  <c r="N656" i="3" s="1"/>
  <c r="P656" i="3" s="1"/>
  <c r="M656" i="1"/>
  <c r="M656" i="3" s="1"/>
  <c r="L656" i="1"/>
  <c r="K656" i="3" s="1"/>
  <c r="L656" i="3" s="1"/>
  <c r="K656" i="1"/>
  <c r="H656" i="3" s="1"/>
  <c r="J656" i="1"/>
  <c r="I656" i="1"/>
  <c r="E656" i="3" s="1"/>
  <c r="H656" i="1"/>
  <c r="D656" i="3" s="1"/>
  <c r="G656" i="1"/>
  <c r="N655" i="1"/>
  <c r="N655" i="3" s="1"/>
  <c r="P655" i="3" s="1"/>
  <c r="M655" i="1"/>
  <c r="M655" i="3" s="1"/>
  <c r="L655" i="1"/>
  <c r="K655" i="3" s="1"/>
  <c r="L655" i="3" s="1"/>
  <c r="K655" i="1"/>
  <c r="H655" i="3" s="1"/>
  <c r="J655" i="1"/>
  <c r="I655" i="1"/>
  <c r="E655" i="3" s="1"/>
  <c r="H655" i="1"/>
  <c r="D655" i="3" s="1"/>
  <c r="G655" i="1"/>
  <c r="N654" i="1"/>
  <c r="N654" i="3" s="1"/>
  <c r="P654" i="3" s="1"/>
  <c r="M654" i="1"/>
  <c r="M654" i="3" s="1"/>
  <c r="L654" i="1"/>
  <c r="K654" i="3" s="1"/>
  <c r="L654" i="3" s="1"/>
  <c r="K654" i="1"/>
  <c r="H654" i="3" s="1"/>
  <c r="J654" i="1"/>
  <c r="I654" i="1"/>
  <c r="E654" i="3" s="1"/>
  <c r="H654" i="1"/>
  <c r="D654" i="3" s="1"/>
  <c r="G654" i="1"/>
  <c r="N653" i="1"/>
  <c r="N653" i="3" s="1"/>
  <c r="P653" i="3" s="1"/>
  <c r="M653" i="1"/>
  <c r="M653" i="3" s="1"/>
  <c r="L653" i="1"/>
  <c r="K653" i="3" s="1"/>
  <c r="L653" i="3" s="1"/>
  <c r="K653" i="1"/>
  <c r="H653" i="3" s="1"/>
  <c r="J653" i="1"/>
  <c r="I653" i="1"/>
  <c r="E653" i="3" s="1"/>
  <c r="H653" i="1"/>
  <c r="D653" i="3" s="1"/>
  <c r="G653" i="1"/>
  <c r="N652" i="1"/>
  <c r="N652" i="3" s="1"/>
  <c r="P652" i="3" s="1"/>
  <c r="M652" i="1"/>
  <c r="M652" i="3" s="1"/>
  <c r="L652" i="1"/>
  <c r="K652" i="3" s="1"/>
  <c r="L652" i="3" s="1"/>
  <c r="K652" i="1"/>
  <c r="H652" i="3" s="1"/>
  <c r="J652" i="1"/>
  <c r="I652" i="1"/>
  <c r="E652" i="3" s="1"/>
  <c r="H652" i="1"/>
  <c r="D652" i="3" s="1"/>
  <c r="G652" i="1"/>
  <c r="N651" i="1"/>
  <c r="N651" i="3" s="1"/>
  <c r="P651" i="3" s="1"/>
  <c r="M651" i="1"/>
  <c r="M651" i="3" s="1"/>
  <c r="L651" i="1"/>
  <c r="K651" i="3" s="1"/>
  <c r="L651" i="3" s="1"/>
  <c r="K651" i="1"/>
  <c r="H651" i="3" s="1"/>
  <c r="J651" i="1"/>
  <c r="I651" i="1"/>
  <c r="E651" i="3" s="1"/>
  <c r="H651" i="1"/>
  <c r="D651" i="3" s="1"/>
  <c r="G651" i="1"/>
  <c r="N650" i="1"/>
  <c r="N650" i="3" s="1"/>
  <c r="P650" i="3" s="1"/>
  <c r="M650" i="1"/>
  <c r="M650" i="3" s="1"/>
  <c r="L650" i="1"/>
  <c r="K650" i="3" s="1"/>
  <c r="L650" i="3" s="1"/>
  <c r="K650" i="1"/>
  <c r="H650" i="3" s="1"/>
  <c r="J650" i="1"/>
  <c r="I650" i="1"/>
  <c r="E650" i="3" s="1"/>
  <c r="H650" i="1"/>
  <c r="D650" i="3" s="1"/>
  <c r="G650" i="1"/>
  <c r="N649" i="1"/>
  <c r="N649" i="3" s="1"/>
  <c r="P649" i="3" s="1"/>
  <c r="M649" i="1"/>
  <c r="M649" i="3" s="1"/>
  <c r="L649" i="1"/>
  <c r="K649" i="3" s="1"/>
  <c r="L649" i="3" s="1"/>
  <c r="K649" i="1"/>
  <c r="H649" i="3" s="1"/>
  <c r="J649" i="1"/>
  <c r="I649" i="1"/>
  <c r="E649" i="3" s="1"/>
  <c r="H649" i="1"/>
  <c r="D649" i="3" s="1"/>
  <c r="G649" i="1"/>
  <c r="N648" i="1"/>
  <c r="N648" i="3" s="1"/>
  <c r="P648" i="3" s="1"/>
  <c r="M648" i="1"/>
  <c r="M648" i="3" s="1"/>
  <c r="L648" i="1"/>
  <c r="K648" i="3" s="1"/>
  <c r="L648" i="3" s="1"/>
  <c r="K648" i="1"/>
  <c r="H648" i="3" s="1"/>
  <c r="J648" i="1"/>
  <c r="I648" i="1"/>
  <c r="E648" i="3" s="1"/>
  <c r="H648" i="1"/>
  <c r="D648" i="3" s="1"/>
  <c r="G648" i="1"/>
  <c r="N647" i="1"/>
  <c r="N647" i="3" s="1"/>
  <c r="P647" i="3" s="1"/>
  <c r="M647" i="1"/>
  <c r="M647" i="3" s="1"/>
  <c r="L647" i="1"/>
  <c r="K647" i="3" s="1"/>
  <c r="L647" i="3" s="1"/>
  <c r="K647" i="1"/>
  <c r="H647" i="3" s="1"/>
  <c r="J647" i="1"/>
  <c r="I647" i="1"/>
  <c r="E647" i="3" s="1"/>
  <c r="G647" i="3" s="1"/>
  <c r="H647" i="1"/>
  <c r="D647" i="3" s="1"/>
  <c r="G647" i="1"/>
  <c r="N646" i="1"/>
  <c r="N646" i="3" s="1"/>
  <c r="P646" i="3" s="1"/>
  <c r="M646" i="1"/>
  <c r="M646" i="3" s="1"/>
  <c r="L646" i="1"/>
  <c r="K646" i="3" s="1"/>
  <c r="L646" i="3" s="1"/>
  <c r="K646" i="1"/>
  <c r="H646" i="3" s="1"/>
  <c r="J646" i="1"/>
  <c r="I646" i="1"/>
  <c r="E646" i="3" s="1"/>
  <c r="H646" i="1"/>
  <c r="D646" i="3" s="1"/>
  <c r="G646" i="1"/>
  <c r="N645" i="1"/>
  <c r="N645" i="3" s="1"/>
  <c r="P645" i="3" s="1"/>
  <c r="M645" i="1"/>
  <c r="M645" i="3" s="1"/>
  <c r="L645" i="1"/>
  <c r="K645" i="3" s="1"/>
  <c r="L645" i="3" s="1"/>
  <c r="K645" i="1"/>
  <c r="H645" i="3" s="1"/>
  <c r="J645" i="1"/>
  <c r="I645" i="1"/>
  <c r="E645" i="3" s="1"/>
  <c r="H645" i="1"/>
  <c r="D645" i="3" s="1"/>
  <c r="G645" i="1"/>
  <c r="N644" i="1"/>
  <c r="N644" i="3" s="1"/>
  <c r="P644" i="3" s="1"/>
  <c r="M644" i="1"/>
  <c r="M644" i="3" s="1"/>
  <c r="L644" i="1"/>
  <c r="K644" i="3" s="1"/>
  <c r="L644" i="3" s="1"/>
  <c r="K644" i="1"/>
  <c r="H644" i="3" s="1"/>
  <c r="J644" i="1"/>
  <c r="I644" i="1"/>
  <c r="E644" i="3" s="1"/>
  <c r="H644" i="1"/>
  <c r="D644" i="3" s="1"/>
  <c r="G644" i="1"/>
  <c r="N643" i="1"/>
  <c r="N643" i="3" s="1"/>
  <c r="P643" i="3" s="1"/>
  <c r="M643" i="1"/>
  <c r="M643" i="3" s="1"/>
  <c r="L643" i="1"/>
  <c r="K643" i="3" s="1"/>
  <c r="L643" i="3" s="1"/>
  <c r="K643" i="1"/>
  <c r="H643" i="3" s="1"/>
  <c r="J643" i="1"/>
  <c r="I643" i="1"/>
  <c r="E643" i="3" s="1"/>
  <c r="H643" i="1"/>
  <c r="D643" i="3" s="1"/>
  <c r="G643" i="1"/>
  <c r="N642" i="1"/>
  <c r="N642" i="3" s="1"/>
  <c r="P642" i="3" s="1"/>
  <c r="M642" i="1"/>
  <c r="M642" i="3" s="1"/>
  <c r="L642" i="1"/>
  <c r="K642" i="3" s="1"/>
  <c r="L642" i="3" s="1"/>
  <c r="K642" i="1"/>
  <c r="H642" i="3" s="1"/>
  <c r="J642" i="1"/>
  <c r="I642" i="1"/>
  <c r="E642" i="3" s="1"/>
  <c r="H642" i="1"/>
  <c r="D642" i="3" s="1"/>
  <c r="G642" i="1"/>
  <c r="N641" i="1"/>
  <c r="N641" i="3" s="1"/>
  <c r="P641" i="3" s="1"/>
  <c r="M641" i="1"/>
  <c r="M641" i="3" s="1"/>
  <c r="L641" i="1"/>
  <c r="K641" i="3" s="1"/>
  <c r="L641" i="3" s="1"/>
  <c r="K641" i="1"/>
  <c r="H641" i="3" s="1"/>
  <c r="J641" i="1"/>
  <c r="I641" i="1"/>
  <c r="E641" i="3" s="1"/>
  <c r="H641" i="1"/>
  <c r="D641" i="3" s="1"/>
  <c r="G641" i="1"/>
  <c r="N640" i="1"/>
  <c r="N640" i="3" s="1"/>
  <c r="P640" i="3" s="1"/>
  <c r="M640" i="1"/>
  <c r="M640" i="3" s="1"/>
  <c r="L640" i="1"/>
  <c r="K640" i="3" s="1"/>
  <c r="L640" i="3" s="1"/>
  <c r="K640" i="1"/>
  <c r="H640" i="3" s="1"/>
  <c r="J640" i="1"/>
  <c r="I640" i="1"/>
  <c r="E640" i="3" s="1"/>
  <c r="H640" i="1"/>
  <c r="D640" i="3" s="1"/>
  <c r="G640" i="1"/>
  <c r="N639" i="1"/>
  <c r="N639" i="3" s="1"/>
  <c r="P639" i="3" s="1"/>
  <c r="M639" i="1"/>
  <c r="M639" i="3" s="1"/>
  <c r="L639" i="1"/>
  <c r="K639" i="3" s="1"/>
  <c r="L639" i="3" s="1"/>
  <c r="K639" i="1"/>
  <c r="H639" i="3" s="1"/>
  <c r="J639" i="1"/>
  <c r="I639" i="1"/>
  <c r="E639" i="3" s="1"/>
  <c r="H639" i="1"/>
  <c r="D639" i="3" s="1"/>
  <c r="G639" i="1"/>
  <c r="N638" i="1"/>
  <c r="N638" i="3" s="1"/>
  <c r="P638" i="3" s="1"/>
  <c r="M638" i="1"/>
  <c r="M638" i="3" s="1"/>
  <c r="L638" i="1"/>
  <c r="K638" i="3" s="1"/>
  <c r="L638" i="3" s="1"/>
  <c r="K638" i="1"/>
  <c r="H638" i="3" s="1"/>
  <c r="J638" i="1"/>
  <c r="I638" i="1"/>
  <c r="E638" i="3" s="1"/>
  <c r="H638" i="1"/>
  <c r="D638" i="3" s="1"/>
  <c r="G638" i="1"/>
  <c r="N637" i="1"/>
  <c r="N637" i="3" s="1"/>
  <c r="P637" i="3" s="1"/>
  <c r="M637" i="1"/>
  <c r="M637" i="3" s="1"/>
  <c r="L637" i="1"/>
  <c r="K637" i="3" s="1"/>
  <c r="L637" i="3" s="1"/>
  <c r="K637" i="1"/>
  <c r="H637" i="3" s="1"/>
  <c r="J637" i="1"/>
  <c r="I637" i="1"/>
  <c r="E637" i="3" s="1"/>
  <c r="I637" i="3" s="1"/>
  <c r="H637" i="1"/>
  <c r="D637" i="3" s="1"/>
  <c r="G637" i="1"/>
  <c r="N636" i="1"/>
  <c r="N636" i="3" s="1"/>
  <c r="P636" i="3" s="1"/>
  <c r="M636" i="1"/>
  <c r="M636" i="3" s="1"/>
  <c r="L636" i="1"/>
  <c r="K636" i="3" s="1"/>
  <c r="L636" i="3" s="1"/>
  <c r="K636" i="1"/>
  <c r="H636" i="3" s="1"/>
  <c r="J636" i="1"/>
  <c r="I636" i="1"/>
  <c r="E636" i="3" s="1"/>
  <c r="H636" i="1"/>
  <c r="D636" i="3" s="1"/>
  <c r="G636" i="1"/>
  <c r="N635" i="1"/>
  <c r="N635" i="3" s="1"/>
  <c r="P635" i="3" s="1"/>
  <c r="M635" i="1"/>
  <c r="M635" i="3" s="1"/>
  <c r="L635" i="1"/>
  <c r="K635" i="3" s="1"/>
  <c r="L635" i="3" s="1"/>
  <c r="K635" i="1"/>
  <c r="H635" i="3" s="1"/>
  <c r="J635" i="1"/>
  <c r="I635" i="1"/>
  <c r="E635" i="3" s="1"/>
  <c r="G635" i="3" s="1"/>
  <c r="H635" i="1"/>
  <c r="D635" i="3" s="1"/>
  <c r="G635" i="1"/>
  <c r="N634" i="1"/>
  <c r="N634" i="3" s="1"/>
  <c r="P634" i="3" s="1"/>
  <c r="M634" i="1"/>
  <c r="M634" i="3" s="1"/>
  <c r="L634" i="1"/>
  <c r="K634" i="3" s="1"/>
  <c r="L634" i="3" s="1"/>
  <c r="K634" i="1"/>
  <c r="H634" i="3" s="1"/>
  <c r="J634" i="1"/>
  <c r="I634" i="1"/>
  <c r="E634" i="3" s="1"/>
  <c r="H634" i="1"/>
  <c r="D634" i="3" s="1"/>
  <c r="G634" i="1"/>
  <c r="N633" i="1"/>
  <c r="N633" i="3" s="1"/>
  <c r="P633" i="3" s="1"/>
  <c r="M633" i="1"/>
  <c r="M633" i="3" s="1"/>
  <c r="L633" i="1"/>
  <c r="K633" i="3" s="1"/>
  <c r="L633" i="3" s="1"/>
  <c r="K633" i="1"/>
  <c r="H633" i="3" s="1"/>
  <c r="J633" i="1"/>
  <c r="I633" i="1"/>
  <c r="E633" i="3" s="1"/>
  <c r="H633" i="1"/>
  <c r="D633" i="3" s="1"/>
  <c r="G633" i="1"/>
  <c r="N632" i="1"/>
  <c r="N632" i="3" s="1"/>
  <c r="P632" i="3" s="1"/>
  <c r="M632" i="1"/>
  <c r="M632" i="3" s="1"/>
  <c r="L632" i="1"/>
  <c r="K632" i="3" s="1"/>
  <c r="L632" i="3" s="1"/>
  <c r="K632" i="1"/>
  <c r="H632" i="3" s="1"/>
  <c r="J632" i="1"/>
  <c r="I632" i="1"/>
  <c r="E632" i="3" s="1"/>
  <c r="H632" i="1"/>
  <c r="D632" i="3" s="1"/>
  <c r="G632" i="1"/>
  <c r="N631" i="1"/>
  <c r="N631" i="3" s="1"/>
  <c r="P631" i="3" s="1"/>
  <c r="M631" i="1"/>
  <c r="M631" i="3" s="1"/>
  <c r="L631" i="1"/>
  <c r="K631" i="3" s="1"/>
  <c r="L631" i="3" s="1"/>
  <c r="K631" i="1"/>
  <c r="H631" i="3" s="1"/>
  <c r="J631" i="1"/>
  <c r="I631" i="1"/>
  <c r="E631" i="3" s="1"/>
  <c r="H631" i="1"/>
  <c r="D631" i="3" s="1"/>
  <c r="G631" i="1"/>
  <c r="N630" i="1"/>
  <c r="N630" i="3" s="1"/>
  <c r="P630" i="3" s="1"/>
  <c r="M630" i="1"/>
  <c r="M630" i="3" s="1"/>
  <c r="L630" i="1"/>
  <c r="K630" i="3" s="1"/>
  <c r="L630" i="3" s="1"/>
  <c r="K630" i="1"/>
  <c r="H630" i="3" s="1"/>
  <c r="J630" i="1"/>
  <c r="I630" i="1"/>
  <c r="E630" i="3" s="1"/>
  <c r="H630" i="1"/>
  <c r="D630" i="3" s="1"/>
  <c r="G630" i="1"/>
  <c r="N629" i="1"/>
  <c r="N629" i="3" s="1"/>
  <c r="P629" i="3" s="1"/>
  <c r="M629" i="1"/>
  <c r="M629" i="3" s="1"/>
  <c r="L629" i="1"/>
  <c r="K629" i="3" s="1"/>
  <c r="L629" i="3" s="1"/>
  <c r="K629" i="1"/>
  <c r="H629" i="3" s="1"/>
  <c r="J629" i="1"/>
  <c r="I629" i="1"/>
  <c r="E629" i="3" s="1"/>
  <c r="H629" i="1"/>
  <c r="D629" i="3" s="1"/>
  <c r="G629" i="1"/>
  <c r="N628" i="1"/>
  <c r="N628" i="3" s="1"/>
  <c r="P628" i="3" s="1"/>
  <c r="M628" i="1"/>
  <c r="M628" i="3" s="1"/>
  <c r="L628" i="1"/>
  <c r="K628" i="3" s="1"/>
  <c r="L628" i="3" s="1"/>
  <c r="K628" i="1"/>
  <c r="H628" i="3" s="1"/>
  <c r="J628" i="1"/>
  <c r="I628" i="1"/>
  <c r="E628" i="3" s="1"/>
  <c r="H628" i="1"/>
  <c r="D628" i="3" s="1"/>
  <c r="G628" i="1"/>
  <c r="N627" i="1"/>
  <c r="N627" i="3" s="1"/>
  <c r="P627" i="3" s="1"/>
  <c r="M627" i="1"/>
  <c r="M627" i="3" s="1"/>
  <c r="L627" i="1"/>
  <c r="K627" i="3" s="1"/>
  <c r="L627" i="3" s="1"/>
  <c r="K627" i="1"/>
  <c r="H627" i="3" s="1"/>
  <c r="J627" i="1"/>
  <c r="I627" i="1"/>
  <c r="E627" i="3" s="1"/>
  <c r="H627" i="1"/>
  <c r="D627" i="3" s="1"/>
  <c r="G627" i="1"/>
  <c r="N626" i="1"/>
  <c r="N626" i="3" s="1"/>
  <c r="P626" i="3" s="1"/>
  <c r="M626" i="1"/>
  <c r="M626" i="3" s="1"/>
  <c r="L626" i="1"/>
  <c r="K626" i="3" s="1"/>
  <c r="L626" i="3" s="1"/>
  <c r="K626" i="1"/>
  <c r="H626" i="3" s="1"/>
  <c r="J626" i="1"/>
  <c r="I626" i="1"/>
  <c r="E626" i="3" s="1"/>
  <c r="H626" i="1"/>
  <c r="D626" i="3" s="1"/>
  <c r="G626" i="1"/>
  <c r="N625" i="1"/>
  <c r="N625" i="3" s="1"/>
  <c r="P625" i="3" s="1"/>
  <c r="M625" i="1"/>
  <c r="M625" i="3" s="1"/>
  <c r="L625" i="1"/>
  <c r="K625" i="3" s="1"/>
  <c r="L625" i="3" s="1"/>
  <c r="K625" i="1"/>
  <c r="H625" i="3" s="1"/>
  <c r="J625" i="1"/>
  <c r="I625" i="1"/>
  <c r="E625" i="3" s="1"/>
  <c r="H625" i="1"/>
  <c r="D625" i="3" s="1"/>
  <c r="G625" i="1"/>
  <c r="N624" i="1"/>
  <c r="N624" i="3" s="1"/>
  <c r="P624" i="3" s="1"/>
  <c r="M624" i="1"/>
  <c r="M624" i="3" s="1"/>
  <c r="L624" i="1"/>
  <c r="K624" i="3" s="1"/>
  <c r="L624" i="3" s="1"/>
  <c r="K624" i="1"/>
  <c r="H624" i="3" s="1"/>
  <c r="J624" i="1"/>
  <c r="I624" i="1"/>
  <c r="E624" i="3" s="1"/>
  <c r="H624" i="1"/>
  <c r="D624" i="3" s="1"/>
  <c r="G624" i="1"/>
  <c r="N623" i="1"/>
  <c r="N623" i="3" s="1"/>
  <c r="P623" i="3" s="1"/>
  <c r="M623" i="1"/>
  <c r="M623" i="3" s="1"/>
  <c r="L623" i="1"/>
  <c r="K623" i="3" s="1"/>
  <c r="L623" i="3" s="1"/>
  <c r="K623" i="1"/>
  <c r="H623" i="3" s="1"/>
  <c r="J623" i="1"/>
  <c r="I623" i="1"/>
  <c r="E623" i="3" s="1"/>
  <c r="H623" i="1"/>
  <c r="D623" i="3" s="1"/>
  <c r="G623" i="1"/>
  <c r="N622" i="1"/>
  <c r="N622" i="3" s="1"/>
  <c r="P622" i="3" s="1"/>
  <c r="M622" i="1"/>
  <c r="M622" i="3" s="1"/>
  <c r="L622" i="1"/>
  <c r="K622" i="3" s="1"/>
  <c r="L622" i="3" s="1"/>
  <c r="K622" i="1"/>
  <c r="H622" i="3" s="1"/>
  <c r="J622" i="1"/>
  <c r="I622" i="1"/>
  <c r="E622" i="3" s="1"/>
  <c r="H622" i="1"/>
  <c r="D622" i="3" s="1"/>
  <c r="G622" i="1"/>
  <c r="N621" i="1"/>
  <c r="N621" i="3" s="1"/>
  <c r="P621" i="3" s="1"/>
  <c r="M621" i="1"/>
  <c r="M621" i="3" s="1"/>
  <c r="L621" i="1"/>
  <c r="K621" i="3" s="1"/>
  <c r="L621" i="3" s="1"/>
  <c r="K621" i="1"/>
  <c r="H621" i="3" s="1"/>
  <c r="J621" i="1"/>
  <c r="I621" i="1"/>
  <c r="E621" i="3" s="1"/>
  <c r="H621" i="1"/>
  <c r="D621" i="3" s="1"/>
  <c r="G621" i="1"/>
  <c r="N620" i="1"/>
  <c r="N620" i="3" s="1"/>
  <c r="P620" i="3" s="1"/>
  <c r="M620" i="1"/>
  <c r="M620" i="3" s="1"/>
  <c r="L620" i="1"/>
  <c r="K620" i="3" s="1"/>
  <c r="L620" i="3" s="1"/>
  <c r="K620" i="1"/>
  <c r="H620" i="3" s="1"/>
  <c r="J620" i="1"/>
  <c r="I620" i="1"/>
  <c r="E620" i="3" s="1"/>
  <c r="H620" i="1"/>
  <c r="D620" i="3" s="1"/>
  <c r="G620" i="1"/>
  <c r="N619" i="1"/>
  <c r="N619" i="3" s="1"/>
  <c r="P619" i="3" s="1"/>
  <c r="M619" i="1"/>
  <c r="M619" i="3" s="1"/>
  <c r="L619" i="1"/>
  <c r="K619" i="3" s="1"/>
  <c r="L619" i="3" s="1"/>
  <c r="K619" i="1"/>
  <c r="H619" i="3" s="1"/>
  <c r="J619" i="1"/>
  <c r="I619" i="1"/>
  <c r="E619" i="3" s="1"/>
  <c r="H619" i="1"/>
  <c r="D619" i="3" s="1"/>
  <c r="G619" i="1"/>
  <c r="N618" i="1"/>
  <c r="N618" i="3" s="1"/>
  <c r="P618" i="3" s="1"/>
  <c r="M618" i="1"/>
  <c r="M618" i="3" s="1"/>
  <c r="L618" i="1"/>
  <c r="K618" i="3" s="1"/>
  <c r="L618" i="3" s="1"/>
  <c r="K618" i="1"/>
  <c r="H618" i="3" s="1"/>
  <c r="J618" i="1"/>
  <c r="I618" i="1"/>
  <c r="E618" i="3" s="1"/>
  <c r="H618" i="1"/>
  <c r="D618" i="3" s="1"/>
  <c r="G618" i="1"/>
  <c r="N617" i="1"/>
  <c r="N617" i="3" s="1"/>
  <c r="P617" i="3" s="1"/>
  <c r="M617" i="1"/>
  <c r="M617" i="3" s="1"/>
  <c r="L617" i="1"/>
  <c r="K617" i="3" s="1"/>
  <c r="L617" i="3" s="1"/>
  <c r="K617" i="1"/>
  <c r="H617" i="3" s="1"/>
  <c r="J617" i="1"/>
  <c r="I617" i="1"/>
  <c r="E617" i="3" s="1"/>
  <c r="H617" i="1"/>
  <c r="D617" i="3" s="1"/>
  <c r="G617" i="1"/>
  <c r="N616" i="1"/>
  <c r="N616" i="3" s="1"/>
  <c r="P616" i="3" s="1"/>
  <c r="M616" i="1"/>
  <c r="M616" i="3" s="1"/>
  <c r="L616" i="1"/>
  <c r="K616" i="3" s="1"/>
  <c r="L616" i="3" s="1"/>
  <c r="K616" i="1"/>
  <c r="H616" i="3" s="1"/>
  <c r="J616" i="1"/>
  <c r="I616" i="1"/>
  <c r="E616" i="3" s="1"/>
  <c r="H616" i="1"/>
  <c r="D616" i="3" s="1"/>
  <c r="G616" i="1"/>
  <c r="N615" i="1"/>
  <c r="N615" i="3" s="1"/>
  <c r="P615" i="3" s="1"/>
  <c r="M615" i="1"/>
  <c r="M615" i="3" s="1"/>
  <c r="L615" i="1"/>
  <c r="K615" i="3" s="1"/>
  <c r="L615" i="3" s="1"/>
  <c r="K615" i="1"/>
  <c r="H615" i="3" s="1"/>
  <c r="J615" i="1"/>
  <c r="I615" i="1"/>
  <c r="E615" i="3" s="1"/>
  <c r="H615" i="1"/>
  <c r="D615" i="3" s="1"/>
  <c r="G615" i="1"/>
  <c r="N614" i="1"/>
  <c r="N614" i="3" s="1"/>
  <c r="P614" i="3" s="1"/>
  <c r="M614" i="1"/>
  <c r="M614" i="3" s="1"/>
  <c r="L614" i="1"/>
  <c r="K614" i="3" s="1"/>
  <c r="L614" i="3" s="1"/>
  <c r="K614" i="1"/>
  <c r="H614" i="3" s="1"/>
  <c r="J614" i="1"/>
  <c r="I614" i="1"/>
  <c r="E614" i="3" s="1"/>
  <c r="H614" i="1"/>
  <c r="D614" i="3" s="1"/>
  <c r="G614" i="1"/>
  <c r="N613" i="1"/>
  <c r="N613" i="3" s="1"/>
  <c r="P613" i="3" s="1"/>
  <c r="M613" i="1"/>
  <c r="M613" i="3" s="1"/>
  <c r="L613" i="1"/>
  <c r="K613" i="3" s="1"/>
  <c r="L613" i="3" s="1"/>
  <c r="K613" i="1"/>
  <c r="H613" i="3" s="1"/>
  <c r="J613" i="1"/>
  <c r="I613" i="1"/>
  <c r="E613" i="3" s="1"/>
  <c r="H613" i="1"/>
  <c r="D613" i="3" s="1"/>
  <c r="G613" i="1"/>
  <c r="N612" i="1"/>
  <c r="N612" i="3" s="1"/>
  <c r="P612" i="3" s="1"/>
  <c r="M612" i="1"/>
  <c r="M612" i="3" s="1"/>
  <c r="L612" i="1"/>
  <c r="K612" i="3" s="1"/>
  <c r="L612" i="3" s="1"/>
  <c r="K612" i="1"/>
  <c r="H612" i="3" s="1"/>
  <c r="J612" i="1"/>
  <c r="I612" i="1"/>
  <c r="E612" i="3" s="1"/>
  <c r="H612" i="1"/>
  <c r="D612" i="3" s="1"/>
  <c r="G612" i="1"/>
  <c r="N611" i="1"/>
  <c r="N611" i="3" s="1"/>
  <c r="P611" i="3" s="1"/>
  <c r="M611" i="1"/>
  <c r="M611" i="3" s="1"/>
  <c r="L611" i="1"/>
  <c r="K611" i="3" s="1"/>
  <c r="L611" i="3" s="1"/>
  <c r="K611" i="1"/>
  <c r="H611" i="3" s="1"/>
  <c r="J611" i="1"/>
  <c r="I611" i="1"/>
  <c r="E611" i="3" s="1"/>
  <c r="G611" i="3" s="1"/>
  <c r="H611" i="1"/>
  <c r="D611" i="3" s="1"/>
  <c r="G611" i="1"/>
  <c r="N610" i="1"/>
  <c r="N610" i="3" s="1"/>
  <c r="P610" i="3" s="1"/>
  <c r="M610" i="1"/>
  <c r="M610" i="3" s="1"/>
  <c r="L610" i="1"/>
  <c r="K610" i="3" s="1"/>
  <c r="L610" i="3" s="1"/>
  <c r="K610" i="1"/>
  <c r="H610" i="3" s="1"/>
  <c r="J610" i="1"/>
  <c r="I610" i="1"/>
  <c r="E610" i="3" s="1"/>
  <c r="H610" i="1"/>
  <c r="D610" i="3" s="1"/>
  <c r="G610" i="1"/>
  <c r="N609" i="1"/>
  <c r="N609" i="3" s="1"/>
  <c r="P609" i="3" s="1"/>
  <c r="M609" i="1"/>
  <c r="M609" i="3" s="1"/>
  <c r="L609" i="1"/>
  <c r="K609" i="3" s="1"/>
  <c r="L609" i="3" s="1"/>
  <c r="K609" i="1"/>
  <c r="H609" i="3" s="1"/>
  <c r="J609" i="1"/>
  <c r="I609" i="1"/>
  <c r="E609" i="3" s="1"/>
  <c r="H609" i="1"/>
  <c r="D609" i="3" s="1"/>
  <c r="G609" i="1"/>
  <c r="N608" i="1"/>
  <c r="N608" i="3" s="1"/>
  <c r="P608" i="3" s="1"/>
  <c r="M608" i="1"/>
  <c r="M608" i="3" s="1"/>
  <c r="L608" i="1"/>
  <c r="K608" i="3" s="1"/>
  <c r="L608" i="3" s="1"/>
  <c r="K608" i="1"/>
  <c r="H608" i="3" s="1"/>
  <c r="J608" i="1"/>
  <c r="I608" i="1"/>
  <c r="E608" i="3" s="1"/>
  <c r="G608" i="3" s="1"/>
  <c r="H608" i="1"/>
  <c r="D608" i="3" s="1"/>
  <c r="G608" i="1"/>
  <c r="N607" i="1"/>
  <c r="N607" i="3" s="1"/>
  <c r="P607" i="3" s="1"/>
  <c r="M607" i="1"/>
  <c r="M607" i="3" s="1"/>
  <c r="L607" i="1"/>
  <c r="K607" i="3" s="1"/>
  <c r="L607" i="3" s="1"/>
  <c r="K607" i="1"/>
  <c r="H607" i="3" s="1"/>
  <c r="J607" i="1"/>
  <c r="I607" i="1"/>
  <c r="E607" i="3" s="1"/>
  <c r="H607" i="1"/>
  <c r="D607" i="3" s="1"/>
  <c r="G607" i="1"/>
  <c r="N606" i="1"/>
  <c r="N606" i="3" s="1"/>
  <c r="P606" i="3" s="1"/>
  <c r="M606" i="1"/>
  <c r="M606" i="3" s="1"/>
  <c r="L606" i="1"/>
  <c r="K606" i="3" s="1"/>
  <c r="L606" i="3" s="1"/>
  <c r="K606" i="1"/>
  <c r="H606" i="3" s="1"/>
  <c r="J606" i="1"/>
  <c r="I606" i="1"/>
  <c r="E606" i="3" s="1"/>
  <c r="H606" i="1"/>
  <c r="D606" i="3" s="1"/>
  <c r="G606" i="1"/>
  <c r="N605" i="1"/>
  <c r="N605" i="3" s="1"/>
  <c r="P605" i="3" s="1"/>
  <c r="M605" i="1"/>
  <c r="M605" i="3" s="1"/>
  <c r="L605" i="1"/>
  <c r="K605" i="3" s="1"/>
  <c r="L605" i="3" s="1"/>
  <c r="K605" i="1"/>
  <c r="H605" i="3" s="1"/>
  <c r="J605" i="1"/>
  <c r="I605" i="1"/>
  <c r="E605" i="3" s="1"/>
  <c r="H605" i="1"/>
  <c r="D605" i="3" s="1"/>
  <c r="G605" i="1"/>
  <c r="N604" i="1"/>
  <c r="N604" i="3" s="1"/>
  <c r="P604" i="3" s="1"/>
  <c r="M604" i="1"/>
  <c r="M604" i="3" s="1"/>
  <c r="L604" i="1"/>
  <c r="K604" i="3" s="1"/>
  <c r="L604" i="3" s="1"/>
  <c r="K604" i="1"/>
  <c r="H604" i="3" s="1"/>
  <c r="J604" i="1"/>
  <c r="I604" i="1"/>
  <c r="E604" i="3" s="1"/>
  <c r="H604" i="1"/>
  <c r="D604" i="3" s="1"/>
  <c r="G604" i="1"/>
  <c r="N603" i="1"/>
  <c r="N603" i="3" s="1"/>
  <c r="P603" i="3" s="1"/>
  <c r="M603" i="1"/>
  <c r="M603" i="3" s="1"/>
  <c r="L603" i="1"/>
  <c r="K603" i="3" s="1"/>
  <c r="L603" i="3" s="1"/>
  <c r="K603" i="1"/>
  <c r="H603" i="3" s="1"/>
  <c r="J603" i="1"/>
  <c r="I603" i="1"/>
  <c r="E603" i="3" s="1"/>
  <c r="H603" i="1"/>
  <c r="D603" i="3" s="1"/>
  <c r="G603" i="1"/>
  <c r="N602" i="1"/>
  <c r="N602" i="3" s="1"/>
  <c r="P602" i="3" s="1"/>
  <c r="M602" i="1"/>
  <c r="M602" i="3" s="1"/>
  <c r="L602" i="1"/>
  <c r="K602" i="3" s="1"/>
  <c r="L602" i="3" s="1"/>
  <c r="K602" i="1"/>
  <c r="H602" i="3" s="1"/>
  <c r="J602" i="1"/>
  <c r="I602" i="1"/>
  <c r="E602" i="3" s="1"/>
  <c r="H602" i="1"/>
  <c r="D602" i="3" s="1"/>
  <c r="G602" i="1"/>
  <c r="N601" i="1"/>
  <c r="N601" i="3" s="1"/>
  <c r="P601" i="3" s="1"/>
  <c r="M601" i="1"/>
  <c r="M601" i="3" s="1"/>
  <c r="L601" i="1"/>
  <c r="K601" i="3" s="1"/>
  <c r="L601" i="3" s="1"/>
  <c r="K601" i="1"/>
  <c r="H601" i="3" s="1"/>
  <c r="J601" i="1"/>
  <c r="I601" i="1"/>
  <c r="E601" i="3" s="1"/>
  <c r="H601" i="1"/>
  <c r="G601" i="1"/>
  <c r="N600" i="1"/>
  <c r="N600" i="3" s="1"/>
  <c r="P600" i="3" s="1"/>
  <c r="M600" i="1"/>
  <c r="M600" i="3" s="1"/>
  <c r="L600" i="1"/>
  <c r="K600" i="3" s="1"/>
  <c r="L600" i="3" s="1"/>
  <c r="K600" i="1"/>
  <c r="H600" i="3" s="1"/>
  <c r="J600" i="1"/>
  <c r="I600" i="1"/>
  <c r="E600" i="3" s="1"/>
  <c r="H600" i="1"/>
  <c r="D600" i="3" s="1"/>
  <c r="G600" i="1"/>
  <c r="N599" i="1"/>
  <c r="N599" i="3" s="1"/>
  <c r="P599" i="3" s="1"/>
  <c r="M599" i="1"/>
  <c r="M599" i="3" s="1"/>
  <c r="L599" i="1"/>
  <c r="K599" i="3" s="1"/>
  <c r="L599" i="3" s="1"/>
  <c r="K599" i="1"/>
  <c r="H599" i="3" s="1"/>
  <c r="J599" i="1"/>
  <c r="I599" i="1"/>
  <c r="E599" i="3" s="1"/>
  <c r="H599" i="1"/>
  <c r="D599" i="3" s="1"/>
  <c r="G599" i="1"/>
  <c r="N598" i="1"/>
  <c r="N598" i="3" s="1"/>
  <c r="P598" i="3" s="1"/>
  <c r="M598" i="1"/>
  <c r="M598" i="3" s="1"/>
  <c r="L598" i="1"/>
  <c r="K598" i="3" s="1"/>
  <c r="L598" i="3" s="1"/>
  <c r="K598" i="1"/>
  <c r="H598" i="3" s="1"/>
  <c r="J598" i="1"/>
  <c r="I598" i="1"/>
  <c r="E598" i="3" s="1"/>
  <c r="H598" i="1"/>
  <c r="D598" i="3" s="1"/>
  <c r="G598" i="1"/>
  <c r="N597" i="1"/>
  <c r="N597" i="3" s="1"/>
  <c r="P597" i="3" s="1"/>
  <c r="M597" i="1"/>
  <c r="M597" i="3" s="1"/>
  <c r="L597" i="1"/>
  <c r="K597" i="3" s="1"/>
  <c r="L597" i="3" s="1"/>
  <c r="K597" i="1"/>
  <c r="H597" i="3" s="1"/>
  <c r="J597" i="1"/>
  <c r="I597" i="1"/>
  <c r="E597" i="3" s="1"/>
  <c r="I597" i="3" s="1"/>
  <c r="H597" i="1"/>
  <c r="D597" i="3" s="1"/>
  <c r="G597" i="1"/>
  <c r="N596" i="1"/>
  <c r="N596" i="3" s="1"/>
  <c r="P596" i="3" s="1"/>
  <c r="M596" i="1"/>
  <c r="M596" i="3" s="1"/>
  <c r="L596" i="1"/>
  <c r="K596" i="3" s="1"/>
  <c r="L596" i="3" s="1"/>
  <c r="K596" i="1"/>
  <c r="H596" i="3" s="1"/>
  <c r="J596" i="1"/>
  <c r="I596" i="1"/>
  <c r="E596" i="3" s="1"/>
  <c r="H596" i="1"/>
  <c r="D596" i="3" s="1"/>
  <c r="G596" i="1"/>
  <c r="N595" i="1"/>
  <c r="N595" i="3" s="1"/>
  <c r="P595" i="3" s="1"/>
  <c r="M595" i="1"/>
  <c r="M595" i="3" s="1"/>
  <c r="L595" i="1"/>
  <c r="K595" i="3" s="1"/>
  <c r="L595" i="3" s="1"/>
  <c r="K595" i="1"/>
  <c r="H595" i="3" s="1"/>
  <c r="J595" i="1"/>
  <c r="I595" i="1"/>
  <c r="E595" i="3" s="1"/>
  <c r="H595" i="1"/>
  <c r="D595" i="3" s="1"/>
  <c r="G595" i="1"/>
  <c r="N594" i="1"/>
  <c r="N594" i="3" s="1"/>
  <c r="P594" i="3" s="1"/>
  <c r="M594" i="1"/>
  <c r="M594" i="3" s="1"/>
  <c r="L594" i="1"/>
  <c r="K594" i="3" s="1"/>
  <c r="L594" i="3" s="1"/>
  <c r="K594" i="1"/>
  <c r="H594" i="3" s="1"/>
  <c r="J594" i="1"/>
  <c r="I594" i="1"/>
  <c r="E594" i="3" s="1"/>
  <c r="H594" i="1"/>
  <c r="D594" i="3" s="1"/>
  <c r="G594" i="1"/>
  <c r="N593" i="1"/>
  <c r="N593" i="3" s="1"/>
  <c r="P593" i="3" s="1"/>
  <c r="M593" i="1"/>
  <c r="M593" i="3" s="1"/>
  <c r="L593" i="1"/>
  <c r="K593" i="3" s="1"/>
  <c r="L593" i="3" s="1"/>
  <c r="K593" i="1"/>
  <c r="H593" i="3" s="1"/>
  <c r="J593" i="1"/>
  <c r="I593" i="1"/>
  <c r="E593" i="3" s="1"/>
  <c r="H593" i="1"/>
  <c r="D593" i="3" s="1"/>
  <c r="G593" i="1"/>
  <c r="N592" i="1"/>
  <c r="N592" i="3" s="1"/>
  <c r="P592" i="3" s="1"/>
  <c r="M592" i="1"/>
  <c r="M592" i="3" s="1"/>
  <c r="L592" i="1"/>
  <c r="K592" i="3" s="1"/>
  <c r="L592" i="3" s="1"/>
  <c r="K592" i="1"/>
  <c r="H592" i="3" s="1"/>
  <c r="J592" i="1"/>
  <c r="I592" i="1"/>
  <c r="E592" i="3" s="1"/>
  <c r="H592" i="1"/>
  <c r="D592" i="3" s="1"/>
  <c r="G592" i="1"/>
  <c r="N591" i="1"/>
  <c r="N591" i="3" s="1"/>
  <c r="P591" i="3" s="1"/>
  <c r="M591" i="1"/>
  <c r="M591" i="3" s="1"/>
  <c r="L591" i="1"/>
  <c r="K591" i="3" s="1"/>
  <c r="L591" i="3" s="1"/>
  <c r="K591" i="1"/>
  <c r="H591" i="3" s="1"/>
  <c r="J591" i="1"/>
  <c r="I591" i="1"/>
  <c r="E591" i="3" s="1"/>
  <c r="H591" i="1"/>
  <c r="D591" i="3" s="1"/>
  <c r="G591" i="1"/>
  <c r="N590" i="1"/>
  <c r="N590" i="3" s="1"/>
  <c r="P590" i="3" s="1"/>
  <c r="M590" i="1"/>
  <c r="M590" i="3" s="1"/>
  <c r="L590" i="1"/>
  <c r="K590" i="3" s="1"/>
  <c r="L590" i="3" s="1"/>
  <c r="K590" i="1"/>
  <c r="H590" i="3" s="1"/>
  <c r="J590" i="1"/>
  <c r="I590" i="1"/>
  <c r="E590" i="3" s="1"/>
  <c r="H590" i="1"/>
  <c r="D590" i="3" s="1"/>
  <c r="G590" i="1"/>
  <c r="N589" i="1"/>
  <c r="N589" i="3" s="1"/>
  <c r="P589" i="3" s="1"/>
  <c r="M589" i="1"/>
  <c r="M589" i="3" s="1"/>
  <c r="L589" i="1"/>
  <c r="K589" i="3" s="1"/>
  <c r="L589" i="3" s="1"/>
  <c r="K589" i="1"/>
  <c r="H589" i="3" s="1"/>
  <c r="J589" i="1"/>
  <c r="I589" i="1"/>
  <c r="E589" i="3" s="1"/>
  <c r="H589" i="1"/>
  <c r="D589" i="3" s="1"/>
  <c r="G589" i="1"/>
  <c r="N588" i="1"/>
  <c r="N588" i="3" s="1"/>
  <c r="P588" i="3" s="1"/>
  <c r="M588" i="1"/>
  <c r="M588" i="3" s="1"/>
  <c r="L588" i="1"/>
  <c r="K588" i="3" s="1"/>
  <c r="L588" i="3" s="1"/>
  <c r="K588" i="1"/>
  <c r="H588" i="3" s="1"/>
  <c r="J588" i="1"/>
  <c r="I588" i="1"/>
  <c r="E588" i="3" s="1"/>
  <c r="H588" i="1"/>
  <c r="D588" i="3" s="1"/>
  <c r="G588" i="1"/>
  <c r="N587" i="1"/>
  <c r="N587" i="3" s="1"/>
  <c r="P587" i="3" s="1"/>
  <c r="M587" i="1"/>
  <c r="M587" i="3" s="1"/>
  <c r="L587" i="1"/>
  <c r="K587" i="3" s="1"/>
  <c r="L587" i="3" s="1"/>
  <c r="K587" i="1"/>
  <c r="H587" i="3" s="1"/>
  <c r="J587" i="1"/>
  <c r="I587" i="1"/>
  <c r="E587" i="3" s="1"/>
  <c r="H587" i="1"/>
  <c r="D587" i="3" s="1"/>
  <c r="G587" i="1"/>
  <c r="N586" i="1"/>
  <c r="N586" i="3" s="1"/>
  <c r="P586" i="3" s="1"/>
  <c r="M586" i="1"/>
  <c r="M586" i="3" s="1"/>
  <c r="L586" i="1"/>
  <c r="K586" i="3" s="1"/>
  <c r="L586" i="3" s="1"/>
  <c r="K586" i="1"/>
  <c r="H586" i="3" s="1"/>
  <c r="J586" i="1"/>
  <c r="I586" i="1"/>
  <c r="E586" i="3" s="1"/>
  <c r="H586" i="1"/>
  <c r="D586" i="3" s="1"/>
  <c r="G586" i="1"/>
  <c r="N585" i="1"/>
  <c r="N585" i="3" s="1"/>
  <c r="P585" i="3" s="1"/>
  <c r="M585" i="1"/>
  <c r="M585" i="3" s="1"/>
  <c r="L585" i="1"/>
  <c r="K585" i="3" s="1"/>
  <c r="L585" i="3" s="1"/>
  <c r="K585" i="1"/>
  <c r="H585" i="3" s="1"/>
  <c r="J585" i="1"/>
  <c r="I585" i="1"/>
  <c r="E585" i="3" s="1"/>
  <c r="H585" i="1"/>
  <c r="D585" i="3" s="1"/>
  <c r="G585" i="1"/>
  <c r="N584" i="1"/>
  <c r="N584" i="3" s="1"/>
  <c r="P584" i="3" s="1"/>
  <c r="M584" i="1"/>
  <c r="M584" i="3" s="1"/>
  <c r="L584" i="1"/>
  <c r="K584" i="3" s="1"/>
  <c r="L584" i="3" s="1"/>
  <c r="K584" i="1"/>
  <c r="H584" i="3" s="1"/>
  <c r="J584" i="1"/>
  <c r="I584" i="1"/>
  <c r="E584" i="3" s="1"/>
  <c r="H584" i="1"/>
  <c r="D584" i="3" s="1"/>
  <c r="G584" i="1"/>
  <c r="N583" i="1"/>
  <c r="N583" i="3" s="1"/>
  <c r="P583" i="3" s="1"/>
  <c r="M583" i="1"/>
  <c r="M583" i="3" s="1"/>
  <c r="L583" i="1"/>
  <c r="K583" i="3" s="1"/>
  <c r="L583" i="3" s="1"/>
  <c r="K583" i="1"/>
  <c r="H583" i="3" s="1"/>
  <c r="J583" i="1"/>
  <c r="I583" i="1"/>
  <c r="E583" i="3" s="1"/>
  <c r="H583" i="1"/>
  <c r="D583" i="3" s="1"/>
  <c r="G583" i="1"/>
  <c r="N582" i="1"/>
  <c r="N582" i="3" s="1"/>
  <c r="P582" i="3" s="1"/>
  <c r="M582" i="1"/>
  <c r="M582" i="3" s="1"/>
  <c r="L582" i="1"/>
  <c r="K582" i="3" s="1"/>
  <c r="L582" i="3" s="1"/>
  <c r="K582" i="1"/>
  <c r="H582" i="3" s="1"/>
  <c r="J582" i="1"/>
  <c r="I582" i="1"/>
  <c r="E582" i="3" s="1"/>
  <c r="H582" i="1"/>
  <c r="D582" i="3" s="1"/>
  <c r="G582" i="1"/>
  <c r="N581" i="1"/>
  <c r="N581" i="3" s="1"/>
  <c r="P581" i="3" s="1"/>
  <c r="M581" i="1"/>
  <c r="M581" i="3" s="1"/>
  <c r="L581" i="1"/>
  <c r="K581" i="3" s="1"/>
  <c r="L581" i="3" s="1"/>
  <c r="K581" i="1"/>
  <c r="H581" i="3" s="1"/>
  <c r="J581" i="1"/>
  <c r="I581" i="1"/>
  <c r="E581" i="3" s="1"/>
  <c r="H581" i="1"/>
  <c r="D581" i="3" s="1"/>
  <c r="G581" i="1"/>
  <c r="N580" i="1"/>
  <c r="N580" i="3" s="1"/>
  <c r="P580" i="3" s="1"/>
  <c r="M580" i="1"/>
  <c r="M580" i="3" s="1"/>
  <c r="L580" i="1"/>
  <c r="K580" i="3" s="1"/>
  <c r="L580" i="3" s="1"/>
  <c r="K580" i="1"/>
  <c r="H580" i="3" s="1"/>
  <c r="J580" i="1"/>
  <c r="I580" i="1"/>
  <c r="E580" i="3" s="1"/>
  <c r="H580" i="1"/>
  <c r="D580" i="3" s="1"/>
  <c r="G580" i="1"/>
  <c r="N579" i="1"/>
  <c r="N579" i="3" s="1"/>
  <c r="P579" i="3" s="1"/>
  <c r="M579" i="1"/>
  <c r="M579" i="3" s="1"/>
  <c r="L579" i="1"/>
  <c r="K579" i="3" s="1"/>
  <c r="L579" i="3" s="1"/>
  <c r="K579" i="1"/>
  <c r="H579" i="3" s="1"/>
  <c r="J579" i="1"/>
  <c r="I579" i="1"/>
  <c r="E579" i="3" s="1"/>
  <c r="H579" i="1"/>
  <c r="D579" i="3" s="1"/>
  <c r="G579" i="1"/>
  <c r="N578" i="1"/>
  <c r="N578" i="3" s="1"/>
  <c r="P578" i="3" s="1"/>
  <c r="M578" i="1"/>
  <c r="M578" i="3" s="1"/>
  <c r="L578" i="1"/>
  <c r="K578" i="3" s="1"/>
  <c r="L578" i="3" s="1"/>
  <c r="K578" i="1"/>
  <c r="H578" i="3" s="1"/>
  <c r="J578" i="1"/>
  <c r="I578" i="1"/>
  <c r="E578" i="3" s="1"/>
  <c r="H578" i="1"/>
  <c r="D578" i="3" s="1"/>
  <c r="G578" i="1"/>
  <c r="N577" i="1"/>
  <c r="N577" i="3" s="1"/>
  <c r="P577" i="3" s="1"/>
  <c r="M577" i="1"/>
  <c r="M577" i="3" s="1"/>
  <c r="L577" i="1"/>
  <c r="K577" i="3" s="1"/>
  <c r="L577" i="3" s="1"/>
  <c r="K577" i="1"/>
  <c r="H577" i="3" s="1"/>
  <c r="J577" i="1"/>
  <c r="I577" i="1"/>
  <c r="E577" i="3" s="1"/>
  <c r="H577" i="1"/>
  <c r="D577" i="3" s="1"/>
  <c r="G577" i="1"/>
  <c r="N576" i="1"/>
  <c r="N576" i="3" s="1"/>
  <c r="P576" i="3" s="1"/>
  <c r="M576" i="1"/>
  <c r="M576" i="3" s="1"/>
  <c r="L576" i="1"/>
  <c r="K576" i="3" s="1"/>
  <c r="L576" i="3" s="1"/>
  <c r="K576" i="1"/>
  <c r="H576" i="3" s="1"/>
  <c r="J576" i="1"/>
  <c r="I576" i="1"/>
  <c r="E576" i="3" s="1"/>
  <c r="G576" i="3" s="1"/>
  <c r="H576" i="1"/>
  <c r="D576" i="3" s="1"/>
  <c r="G576" i="1"/>
  <c r="N575" i="1"/>
  <c r="N575" i="3" s="1"/>
  <c r="P575" i="3" s="1"/>
  <c r="M575" i="1"/>
  <c r="M575" i="3" s="1"/>
  <c r="L575" i="1"/>
  <c r="K575" i="3" s="1"/>
  <c r="L575" i="3" s="1"/>
  <c r="K575" i="1"/>
  <c r="H575" i="3" s="1"/>
  <c r="J575" i="1"/>
  <c r="I575" i="1"/>
  <c r="E575" i="3" s="1"/>
  <c r="H575" i="1"/>
  <c r="D575" i="3" s="1"/>
  <c r="G575" i="1"/>
  <c r="N574" i="1"/>
  <c r="N574" i="3" s="1"/>
  <c r="P574" i="3" s="1"/>
  <c r="M574" i="1"/>
  <c r="M574" i="3" s="1"/>
  <c r="L574" i="1"/>
  <c r="K574" i="3" s="1"/>
  <c r="L574" i="3" s="1"/>
  <c r="K574" i="1"/>
  <c r="H574" i="3" s="1"/>
  <c r="J574" i="1"/>
  <c r="I574" i="1"/>
  <c r="E574" i="3" s="1"/>
  <c r="I574" i="3" s="1"/>
  <c r="H574" i="1"/>
  <c r="D574" i="3" s="1"/>
  <c r="G574" i="1"/>
  <c r="N573" i="1"/>
  <c r="N573" i="3" s="1"/>
  <c r="P573" i="3" s="1"/>
  <c r="M573" i="1"/>
  <c r="M573" i="3" s="1"/>
  <c r="L573" i="1"/>
  <c r="K573" i="3" s="1"/>
  <c r="L573" i="3" s="1"/>
  <c r="K573" i="1"/>
  <c r="H573" i="3" s="1"/>
  <c r="J573" i="1"/>
  <c r="I573" i="1"/>
  <c r="E573" i="3" s="1"/>
  <c r="H573" i="1"/>
  <c r="D573" i="3" s="1"/>
  <c r="G573" i="1"/>
  <c r="N572" i="1"/>
  <c r="N572" i="3" s="1"/>
  <c r="P572" i="3" s="1"/>
  <c r="M572" i="1"/>
  <c r="M572" i="3" s="1"/>
  <c r="L572" i="1"/>
  <c r="K572" i="3" s="1"/>
  <c r="L572" i="3" s="1"/>
  <c r="K572" i="1"/>
  <c r="H572" i="3" s="1"/>
  <c r="J572" i="1"/>
  <c r="I572" i="1"/>
  <c r="E572" i="3" s="1"/>
  <c r="H572" i="1"/>
  <c r="D572" i="3" s="1"/>
  <c r="G572" i="1"/>
  <c r="N571" i="1"/>
  <c r="N571" i="3" s="1"/>
  <c r="P571" i="3" s="1"/>
  <c r="M571" i="1"/>
  <c r="M571" i="3" s="1"/>
  <c r="L571" i="1"/>
  <c r="K571" i="3" s="1"/>
  <c r="L571" i="3" s="1"/>
  <c r="K571" i="1"/>
  <c r="H571" i="3" s="1"/>
  <c r="J571" i="1"/>
  <c r="I571" i="1"/>
  <c r="E571" i="3" s="1"/>
  <c r="H571" i="1"/>
  <c r="D571" i="3" s="1"/>
  <c r="G571" i="1"/>
  <c r="N570" i="1"/>
  <c r="N570" i="3" s="1"/>
  <c r="P570" i="3" s="1"/>
  <c r="M570" i="1"/>
  <c r="M570" i="3" s="1"/>
  <c r="L570" i="1"/>
  <c r="K570" i="3" s="1"/>
  <c r="L570" i="3" s="1"/>
  <c r="K570" i="1"/>
  <c r="H570" i="3" s="1"/>
  <c r="J570" i="1"/>
  <c r="I570" i="1"/>
  <c r="E570" i="3" s="1"/>
  <c r="H570" i="1"/>
  <c r="D570" i="3" s="1"/>
  <c r="G570" i="1"/>
  <c r="N569" i="1"/>
  <c r="N569" i="3" s="1"/>
  <c r="P569" i="3" s="1"/>
  <c r="M569" i="1"/>
  <c r="M569" i="3" s="1"/>
  <c r="L569" i="1"/>
  <c r="K569" i="3" s="1"/>
  <c r="L569" i="3" s="1"/>
  <c r="K569" i="1"/>
  <c r="H569" i="3" s="1"/>
  <c r="J569" i="1"/>
  <c r="I569" i="1"/>
  <c r="E569" i="3" s="1"/>
  <c r="H569" i="1"/>
  <c r="D569" i="3" s="1"/>
  <c r="G569" i="1"/>
  <c r="N568" i="1"/>
  <c r="N568" i="3" s="1"/>
  <c r="P568" i="3" s="1"/>
  <c r="M568" i="1"/>
  <c r="M568" i="3" s="1"/>
  <c r="L568" i="1"/>
  <c r="K568" i="3" s="1"/>
  <c r="L568" i="3" s="1"/>
  <c r="K568" i="1"/>
  <c r="H568" i="3" s="1"/>
  <c r="J568" i="1"/>
  <c r="I568" i="1"/>
  <c r="E568" i="3" s="1"/>
  <c r="H568" i="1"/>
  <c r="D568" i="3" s="1"/>
  <c r="G568" i="1"/>
  <c r="N567" i="1"/>
  <c r="N567" i="3" s="1"/>
  <c r="P567" i="3" s="1"/>
  <c r="M567" i="1"/>
  <c r="M567" i="3" s="1"/>
  <c r="L567" i="1"/>
  <c r="K567" i="3" s="1"/>
  <c r="L567" i="3" s="1"/>
  <c r="K567" i="1"/>
  <c r="H567" i="3" s="1"/>
  <c r="J567" i="1"/>
  <c r="I567" i="1"/>
  <c r="E567" i="3" s="1"/>
  <c r="H567" i="1"/>
  <c r="D567" i="3" s="1"/>
  <c r="G567" i="1"/>
  <c r="N566" i="1"/>
  <c r="N566" i="3" s="1"/>
  <c r="P566" i="3" s="1"/>
  <c r="M566" i="1"/>
  <c r="M566" i="3" s="1"/>
  <c r="L566" i="1"/>
  <c r="K566" i="3" s="1"/>
  <c r="L566" i="3" s="1"/>
  <c r="K566" i="1"/>
  <c r="H566" i="3" s="1"/>
  <c r="J566" i="1"/>
  <c r="I566" i="1"/>
  <c r="E566" i="3" s="1"/>
  <c r="H566" i="1"/>
  <c r="D566" i="3" s="1"/>
  <c r="G566" i="1"/>
  <c r="N565" i="1"/>
  <c r="N565" i="3" s="1"/>
  <c r="P565" i="3" s="1"/>
  <c r="M565" i="1"/>
  <c r="M565" i="3" s="1"/>
  <c r="L565" i="1"/>
  <c r="K565" i="3" s="1"/>
  <c r="L565" i="3" s="1"/>
  <c r="K565" i="1"/>
  <c r="H565" i="3" s="1"/>
  <c r="J565" i="1"/>
  <c r="I565" i="1"/>
  <c r="E565" i="3" s="1"/>
  <c r="H565" i="1"/>
  <c r="D565" i="3" s="1"/>
  <c r="G565" i="1"/>
  <c r="N564" i="1"/>
  <c r="N564" i="3" s="1"/>
  <c r="P564" i="3" s="1"/>
  <c r="M564" i="1"/>
  <c r="M564" i="3" s="1"/>
  <c r="L564" i="1"/>
  <c r="K564" i="3" s="1"/>
  <c r="L564" i="3" s="1"/>
  <c r="K564" i="1"/>
  <c r="H564" i="3" s="1"/>
  <c r="J564" i="1"/>
  <c r="I564" i="1"/>
  <c r="E564" i="3" s="1"/>
  <c r="H564" i="1"/>
  <c r="D564" i="3" s="1"/>
  <c r="G564" i="1"/>
  <c r="N563" i="1"/>
  <c r="N563" i="3" s="1"/>
  <c r="P563" i="3" s="1"/>
  <c r="M563" i="1"/>
  <c r="M563" i="3" s="1"/>
  <c r="L563" i="1"/>
  <c r="K563" i="3" s="1"/>
  <c r="L563" i="3" s="1"/>
  <c r="K563" i="1"/>
  <c r="H563" i="3" s="1"/>
  <c r="J563" i="1"/>
  <c r="I563" i="1"/>
  <c r="E563" i="3" s="1"/>
  <c r="H563" i="1"/>
  <c r="D563" i="3" s="1"/>
  <c r="G563" i="1"/>
  <c r="N562" i="1"/>
  <c r="N562" i="3" s="1"/>
  <c r="P562" i="3" s="1"/>
  <c r="M562" i="1"/>
  <c r="M562" i="3" s="1"/>
  <c r="L562" i="1"/>
  <c r="K562" i="3" s="1"/>
  <c r="L562" i="3" s="1"/>
  <c r="K562" i="1"/>
  <c r="H562" i="3" s="1"/>
  <c r="J562" i="1"/>
  <c r="I562" i="1"/>
  <c r="E562" i="3" s="1"/>
  <c r="H562" i="1"/>
  <c r="D562" i="3" s="1"/>
  <c r="G562" i="1"/>
  <c r="N561" i="1"/>
  <c r="N561" i="3" s="1"/>
  <c r="P561" i="3" s="1"/>
  <c r="M561" i="1"/>
  <c r="M561" i="3" s="1"/>
  <c r="L561" i="1"/>
  <c r="K561" i="3" s="1"/>
  <c r="L561" i="3" s="1"/>
  <c r="K561" i="1"/>
  <c r="H561" i="3" s="1"/>
  <c r="J561" i="1"/>
  <c r="I561" i="1"/>
  <c r="E561" i="3" s="1"/>
  <c r="H561" i="1"/>
  <c r="D561" i="3" s="1"/>
  <c r="G561" i="1"/>
  <c r="N560" i="1"/>
  <c r="N560" i="3" s="1"/>
  <c r="P560" i="3" s="1"/>
  <c r="M560" i="1"/>
  <c r="M560" i="3" s="1"/>
  <c r="L560" i="1"/>
  <c r="K560" i="3" s="1"/>
  <c r="L560" i="3" s="1"/>
  <c r="K560" i="1"/>
  <c r="H560" i="3" s="1"/>
  <c r="J560" i="1"/>
  <c r="I560" i="1"/>
  <c r="E560" i="3" s="1"/>
  <c r="H560" i="1"/>
  <c r="D560" i="3" s="1"/>
  <c r="G560" i="1"/>
  <c r="N559" i="1"/>
  <c r="N559" i="3" s="1"/>
  <c r="P559" i="3" s="1"/>
  <c r="M559" i="1"/>
  <c r="M559" i="3" s="1"/>
  <c r="L559" i="1"/>
  <c r="K559" i="3" s="1"/>
  <c r="L559" i="3" s="1"/>
  <c r="K559" i="1"/>
  <c r="H559" i="3" s="1"/>
  <c r="J559" i="1"/>
  <c r="I559" i="1"/>
  <c r="E559" i="3" s="1"/>
  <c r="H559" i="1"/>
  <c r="D559" i="3" s="1"/>
  <c r="G559" i="1"/>
  <c r="N558" i="1"/>
  <c r="N558" i="3" s="1"/>
  <c r="P558" i="3" s="1"/>
  <c r="M558" i="1"/>
  <c r="M558" i="3" s="1"/>
  <c r="L558" i="1"/>
  <c r="K558" i="3" s="1"/>
  <c r="L558" i="3" s="1"/>
  <c r="K558" i="1"/>
  <c r="H558" i="3" s="1"/>
  <c r="J558" i="1"/>
  <c r="I558" i="1"/>
  <c r="E558" i="3" s="1"/>
  <c r="H558" i="1"/>
  <c r="D558" i="3" s="1"/>
  <c r="G558" i="1"/>
  <c r="N557" i="1"/>
  <c r="N557" i="3" s="1"/>
  <c r="P557" i="3" s="1"/>
  <c r="M557" i="1"/>
  <c r="M557" i="3" s="1"/>
  <c r="L557" i="1"/>
  <c r="K557" i="3" s="1"/>
  <c r="L557" i="3" s="1"/>
  <c r="K557" i="1"/>
  <c r="H557" i="3" s="1"/>
  <c r="J557" i="1"/>
  <c r="I557" i="1"/>
  <c r="E557" i="3" s="1"/>
  <c r="H557" i="1"/>
  <c r="D557" i="3" s="1"/>
  <c r="G557" i="1"/>
  <c r="N556" i="1"/>
  <c r="N556" i="3" s="1"/>
  <c r="P556" i="3" s="1"/>
  <c r="M556" i="1"/>
  <c r="M556" i="3" s="1"/>
  <c r="L556" i="1"/>
  <c r="K556" i="3" s="1"/>
  <c r="L556" i="3" s="1"/>
  <c r="K556" i="1"/>
  <c r="H556" i="3" s="1"/>
  <c r="J556" i="1"/>
  <c r="I556" i="1"/>
  <c r="E556" i="3" s="1"/>
  <c r="H556" i="1"/>
  <c r="D556" i="3" s="1"/>
  <c r="G556" i="1"/>
  <c r="N555" i="1"/>
  <c r="N555" i="3" s="1"/>
  <c r="P555" i="3" s="1"/>
  <c r="M555" i="1"/>
  <c r="M555" i="3" s="1"/>
  <c r="L555" i="1"/>
  <c r="K555" i="3" s="1"/>
  <c r="L555" i="3" s="1"/>
  <c r="K555" i="1"/>
  <c r="H555" i="3" s="1"/>
  <c r="J555" i="1"/>
  <c r="I555" i="1"/>
  <c r="E555" i="3" s="1"/>
  <c r="H555" i="1"/>
  <c r="D555" i="3" s="1"/>
  <c r="G555" i="1"/>
  <c r="N554" i="1"/>
  <c r="N554" i="3" s="1"/>
  <c r="P554" i="3" s="1"/>
  <c r="M554" i="1"/>
  <c r="M554" i="3" s="1"/>
  <c r="L554" i="1"/>
  <c r="K554" i="3" s="1"/>
  <c r="L554" i="3" s="1"/>
  <c r="K554" i="1"/>
  <c r="H554" i="3" s="1"/>
  <c r="J554" i="1"/>
  <c r="I554" i="1"/>
  <c r="E554" i="3" s="1"/>
  <c r="H554" i="1"/>
  <c r="D554" i="3" s="1"/>
  <c r="G554" i="1"/>
  <c r="N553" i="1"/>
  <c r="N553" i="3" s="1"/>
  <c r="P553" i="3" s="1"/>
  <c r="M553" i="1"/>
  <c r="M553" i="3" s="1"/>
  <c r="L553" i="1"/>
  <c r="K553" i="3" s="1"/>
  <c r="L553" i="3" s="1"/>
  <c r="K553" i="1"/>
  <c r="H553" i="3" s="1"/>
  <c r="J553" i="1"/>
  <c r="I553" i="1"/>
  <c r="E553" i="3" s="1"/>
  <c r="H553" i="1"/>
  <c r="D553" i="3" s="1"/>
  <c r="G553" i="1"/>
  <c r="N552" i="1"/>
  <c r="N552" i="3" s="1"/>
  <c r="P552" i="3" s="1"/>
  <c r="M552" i="1"/>
  <c r="M552" i="3" s="1"/>
  <c r="L552" i="1"/>
  <c r="K552" i="3" s="1"/>
  <c r="L552" i="3" s="1"/>
  <c r="K552" i="1"/>
  <c r="H552" i="3" s="1"/>
  <c r="J552" i="1"/>
  <c r="I552" i="1"/>
  <c r="E552" i="3" s="1"/>
  <c r="H552" i="1"/>
  <c r="D552" i="3" s="1"/>
  <c r="G552" i="1"/>
  <c r="N551" i="1"/>
  <c r="N551" i="3" s="1"/>
  <c r="P551" i="3" s="1"/>
  <c r="M551" i="1"/>
  <c r="M551" i="3" s="1"/>
  <c r="L551" i="1"/>
  <c r="K551" i="3" s="1"/>
  <c r="L551" i="3" s="1"/>
  <c r="K551" i="1"/>
  <c r="H551" i="3" s="1"/>
  <c r="J551" i="1"/>
  <c r="I551" i="1"/>
  <c r="E551" i="3" s="1"/>
  <c r="H551" i="1"/>
  <c r="D551" i="3" s="1"/>
  <c r="G551" i="1"/>
  <c r="N550" i="1"/>
  <c r="N550" i="3" s="1"/>
  <c r="P550" i="3" s="1"/>
  <c r="M550" i="1"/>
  <c r="M550" i="3" s="1"/>
  <c r="L550" i="1"/>
  <c r="K550" i="3" s="1"/>
  <c r="L550" i="3" s="1"/>
  <c r="K550" i="1"/>
  <c r="H550" i="3" s="1"/>
  <c r="J550" i="1"/>
  <c r="I550" i="1"/>
  <c r="E550" i="3" s="1"/>
  <c r="H550" i="1"/>
  <c r="D550" i="3" s="1"/>
  <c r="G550" i="1"/>
  <c r="N549" i="1"/>
  <c r="N549" i="3" s="1"/>
  <c r="P549" i="3" s="1"/>
  <c r="M549" i="1"/>
  <c r="M549" i="3" s="1"/>
  <c r="L549" i="1"/>
  <c r="K549" i="3" s="1"/>
  <c r="L549" i="3" s="1"/>
  <c r="K549" i="1"/>
  <c r="H549" i="3" s="1"/>
  <c r="J549" i="1"/>
  <c r="I549" i="1"/>
  <c r="E549" i="3" s="1"/>
  <c r="H549" i="1"/>
  <c r="D549" i="3" s="1"/>
  <c r="G549" i="1"/>
  <c r="N548" i="1"/>
  <c r="N548" i="3" s="1"/>
  <c r="P548" i="3" s="1"/>
  <c r="M548" i="1"/>
  <c r="M548" i="3" s="1"/>
  <c r="L548" i="1"/>
  <c r="K548" i="3" s="1"/>
  <c r="L548" i="3" s="1"/>
  <c r="K548" i="1"/>
  <c r="H548" i="3" s="1"/>
  <c r="J548" i="1"/>
  <c r="I548" i="1"/>
  <c r="E548" i="3" s="1"/>
  <c r="H548" i="1"/>
  <c r="D548" i="3" s="1"/>
  <c r="G548" i="1"/>
  <c r="N547" i="1"/>
  <c r="N547" i="3" s="1"/>
  <c r="P547" i="3" s="1"/>
  <c r="M547" i="1"/>
  <c r="M547" i="3" s="1"/>
  <c r="L547" i="1"/>
  <c r="K547" i="3" s="1"/>
  <c r="L547" i="3" s="1"/>
  <c r="K547" i="1"/>
  <c r="H547" i="3" s="1"/>
  <c r="J547" i="1"/>
  <c r="I547" i="1"/>
  <c r="E547" i="3" s="1"/>
  <c r="G547" i="3" s="1"/>
  <c r="H547" i="1"/>
  <c r="D547" i="3" s="1"/>
  <c r="G547" i="1"/>
  <c r="N546" i="1"/>
  <c r="N546" i="3" s="1"/>
  <c r="P546" i="3" s="1"/>
  <c r="M546" i="1"/>
  <c r="M546" i="3" s="1"/>
  <c r="L546" i="1"/>
  <c r="K546" i="3" s="1"/>
  <c r="L546" i="3" s="1"/>
  <c r="K546" i="1"/>
  <c r="H546" i="3" s="1"/>
  <c r="J546" i="1"/>
  <c r="I546" i="1"/>
  <c r="E546" i="3" s="1"/>
  <c r="H546" i="1"/>
  <c r="D546" i="3" s="1"/>
  <c r="G546" i="1"/>
  <c r="N545" i="1"/>
  <c r="N545" i="3" s="1"/>
  <c r="P545" i="3" s="1"/>
  <c r="M545" i="1"/>
  <c r="M545" i="3" s="1"/>
  <c r="L545" i="1"/>
  <c r="K545" i="3" s="1"/>
  <c r="L545" i="3" s="1"/>
  <c r="K545" i="1"/>
  <c r="H545" i="3" s="1"/>
  <c r="J545" i="1"/>
  <c r="I545" i="1"/>
  <c r="E545" i="3" s="1"/>
  <c r="H545" i="1"/>
  <c r="D545" i="3" s="1"/>
  <c r="G545" i="1"/>
  <c r="N544" i="1"/>
  <c r="N544" i="3" s="1"/>
  <c r="P544" i="3" s="1"/>
  <c r="M544" i="1"/>
  <c r="M544" i="3" s="1"/>
  <c r="L544" i="1"/>
  <c r="K544" i="3" s="1"/>
  <c r="L544" i="3" s="1"/>
  <c r="K544" i="1"/>
  <c r="H544" i="3" s="1"/>
  <c r="J544" i="1"/>
  <c r="I544" i="1"/>
  <c r="E544" i="3" s="1"/>
  <c r="G544" i="3" s="1"/>
  <c r="H544" i="1"/>
  <c r="D544" i="3" s="1"/>
  <c r="G544" i="1"/>
  <c r="N543" i="1"/>
  <c r="N543" i="3" s="1"/>
  <c r="P543" i="3" s="1"/>
  <c r="M543" i="1"/>
  <c r="M543" i="3" s="1"/>
  <c r="L543" i="1"/>
  <c r="K543" i="3" s="1"/>
  <c r="L543" i="3" s="1"/>
  <c r="K543" i="1"/>
  <c r="H543" i="3" s="1"/>
  <c r="J543" i="1"/>
  <c r="I543" i="1"/>
  <c r="E543" i="3" s="1"/>
  <c r="H543" i="1"/>
  <c r="D543" i="3" s="1"/>
  <c r="G543" i="1"/>
  <c r="N542" i="1"/>
  <c r="N542" i="3" s="1"/>
  <c r="P542" i="3" s="1"/>
  <c r="M542" i="1"/>
  <c r="M542" i="3" s="1"/>
  <c r="L542" i="1"/>
  <c r="K542" i="3" s="1"/>
  <c r="L542" i="3" s="1"/>
  <c r="K542" i="1"/>
  <c r="H542" i="3" s="1"/>
  <c r="J542" i="1"/>
  <c r="I542" i="1"/>
  <c r="E542" i="3" s="1"/>
  <c r="H542" i="1"/>
  <c r="D542" i="3" s="1"/>
  <c r="G542" i="1"/>
  <c r="N541" i="1"/>
  <c r="N541" i="3" s="1"/>
  <c r="P541" i="3" s="1"/>
  <c r="M541" i="1"/>
  <c r="M541" i="3" s="1"/>
  <c r="L541" i="1"/>
  <c r="K541" i="3" s="1"/>
  <c r="L541" i="3" s="1"/>
  <c r="K541" i="1"/>
  <c r="H541" i="3" s="1"/>
  <c r="J541" i="1"/>
  <c r="I541" i="1"/>
  <c r="E541" i="3" s="1"/>
  <c r="H541" i="1"/>
  <c r="D541" i="3" s="1"/>
  <c r="G541" i="1"/>
  <c r="N540" i="1"/>
  <c r="N540" i="3" s="1"/>
  <c r="P540" i="3" s="1"/>
  <c r="M540" i="1"/>
  <c r="M540" i="3" s="1"/>
  <c r="L540" i="1"/>
  <c r="K540" i="3" s="1"/>
  <c r="L540" i="3" s="1"/>
  <c r="K540" i="1"/>
  <c r="H540" i="3" s="1"/>
  <c r="J540" i="1"/>
  <c r="I540" i="1"/>
  <c r="E540" i="3" s="1"/>
  <c r="H540" i="1"/>
  <c r="D540" i="3" s="1"/>
  <c r="G540" i="1"/>
  <c r="N539" i="1"/>
  <c r="N539" i="3" s="1"/>
  <c r="P539" i="3" s="1"/>
  <c r="M539" i="1"/>
  <c r="M539" i="3" s="1"/>
  <c r="L539" i="1"/>
  <c r="K539" i="3" s="1"/>
  <c r="L539" i="3" s="1"/>
  <c r="K539" i="1"/>
  <c r="H539" i="3" s="1"/>
  <c r="J539" i="1"/>
  <c r="I539" i="1"/>
  <c r="E539" i="3" s="1"/>
  <c r="H539" i="1"/>
  <c r="D539" i="3" s="1"/>
  <c r="G539" i="1"/>
  <c r="N538" i="1"/>
  <c r="N538" i="3" s="1"/>
  <c r="P538" i="3" s="1"/>
  <c r="M538" i="1"/>
  <c r="M538" i="3" s="1"/>
  <c r="L538" i="1"/>
  <c r="K538" i="3" s="1"/>
  <c r="L538" i="3" s="1"/>
  <c r="K538" i="1"/>
  <c r="H538" i="3" s="1"/>
  <c r="J538" i="1"/>
  <c r="I538" i="1"/>
  <c r="E538" i="3" s="1"/>
  <c r="H538" i="1"/>
  <c r="D538" i="3" s="1"/>
  <c r="G538" i="1"/>
  <c r="N537" i="1"/>
  <c r="N537" i="3" s="1"/>
  <c r="P537" i="3" s="1"/>
  <c r="M537" i="1"/>
  <c r="M537" i="3" s="1"/>
  <c r="L537" i="1"/>
  <c r="K537" i="3" s="1"/>
  <c r="L537" i="3" s="1"/>
  <c r="K537" i="1"/>
  <c r="H537" i="3" s="1"/>
  <c r="J537" i="1"/>
  <c r="I537" i="1"/>
  <c r="E537" i="3" s="1"/>
  <c r="H537" i="1"/>
  <c r="D537" i="3" s="1"/>
  <c r="G537" i="1"/>
  <c r="N536" i="1"/>
  <c r="N536" i="3" s="1"/>
  <c r="P536" i="3" s="1"/>
  <c r="M536" i="1"/>
  <c r="M536" i="3" s="1"/>
  <c r="L536" i="1"/>
  <c r="K536" i="3" s="1"/>
  <c r="L536" i="3" s="1"/>
  <c r="K536" i="1"/>
  <c r="H536" i="3" s="1"/>
  <c r="J536" i="1"/>
  <c r="I536" i="1"/>
  <c r="E536" i="3" s="1"/>
  <c r="H536" i="1"/>
  <c r="D536" i="3" s="1"/>
  <c r="G536" i="1"/>
  <c r="N535" i="1"/>
  <c r="N535" i="3" s="1"/>
  <c r="P535" i="3" s="1"/>
  <c r="M535" i="1"/>
  <c r="M535" i="3" s="1"/>
  <c r="L535" i="1"/>
  <c r="K535" i="3" s="1"/>
  <c r="L535" i="3" s="1"/>
  <c r="K535" i="1"/>
  <c r="H535" i="3" s="1"/>
  <c r="J535" i="1"/>
  <c r="I535" i="1"/>
  <c r="E535" i="3" s="1"/>
  <c r="H535" i="1"/>
  <c r="D535" i="3" s="1"/>
  <c r="G535" i="1"/>
  <c r="N534" i="1"/>
  <c r="N534" i="3" s="1"/>
  <c r="P534" i="3" s="1"/>
  <c r="M534" i="1"/>
  <c r="M534" i="3" s="1"/>
  <c r="L534" i="1"/>
  <c r="K534" i="3" s="1"/>
  <c r="L534" i="3" s="1"/>
  <c r="K534" i="1"/>
  <c r="H534" i="3" s="1"/>
  <c r="J534" i="1"/>
  <c r="I534" i="1"/>
  <c r="E534" i="3" s="1"/>
  <c r="H534" i="1"/>
  <c r="D534" i="3" s="1"/>
  <c r="G534" i="1"/>
  <c r="N533" i="1"/>
  <c r="N533" i="3" s="1"/>
  <c r="P533" i="3" s="1"/>
  <c r="M533" i="1"/>
  <c r="M533" i="3" s="1"/>
  <c r="L533" i="1"/>
  <c r="K533" i="3" s="1"/>
  <c r="L533" i="3" s="1"/>
  <c r="K533" i="1"/>
  <c r="H533" i="3" s="1"/>
  <c r="J533" i="1"/>
  <c r="I533" i="1"/>
  <c r="E533" i="3" s="1"/>
  <c r="H533" i="1"/>
  <c r="D533" i="3" s="1"/>
  <c r="G533" i="1"/>
  <c r="N532" i="1"/>
  <c r="N532" i="3" s="1"/>
  <c r="P532" i="3" s="1"/>
  <c r="M532" i="1"/>
  <c r="M532" i="3" s="1"/>
  <c r="L532" i="1"/>
  <c r="K532" i="3" s="1"/>
  <c r="L532" i="3" s="1"/>
  <c r="K532" i="1"/>
  <c r="H532" i="3" s="1"/>
  <c r="J532" i="1"/>
  <c r="I532" i="1"/>
  <c r="E532" i="3" s="1"/>
  <c r="H532" i="1"/>
  <c r="D532" i="3" s="1"/>
  <c r="G532" i="1"/>
  <c r="N531" i="1"/>
  <c r="N531" i="3" s="1"/>
  <c r="P531" i="3" s="1"/>
  <c r="M531" i="1"/>
  <c r="M531" i="3" s="1"/>
  <c r="L531" i="1"/>
  <c r="K531" i="3" s="1"/>
  <c r="L531" i="3" s="1"/>
  <c r="K531" i="1"/>
  <c r="H531" i="3" s="1"/>
  <c r="J531" i="1"/>
  <c r="I531" i="1"/>
  <c r="E531" i="3" s="1"/>
  <c r="H531" i="1"/>
  <c r="D531" i="3" s="1"/>
  <c r="G531" i="1"/>
  <c r="N530" i="1"/>
  <c r="N530" i="3" s="1"/>
  <c r="P530" i="3" s="1"/>
  <c r="M530" i="1"/>
  <c r="M530" i="3" s="1"/>
  <c r="L530" i="1"/>
  <c r="K530" i="3" s="1"/>
  <c r="L530" i="3" s="1"/>
  <c r="K530" i="1"/>
  <c r="H530" i="3" s="1"/>
  <c r="J530" i="1"/>
  <c r="I530" i="1"/>
  <c r="E530" i="3" s="1"/>
  <c r="H530" i="1"/>
  <c r="D530" i="3" s="1"/>
  <c r="G530" i="1"/>
  <c r="N529" i="1"/>
  <c r="N529" i="3" s="1"/>
  <c r="P529" i="3" s="1"/>
  <c r="M529" i="1"/>
  <c r="M529" i="3" s="1"/>
  <c r="L529" i="1"/>
  <c r="K529" i="3" s="1"/>
  <c r="L529" i="3" s="1"/>
  <c r="K529" i="1"/>
  <c r="H529" i="3" s="1"/>
  <c r="J529" i="1"/>
  <c r="I529" i="1"/>
  <c r="E529" i="3" s="1"/>
  <c r="H529" i="1"/>
  <c r="D529" i="3" s="1"/>
  <c r="G529" i="1"/>
  <c r="N528" i="1"/>
  <c r="N528" i="3" s="1"/>
  <c r="P528" i="3" s="1"/>
  <c r="M528" i="1"/>
  <c r="M528" i="3" s="1"/>
  <c r="L528" i="1"/>
  <c r="K528" i="3" s="1"/>
  <c r="L528" i="3" s="1"/>
  <c r="K528" i="1"/>
  <c r="H528" i="3" s="1"/>
  <c r="J528" i="1"/>
  <c r="I528" i="1"/>
  <c r="E528" i="3" s="1"/>
  <c r="H528" i="1"/>
  <c r="D528" i="3" s="1"/>
  <c r="G528" i="1"/>
  <c r="N527" i="1"/>
  <c r="N527" i="3" s="1"/>
  <c r="P527" i="3" s="1"/>
  <c r="M527" i="1"/>
  <c r="M527" i="3" s="1"/>
  <c r="L527" i="1"/>
  <c r="K527" i="3" s="1"/>
  <c r="L527" i="3" s="1"/>
  <c r="K527" i="1"/>
  <c r="H527" i="3" s="1"/>
  <c r="J527" i="1"/>
  <c r="I527" i="1"/>
  <c r="E527" i="3" s="1"/>
  <c r="H527" i="1"/>
  <c r="D527" i="3" s="1"/>
  <c r="G527" i="1"/>
  <c r="N526" i="1"/>
  <c r="N526" i="3" s="1"/>
  <c r="P526" i="3" s="1"/>
  <c r="M526" i="1"/>
  <c r="M526" i="3" s="1"/>
  <c r="L526" i="1"/>
  <c r="K526" i="3" s="1"/>
  <c r="L526" i="3" s="1"/>
  <c r="K526" i="1"/>
  <c r="H526" i="3" s="1"/>
  <c r="J526" i="1"/>
  <c r="I526" i="1"/>
  <c r="E526" i="3" s="1"/>
  <c r="H526" i="1"/>
  <c r="D526" i="3" s="1"/>
  <c r="G526" i="1"/>
  <c r="N525" i="1"/>
  <c r="N525" i="3" s="1"/>
  <c r="P525" i="3" s="1"/>
  <c r="M525" i="1"/>
  <c r="M525" i="3" s="1"/>
  <c r="L525" i="1"/>
  <c r="K525" i="3" s="1"/>
  <c r="L525" i="3" s="1"/>
  <c r="K525" i="1"/>
  <c r="H525" i="3" s="1"/>
  <c r="J525" i="1"/>
  <c r="I525" i="1"/>
  <c r="E525" i="3" s="1"/>
  <c r="H525" i="1"/>
  <c r="D525" i="3" s="1"/>
  <c r="G525" i="1"/>
  <c r="N524" i="1"/>
  <c r="N524" i="3" s="1"/>
  <c r="P524" i="3" s="1"/>
  <c r="M524" i="1"/>
  <c r="M524" i="3" s="1"/>
  <c r="L524" i="1"/>
  <c r="K524" i="3" s="1"/>
  <c r="L524" i="3" s="1"/>
  <c r="K524" i="1"/>
  <c r="H524" i="3" s="1"/>
  <c r="J524" i="1"/>
  <c r="I524" i="1"/>
  <c r="E524" i="3" s="1"/>
  <c r="H524" i="1"/>
  <c r="D524" i="3" s="1"/>
  <c r="G524" i="1"/>
  <c r="N523" i="1"/>
  <c r="N523" i="3" s="1"/>
  <c r="P523" i="3" s="1"/>
  <c r="M523" i="1"/>
  <c r="M523" i="3" s="1"/>
  <c r="L523" i="1"/>
  <c r="K523" i="3" s="1"/>
  <c r="L523" i="3" s="1"/>
  <c r="K523" i="1"/>
  <c r="H523" i="3" s="1"/>
  <c r="J523" i="1"/>
  <c r="I523" i="1"/>
  <c r="E523" i="3" s="1"/>
  <c r="H523" i="1"/>
  <c r="D523" i="3" s="1"/>
  <c r="G523" i="1"/>
  <c r="N522" i="1"/>
  <c r="N522" i="3" s="1"/>
  <c r="P522" i="3" s="1"/>
  <c r="M522" i="1"/>
  <c r="M522" i="3" s="1"/>
  <c r="L522" i="1"/>
  <c r="K522" i="3" s="1"/>
  <c r="L522" i="3" s="1"/>
  <c r="K522" i="1"/>
  <c r="H522" i="3" s="1"/>
  <c r="J522" i="1"/>
  <c r="I522" i="1"/>
  <c r="E522" i="3" s="1"/>
  <c r="H522" i="1"/>
  <c r="D522" i="3" s="1"/>
  <c r="G522" i="1"/>
  <c r="N521" i="1"/>
  <c r="N521" i="3" s="1"/>
  <c r="P521" i="3" s="1"/>
  <c r="M521" i="1"/>
  <c r="M521" i="3" s="1"/>
  <c r="L521" i="1"/>
  <c r="K521" i="3" s="1"/>
  <c r="L521" i="3" s="1"/>
  <c r="K521" i="1"/>
  <c r="H521" i="3" s="1"/>
  <c r="J521" i="1"/>
  <c r="I521" i="1"/>
  <c r="E521" i="3" s="1"/>
  <c r="H521" i="1"/>
  <c r="D521" i="3" s="1"/>
  <c r="G521" i="1"/>
  <c r="N520" i="1"/>
  <c r="N520" i="3" s="1"/>
  <c r="P520" i="3" s="1"/>
  <c r="M520" i="1"/>
  <c r="M520" i="3" s="1"/>
  <c r="L520" i="1"/>
  <c r="K520" i="3" s="1"/>
  <c r="L520" i="3" s="1"/>
  <c r="K520" i="1"/>
  <c r="H520" i="3" s="1"/>
  <c r="J520" i="1"/>
  <c r="I520" i="1"/>
  <c r="E520" i="3" s="1"/>
  <c r="H520" i="1"/>
  <c r="D520" i="3" s="1"/>
  <c r="G520" i="1"/>
  <c r="N519" i="1"/>
  <c r="N519" i="3" s="1"/>
  <c r="P519" i="3" s="1"/>
  <c r="M519" i="1"/>
  <c r="M519" i="3" s="1"/>
  <c r="L519" i="1"/>
  <c r="K519" i="3" s="1"/>
  <c r="L519" i="3" s="1"/>
  <c r="K519" i="1"/>
  <c r="H519" i="3" s="1"/>
  <c r="J519" i="1"/>
  <c r="I519" i="1"/>
  <c r="E519" i="3" s="1"/>
  <c r="H519" i="1"/>
  <c r="D519" i="3" s="1"/>
  <c r="G519" i="1"/>
  <c r="N518" i="1"/>
  <c r="N518" i="3" s="1"/>
  <c r="P518" i="3" s="1"/>
  <c r="M518" i="1"/>
  <c r="M518" i="3" s="1"/>
  <c r="L518" i="1"/>
  <c r="K518" i="3" s="1"/>
  <c r="L518" i="3" s="1"/>
  <c r="K518" i="1"/>
  <c r="H518" i="3" s="1"/>
  <c r="J518" i="1"/>
  <c r="I518" i="1"/>
  <c r="E518" i="3" s="1"/>
  <c r="H518" i="1"/>
  <c r="D518" i="3" s="1"/>
  <c r="G518" i="1"/>
  <c r="N517" i="1"/>
  <c r="N517" i="3" s="1"/>
  <c r="P517" i="3" s="1"/>
  <c r="M517" i="1"/>
  <c r="M517" i="3" s="1"/>
  <c r="L517" i="1"/>
  <c r="K517" i="3" s="1"/>
  <c r="L517" i="3" s="1"/>
  <c r="K517" i="1"/>
  <c r="H517" i="3" s="1"/>
  <c r="J517" i="1"/>
  <c r="I517" i="1"/>
  <c r="E517" i="3" s="1"/>
  <c r="H517" i="1"/>
  <c r="D517" i="3" s="1"/>
  <c r="G517" i="1"/>
  <c r="N516" i="1"/>
  <c r="N516" i="3" s="1"/>
  <c r="P516" i="3" s="1"/>
  <c r="M516" i="1"/>
  <c r="M516" i="3" s="1"/>
  <c r="L516" i="1"/>
  <c r="K516" i="3" s="1"/>
  <c r="L516" i="3" s="1"/>
  <c r="K516" i="1"/>
  <c r="H516" i="3" s="1"/>
  <c r="J516" i="1"/>
  <c r="I516" i="1"/>
  <c r="E516" i="3" s="1"/>
  <c r="H516" i="1"/>
  <c r="D516" i="3" s="1"/>
  <c r="G516" i="1"/>
  <c r="N515" i="1"/>
  <c r="N515" i="3" s="1"/>
  <c r="P515" i="3" s="1"/>
  <c r="M515" i="1"/>
  <c r="M515" i="3" s="1"/>
  <c r="L515" i="1"/>
  <c r="K515" i="3" s="1"/>
  <c r="L515" i="3" s="1"/>
  <c r="K515" i="1"/>
  <c r="H515" i="3" s="1"/>
  <c r="J515" i="1"/>
  <c r="I515" i="1"/>
  <c r="E515" i="3" s="1"/>
  <c r="H515" i="1"/>
  <c r="D515" i="3" s="1"/>
  <c r="G515" i="1"/>
  <c r="N514" i="1"/>
  <c r="N514" i="3" s="1"/>
  <c r="P514" i="3" s="1"/>
  <c r="M514" i="1"/>
  <c r="M514" i="3" s="1"/>
  <c r="L514" i="1"/>
  <c r="K514" i="3" s="1"/>
  <c r="L514" i="3" s="1"/>
  <c r="K514" i="1"/>
  <c r="H514" i="3" s="1"/>
  <c r="J514" i="1"/>
  <c r="I514" i="1"/>
  <c r="E514" i="3" s="1"/>
  <c r="H514" i="1"/>
  <c r="D514" i="3" s="1"/>
  <c r="G514" i="1"/>
  <c r="N513" i="1"/>
  <c r="N513" i="3" s="1"/>
  <c r="P513" i="3" s="1"/>
  <c r="M513" i="1"/>
  <c r="M513" i="3" s="1"/>
  <c r="L513" i="1"/>
  <c r="K513" i="3" s="1"/>
  <c r="L513" i="3" s="1"/>
  <c r="K513" i="1"/>
  <c r="H513" i="3" s="1"/>
  <c r="J513" i="1"/>
  <c r="I513" i="1"/>
  <c r="E513" i="3" s="1"/>
  <c r="H513" i="1"/>
  <c r="D513" i="3" s="1"/>
  <c r="G513" i="1"/>
  <c r="N512" i="1"/>
  <c r="N512" i="3" s="1"/>
  <c r="P512" i="3" s="1"/>
  <c r="M512" i="1"/>
  <c r="M512" i="3" s="1"/>
  <c r="L512" i="1"/>
  <c r="K512" i="3" s="1"/>
  <c r="L512" i="3" s="1"/>
  <c r="K512" i="1"/>
  <c r="H512" i="3" s="1"/>
  <c r="J512" i="1"/>
  <c r="I512" i="1"/>
  <c r="E512" i="3" s="1"/>
  <c r="H512" i="1"/>
  <c r="D512" i="3" s="1"/>
  <c r="G512" i="1"/>
  <c r="N511" i="1"/>
  <c r="N511" i="3" s="1"/>
  <c r="P511" i="3" s="1"/>
  <c r="M511" i="1"/>
  <c r="M511" i="3" s="1"/>
  <c r="L511" i="1"/>
  <c r="K511" i="3" s="1"/>
  <c r="L511" i="3" s="1"/>
  <c r="K511" i="1"/>
  <c r="H511" i="3" s="1"/>
  <c r="J511" i="1"/>
  <c r="I511" i="1"/>
  <c r="E511" i="3" s="1"/>
  <c r="H511" i="1"/>
  <c r="D511" i="3" s="1"/>
  <c r="G511" i="1"/>
  <c r="N510" i="1"/>
  <c r="N510" i="3" s="1"/>
  <c r="P510" i="3" s="1"/>
  <c r="M510" i="1"/>
  <c r="M510" i="3" s="1"/>
  <c r="L510" i="1"/>
  <c r="K510" i="3" s="1"/>
  <c r="L510" i="3" s="1"/>
  <c r="K510" i="1"/>
  <c r="H510" i="3" s="1"/>
  <c r="J510" i="1"/>
  <c r="I510" i="1"/>
  <c r="E510" i="3" s="1"/>
  <c r="H510" i="1"/>
  <c r="D510" i="3" s="1"/>
  <c r="G510" i="1"/>
  <c r="N509" i="1"/>
  <c r="N509" i="3" s="1"/>
  <c r="P509" i="3" s="1"/>
  <c r="M509" i="1"/>
  <c r="M509" i="3" s="1"/>
  <c r="L509" i="1"/>
  <c r="K509" i="3" s="1"/>
  <c r="L509" i="3" s="1"/>
  <c r="K509" i="1"/>
  <c r="H509" i="3" s="1"/>
  <c r="J509" i="1"/>
  <c r="I509" i="1"/>
  <c r="E509" i="3" s="1"/>
  <c r="H509" i="1"/>
  <c r="D509" i="3" s="1"/>
  <c r="G509" i="1"/>
  <c r="N508" i="1"/>
  <c r="N508" i="3" s="1"/>
  <c r="P508" i="3" s="1"/>
  <c r="M508" i="1"/>
  <c r="M508" i="3" s="1"/>
  <c r="L508" i="1"/>
  <c r="K508" i="3" s="1"/>
  <c r="L508" i="3" s="1"/>
  <c r="K508" i="1"/>
  <c r="H508" i="3" s="1"/>
  <c r="J508" i="1"/>
  <c r="I508" i="1"/>
  <c r="E508" i="3" s="1"/>
  <c r="H508" i="1"/>
  <c r="D508" i="3" s="1"/>
  <c r="G508" i="1"/>
  <c r="N507" i="1"/>
  <c r="N507" i="3" s="1"/>
  <c r="P507" i="3" s="1"/>
  <c r="M507" i="1"/>
  <c r="M507" i="3" s="1"/>
  <c r="L507" i="1"/>
  <c r="K507" i="3" s="1"/>
  <c r="L507" i="3" s="1"/>
  <c r="K507" i="1"/>
  <c r="H507" i="3" s="1"/>
  <c r="J507" i="1"/>
  <c r="I507" i="1"/>
  <c r="E507" i="3" s="1"/>
  <c r="H507" i="1"/>
  <c r="D507" i="3" s="1"/>
  <c r="G507" i="1"/>
  <c r="N506" i="1"/>
  <c r="N506" i="3" s="1"/>
  <c r="P506" i="3" s="1"/>
  <c r="M506" i="1"/>
  <c r="M506" i="3" s="1"/>
  <c r="L506" i="1"/>
  <c r="K506" i="3" s="1"/>
  <c r="L506" i="3" s="1"/>
  <c r="K506" i="1"/>
  <c r="H506" i="3" s="1"/>
  <c r="J506" i="1"/>
  <c r="I506" i="1"/>
  <c r="E506" i="3" s="1"/>
  <c r="H506" i="1"/>
  <c r="D506" i="3" s="1"/>
  <c r="G506" i="1"/>
  <c r="N505" i="1"/>
  <c r="N505" i="3" s="1"/>
  <c r="P505" i="3" s="1"/>
  <c r="M505" i="1"/>
  <c r="M505" i="3" s="1"/>
  <c r="L505" i="1"/>
  <c r="K505" i="3" s="1"/>
  <c r="L505" i="3" s="1"/>
  <c r="K505" i="1"/>
  <c r="H505" i="3" s="1"/>
  <c r="J505" i="1"/>
  <c r="I505" i="1"/>
  <c r="E505" i="3" s="1"/>
  <c r="H505" i="1"/>
  <c r="D505" i="3" s="1"/>
  <c r="G505" i="1"/>
  <c r="N504" i="1"/>
  <c r="N504" i="3" s="1"/>
  <c r="P504" i="3" s="1"/>
  <c r="M504" i="1"/>
  <c r="M504" i="3" s="1"/>
  <c r="L504" i="1"/>
  <c r="K504" i="3" s="1"/>
  <c r="L504" i="3" s="1"/>
  <c r="K504" i="1"/>
  <c r="H504" i="3" s="1"/>
  <c r="J504" i="1"/>
  <c r="I504" i="1"/>
  <c r="E504" i="3" s="1"/>
  <c r="H504" i="1"/>
  <c r="D504" i="3" s="1"/>
  <c r="G504" i="1"/>
  <c r="N503" i="1"/>
  <c r="N503" i="3" s="1"/>
  <c r="P503" i="3" s="1"/>
  <c r="M503" i="1"/>
  <c r="M503" i="3" s="1"/>
  <c r="L503" i="1"/>
  <c r="K503" i="3" s="1"/>
  <c r="L503" i="3" s="1"/>
  <c r="K503" i="1"/>
  <c r="H503" i="3" s="1"/>
  <c r="J503" i="1"/>
  <c r="I503" i="1"/>
  <c r="E503" i="3" s="1"/>
  <c r="H503" i="1"/>
  <c r="D503" i="3" s="1"/>
  <c r="G503" i="1"/>
  <c r="N502" i="1"/>
  <c r="N502" i="3" s="1"/>
  <c r="P502" i="3" s="1"/>
  <c r="M502" i="1"/>
  <c r="M502" i="3" s="1"/>
  <c r="L502" i="1"/>
  <c r="K502" i="3" s="1"/>
  <c r="L502" i="3" s="1"/>
  <c r="K502" i="1"/>
  <c r="H502" i="3" s="1"/>
  <c r="J502" i="1"/>
  <c r="I502" i="1"/>
  <c r="E502" i="3" s="1"/>
  <c r="H502" i="1"/>
  <c r="D502" i="3" s="1"/>
  <c r="G502" i="1"/>
  <c r="N501" i="1"/>
  <c r="N501" i="3" s="1"/>
  <c r="P501" i="3" s="1"/>
  <c r="M501" i="1"/>
  <c r="M501" i="3" s="1"/>
  <c r="L501" i="1"/>
  <c r="K501" i="3" s="1"/>
  <c r="L501" i="3" s="1"/>
  <c r="K501" i="1"/>
  <c r="H501" i="3" s="1"/>
  <c r="J501" i="1"/>
  <c r="I501" i="1"/>
  <c r="E501" i="3" s="1"/>
  <c r="H501" i="1"/>
  <c r="D501" i="3" s="1"/>
  <c r="G501" i="1"/>
  <c r="N500" i="1"/>
  <c r="N500" i="3" s="1"/>
  <c r="P500" i="3" s="1"/>
  <c r="M500" i="1"/>
  <c r="M500" i="3" s="1"/>
  <c r="L500" i="1"/>
  <c r="K500" i="3" s="1"/>
  <c r="L500" i="3" s="1"/>
  <c r="K500" i="1"/>
  <c r="H500" i="3" s="1"/>
  <c r="J500" i="1"/>
  <c r="I500" i="1"/>
  <c r="E500" i="3" s="1"/>
  <c r="H500" i="1"/>
  <c r="D500" i="3" s="1"/>
  <c r="G500" i="1"/>
  <c r="N499" i="1"/>
  <c r="N499" i="3" s="1"/>
  <c r="P499" i="3" s="1"/>
  <c r="M499" i="1"/>
  <c r="M499" i="3" s="1"/>
  <c r="L499" i="1"/>
  <c r="K499" i="3" s="1"/>
  <c r="L499" i="3" s="1"/>
  <c r="K499" i="1"/>
  <c r="H499" i="3" s="1"/>
  <c r="J499" i="1"/>
  <c r="I499" i="1"/>
  <c r="E499" i="3" s="1"/>
  <c r="H499" i="1"/>
  <c r="D499" i="3" s="1"/>
  <c r="G499" i="1"/>
  <c r="N498" i="1"/>
  <c r="N498" i="3" s="1"/>
  <c r="P498" i="3" s="1"/>
  <c r="M498" i="1"/>
  <c r="M498" i="3" s="1"/>
  <c r="L498" i="1"/>
  <c r="K498" i="3" s="1"/>
  <c r="L498" i="3" s="1"/>
  <c r="K498" i="1"/>
  <c r="H498" i="3" s="1"/>
  <c r="J498" i="1"/>
  <c r="I498" i="1"/>
  <c r="E498" i="3" s="1"/>
  <c r="H498" i="1"/>
  <c r="D498" i="3" s="1"/>
  <c r="G498" i="1"/>
  <c r="N497" i="1"/>
  <c r="N497" i="3" s="1"/>
  <c r="P497" i="3" s="1"/>
  <c r="M497" i="1"/>
  <c r="M497" i="3" s="1"/>
  <c r="L497" i="1"/>
  <c r="K497" i="3" s="1"/>
  <c r="L497" i="3" s="1"/>
  <c r="K497" i="1"/>
  <c r="H497" i="3" s="1"/>
  <c r="J497" i="1"/>
  <c r="I497" i="1"/>
  <c r="E497" i="3" s="1"/>
  <c r="H497" i="1"/>
  <c r="D497" i="3" s="1"/>
  <c r="G497" i="1"/>
  <c r="N496" i="1"/>
  <c r="N496" i="3" s="1"/>
  <c r="P496" i="3" s="1"/>
  <c r="M496" i="1"/>
  <c r="M496" i="3" s="1"/>
  <c r="L496" i="1"/>
  <c r="K496" i="3" s="1"/>
  <c r="L496" i="3" s="1"/>
  <c r="K496" i="1"/>
  <c r="H496" i="3" s="1"/>
  <c r="J496" i="1"/>
  <c r="I496" i="1"/>
  <c r="E496" i="3" s="1"/>
  <c r="H496" i="1"/>
  <c r="D496" i="3" s="1"/>
  <c r="G496" i="1"/>
  <c r="N495" i="1"/>
  <c r="N495" i="3" s="1"/>
  <c r="P495" i="3" s="1"/>
  <c r="M495" i="1"/>
  <c r="M495" i="3" s="1"/>
  <c r="L495" i="1"/>
  <c r="K495" i="3" s="1"/>
  <c r="L495" i="3" s="1"/>
  <c r="K495" i="1"/>
  <c r="H495" i="3" s="1"/>
  <c r="J495" i="1"/>
  <c r="I495" i="1"/>
  <c r="E495" i="3" s="1"/>
  <c r="H495" i="1"/>
  <c r="D495" i="3" s="1"/>
  <c r="G495" i="1"/>
  <c r="N494" i="1"/>
  <c r="N494" i="3" s="1"/>
  <c r="P494" i="3" s="1"/>
  <c r="M494" i="1"/>
  <c r="M494" i="3" s="1"/>
  <c r="L494" i="1"/>
  <c r="K494" i="3" s="1"/>
  <c r="L494" i="3" s="1"/>
  <c r="K494" i="1"/>
  <c r="H494" i="3" s="1"/>
  <c r="J494" i="1"/>
  <c r="I494" i="1"/>
  <c r="E494" i="3" s="1"/>
  <c r="H494" i="1"/>
  <c r="D494" i="3" s="1"/>
  <c r="G494" i="1"/>
  <c r="N493" i="1"/>
  <c r="N493" i="3" s="1"/>
  <c r="P493" i="3" s="1"/>
  <c r="M493" i="1"/>
  <c r="M493" i="3" s="1"/>
  <c r="L493" i="1"/>
  <c r="K493" i="3" s="1"/>
  <c r="L493" i="3" s="1"/>
  <c r="K493" i="1"/>
  <c r="H493" i="3" s="1"/>
  <c r="J493" i="1"/>
  <c r="I493" i="1"/>
  <c r="E493" i="3" s="1"/>
  <c r="H493" i="1"/>
  <c r="D493" i="3" s="1"/>
  <c r="G493" i="1"/>
  <c r="N492" i="1"/>
  <c r="N492" i="3" s="1"/>
  <c r="P492" i="3" s="1"/>
  <c r="M492" i="1"/>
  <c r="M492" i="3" s="1"/>
  <c r="L492" i="1"/>
  <c r="K492" i="3" s="1"/>
  <c r="L492" i="3" s="1"/>
  <c r="K492" i="1"/>
  <c r="H492" i="3" s="1"/>
  <c r="J492" i="1"/>
  <c r="I492" i="1"/>
  <c r="E492" i="3" s="1"/>
  <c r="H492" i="1"/>
  <c r="D492" i="3" s="1"/>
  <c r="G492" i="1"/>
  <c r="N491" i="1"/>
  <c r="N491" i="3" s="1"/>
  <c r="P491" i="3" s="1"/>
  <c r="M491" i="1"/>
  <c r="M491" i="3" s="1"/>
  <c r="L491" i="1"/>
  <c r="K491" i="3" s="1"/>
  <c r="L491" i="3" s="1"/>
  <c r="K491" i="1"/>
  <c r="H491" i="3" s="1"/>
  <c r="J491" i="1"/>
  <c r="I491" i="1"/>
  <c r="E491" i="3" s="1"/>
  <c r="H491" i="1"/>
  <c r="D491" i="3" s="1"/>
  <c r="G491" i="1"/>
  <c r="N490" i="1"/>
  <c r="N490" i="3" s="1"/>
  <c r="P490" i="3" s="1"/>
  <c r="M490" i="1"/>
  <c r="M490" i="3" s="1"/>
  <c r="L490" i="1"/>
  <c r="K490" i="3" s="1"/>
  <c r="L490" i="3" s="1"/>
  <c r="K490" i="1"/>
  <c r="H490" i="3" s="1"/>
  <c r="J490" i="1"/>
  <c r="I490" i="1"/>
  <c r="E490" i="3" s="1"/>
  <c r="H490" i="1"/>
  <c r="D490" i="3" s="1"/>
  <c r="G490" i="1"/>
  <c r="N489" i="1"/>
  <c r="N489" i="3" s="1"/>
  <c r="P489" i="3" s="1"/>
  <c r="M489" i="1"/>
  <c r="M489" i="3" s="1"/>
  <c r="L489" i="1"/>
  <c r="K489" i="3" s="1"/>
  <c r="L489" i="3" s="1"/>
  <c r="K489" i="1"/>
  <c r="H489" i="3" s="1"/>
  <c r="J489" i="1"/>
  <c r="I489" i="1"/>
  <c r="E489" i="3" s="1"/>
  <c r="H489" i="1"/>
  <c r="D489" i="3" s="1"/>
  <c r="G489" i="1"/>
  <c r="N488" i="1"/>
  <c r="N488" i="3" s="1"/>
  <c r="P488" i="3" s="1"/>
  <c r="M488" i="1"/>
  <c r="M488" i="3" s="1"/>
  <c r="L488" i="1"/>
  <c r="K488" i="3" s="1"/>
  <c r="L488" i="3" s="1"/>
  <c r="K488" i="1"/>
  <c r="H488" i="3" s="1"/>
  <c r="J488" i="1"/>
  <c r="I488" i="1"/>
  <c r="E488" i="3" s="1"/>
  <c r="H488" i="1"/>
  <c r="D488" i="3" s="1"/>
  <c r="G488" i="1"/>
  <c r="N487" i="1"/>
  <c r="N487" i="3" s="1"/>
  <c r="P487" i="3" s="1"/>
  <c r="M487" i="1"/>
  <c r="M487" i="3" s="1"/>
  <c r="L487" i="1"/>
  <c r="K487" i="3" s="1"/>
  <c r="L487" i="3" s="1"/>
  <c r="K487" i="1"/>
  <c r="H487" i="3" s="1"/>
  <c r="J487" i="1"/>
  <c r="I487" i="1"/>
  <c r="E487" i="3" s="1"/>
  <c r="H487" i="1"/>
  <c r="D487" i="3" s="1"/>
  <c r="G487" i="1"/>
  <c r="N486" i="1"/>
  <c r="N486" i="3" s="1"/>
  <c r="P486" i="3" s="1"/>
  <c r="M486" i="1"/>
  <c r="M486" i="3" s="1"/>
  <c r="L486" i="1"/>
  <c r="K486" i="3" s="1"/>
  <c r="L486" i="3" s="1"/>
  <c r="K486" i="1"/>
  <c r="H486" i="3" s="1"/>
  <c r="J486" i="1"/>
  <c r="I486" i="1"/>
  <c r="E486" i="3" s="1"/>
  <c r="H486" i="1"/>
  <c r="D486" i="3" s="1"/>
  <c r="G486" i="1"/>
  <c r="N485" i="1"/>
  <c r="N485" i="3" s="1"/>
  <c r="P485" i="3" s="1"/>
  <c r="M485" i="1"/>
  <c r="M485" i="3" s="1"/>
  <c r="L485" i="1"/>
  <c r="K485" i="3" s="1"/>
  <c r="L485" i="3" s="1"/>
  <c r="K485" i="1"/>
  <c r="H485" i="3" s="1"/>
  <c r="J485" i="1"/>
  <c r="I485" i="1"/>
  <c r="E485" i="3" s="1"/>
  <c r="G485" i="3" s="1"/>
  <c r="H485" i="1"/>
  <c r="D485" i="3" s="1"/>
  <c r="G485" i="1"/>
  <c r="N484" i="1"/>
  <c r="N484" i="3" s="1"/>
  <c r="P484" i="3" s="1"/>
  <c r="M484" i="1"/>
  <c r="M484" i="3" s="1"/>
  <c r="L484" i="1"/>
  <c r="K484" i="3" s="1"/>
  <c r="L484" i="3" s="1"/>
  <c r="K484" i="1"/>
  <c r="H484" i="3" s="1"/>
  <c r="J484" i="1"/>
  <c r="I484" i="1"/>
  <c r="E484" i="3" s="1"/>
  <c r="H484" i="1"/>
  <c r="D484" i="3" s="1"/>
  <c r="G484" i="1"/>
  <c r="N483" i="1"/>
  <c r="N483" i="3" s="1"/>
  <c r="P483" i="3" s="1"/>
  <c r="M483" i="1"/>
  <c r="M483" i="3" s="1"/>
  <c r="L483" i="1"/>
  <c r="K483" i="3" s="1"/>
  <c r="L483" i="3" s="1"/>
  <c r="K483" i="1"/>
  <c r="H483" i="3" s="1"/>
  <c r="J483" i="1"/>
  <c r="I483" i="1"/>
  <c r="E483" i="3" s="1"/>
  <c r="H483" i="1"/>
  <c r="D483" i="3" s="1"/>
  <c r="G483" i="1"/>
  <c r="N482" i="1"/>
  <c r="N482" i="3" s="1"/>
  <c r="P482" i="3" s="1"/>
  <c r="M482" i="1"/>
  <c r="M482" i="3" s="1"/>
  <c r="L482" i="1"/>
  <c r="K482" i="3" s="1"/>
  <c r="L482" i="3" s="1"/>
  <c r="K482" i="1"/>
  <c r="H482" i="3" s="1"/>
  <c r="J482" i="1"/>
  <c r="I482" i="1"/>
  <c r="E482" i="3" s="1"/>
  <c r="H482" i="1"/>
  <c r="D482" i="3" s="1"/>
  <c r="G482" i="1"/>
  <c r="N481" i="1"/>
  <c r="N481" i="3" s="1"/>
  <c r="P481" i="3" s="1"/>
  <c r="M481" i="1"/>
  <c r="M481" i="3" s="1"/>
  <c r="L481" i="1"/>
  <c r="K481" i="3" s="1"/>
  <c r="L481" i="3" s="1"/>
  <c r="K481" i="1"/>
  <c r="H481" i="3" s="1"/>
  <c r="J481" i="1"/>
  <c r="I481" i="1"/>
  <c r="E481" i="3" s="1"/>
  <c r="H481" i="1"/>
  <c r="D481" i="3" s="1"/>
  <c r="G481" i="1"/>
  <c r="N480" i="1"/>
  <c r="N480" i="3" s="1"/>
  <c r="P480" i="3" s="1"/>
  <c r="M480" i="1"/>
  <c r="M480" i="3" s="1"/>
  <c r="L480" i="1"/>
  <c r="K480" i="3" s="1"/>
  <c r="L480" i="3" s="1"/>
  <c r="K480" i="1"/>
  <c r="H480" i="3" s="1"/>
  <c r="J480" i="1"/>
  <c r="I480" i="1"/>
  <c r="E480" i="3" s="1"/>
  <c r="I480" i="3" s="1"/>
  <c r="H480" i="1"/>
  <c r="D480" i="3" s="1"/>
  <c r="G480" i="1"/>
  <c r="N479" i="1"/>
  <c r="N479" i="3" s="1"/>
  <c r="P479" i="3" s="1"/>
  <c r="M479" i="1"/>
  <c r="M479" i="3" s="1"/>
  <c r="L479" i="1"/>
  <c r="K479" i="3" s="1"/>
  <c r="L479" i="3" s="1"/>
  <c r="K479" i="1"/>
  <c r="H479" i="3" s="1"/>
  <c r="J479" i="1"/>
  <c r="I479" i="1"/>
  <c r="E479" i="3" s="1"/>
  <c r="H479" i="1"/>
  <c r="D479" i="3" s="1"/>
  <c r="G479" i="1"/>
  <c r="N478" i="1"/>
  <c r="N478" i="3" s="1"/>
  <c r="P478" i="3" s="1"/>
  <c r="M478" i="1"/>
  <c r="M478" i="3" s="1"/>
  <c r="L478" i="1"/>
  <c r="K478" i="3" s="1"/>
  <c r="L478" i="3" s="1"/>
  <c r="K478" i="1"/>
  <c r="H478" i="3" s="1"/>
  <c r="J478" i="1"/>
  <c r="I478" i="1"/>
  <c r="E478" i="3" s="1"/>
  <c r="G478" i="3" s="1"/>
  <c r="H478" i="1"/>
  <c r="D478" i="3" s="1"/>
  <c r="G478" i="1"/>
  <c r="N477" i="1"/>
  <c r="N477" i="3" s="1"/>
  <c r="P477" i="3" s="1"/>
  <c r="M477" i="1"/>
  <c r="M477" i="3" s="1"/>
  <c r="L477" i="1"/>
  <c r="K477" i="3" s="1"/>
  <c r="L477" i="3" s="1"/>
  <c r="K477" i="1"/>
  <c r="H477" i="3" s="1"/>
  <c r="J477" i="1"/>
  <c r="I477" i="1"/>
  <c r="E477" i="3" s="1"/>
  <c r="G477" i="3" s="1"/>
  <c r="H477" i="1"/>
  <c r="D477" i="3" s="1"/>
  <c r="G477" i="1"/>
  <c r="N476" i="1"/>
  <c r="N476" i="3" s="1"/>
  <c r="P476" i="3" s="1"/>
  <c r="M476" i="1"/>
  <c r="M476" i="3" s="1"/>
  <c r="L476" i="1"/>
  <c r="K476" i="3" s="1"/>
  <c r="L476" i="3" s="1"/>
  <c r="K476" i="1"/>
  <c r="H476" i="3" s="1"/>
  <c r="J476" i="1"/>
  <c r="I476" i="1"/>
  <c r="E476" i="3" s="1"/>
  <c r="H476" i="1"/>
  <c r="D476" i="3" s="1"/>
  <c r="G476" i="1"/>
  <c r="N475" i="1"/>
  <c r="N475" i="3" s="1"/>
  <c r="P475" i="3" s="1"/>
  <c r="M475" i="1"/>
  <c r="M475" i="3" s="1"/>
  <c r="L475" i="1"/>
  <c r="K475" i="3" s="1"/>
  <c r="L475" i="3" s="1"/>
  <c r="K475" i="1"/>
  <c r="H475" i="3" s="1"/>
  <c r="J475" i="1"/>
  <c r="I475" i="1"/>
  <c r="E475" i="3" s="1"/>
  <c r="H475" i="1"/>
  <c r="D475" i="3" s="1"/>
  <c r="G475" i="1"/>
  <c r="N474" i="1"/>
  <c r="N474" i="3" s="1"/>
  <c r="P474" i="3" s="1"/>
  <c r="M474" i="1"/>
  <c r="M474" i="3" s="1"/>
  <c r="L474" i="1"/>
  <c r="K474" i="3" s="1"/>
  <c r="L474" i="3" s="1"/>
  <c r="K474" i="1"/>
  <c r="H474" i="3" s="1"/>
  <c r="J474" i="1"/>
  <c r="I474" i="1"/>
  <c r="E474" i="3" s="1"/>
  <c r="H474" i="1"/>
  <c r="D474" i="3" s="1"/>
  <c r="G474" i="1"/>
  <c r="N473" i="1"/>
  <c r="N473" i="3" s="1"/>
  <c r="P473" i="3" s="1"/>
  <c r="M473" i="1"/>
  <c r="M473" i="3" s="1"/>
  <c r="L473" i="1"/>
  <c r="K473" i="3" s="1"/>
  <c r="L473" i="3" s="1"/>
  <c r="K473" i="1"/>
  <c r="H473" i="3" s="1"/>
  <c r="J473" i="1"/>
  <c r="I473" i="1"/>
  <c r="E473" i="3" s="1"/>
  <c r="H473" i="1"/>
  <c r="D473" i="3" s="1"/>
  <c r="G473" i="1"/>
  <c r="N472" i="1"/>
  <c r="N472" i="3" s="1"/>
  <c r="P472" i="3" s="1"/>
  <c r="M472" i="1"/>
  <c r="M472" i="3" s="1"/>
  <c r="L472" i="1"/>
  <c r="K472" i="3" s="1"/>
  <c r="L472" i="3" s="1"/>
  <c r="K472" i="1"/>
  <c r="H472" i="3" s="1"/>
  <c r="J472" i="1"/>
  <c r="I472" i="1"/>
  <c r="E472" i="3" s="1"/>
  <c r="H472" i="1"/>
  <c r="D472" i="3" s="1"/>
  <c r="G472" i="1"/>
  <c r="N471" i="1"/>
  <c r="N471" i="3" s="1"/>
  <c r="P471" i="3" s="1"/>
  <c r="M471" i="1"/>
  <c r="M471" i="3" s="1"/>
  <c r="L471" i="1"/>
  <c r="K471" i="3" s="1"/>
  <c r="L471" i="3" s="1"/>
  <c r="K471" i="1"/>
  <c r="H471" i="3" s="1"/>
  <c r="J471" i="1"/>
  <c r="I471" i="1"/>
  <c r="E471" i="3" s="1"/>
  <c r="H471" i="1"/>
  <c r="D471" i="3" s="1"/>
  <c r="G471" i="1"/>
  <c r="N470" i="1"/>
  <c r="N470" i="3" s="1"/>
  <c r="P470" i="3" s="1"/>
  <c r="M470" i="1"/>
  <c r="M470" i="3" s="1"/>
  <c r="L470" i="1"/>
  <c r="K470" i="3" s="1"/>
  <c r="L470" i="3" s="1"/>
  <c r="K470" i="1"/>
  <c r="H470" i="3" s="1"/>
  <c r="J470" i="1"/>
  <c r="I470" i="1"/>
  <c r="E470" i="3" s="1"/>
  <c r="F470" i="3" s="1"/>
  <c r="H470" i="1"/>
  <c r="D470" i="3" s="1"/>
  <c r="G470" i="1"/>
  <c r="N469" i="1"/>
  <c r="N469" i="3" s="1"/>
  <c r="P469" i="3" s="1"/>
  <c r="M469" i="1"/>
  <c r="M469" i="3" s="1"/>
  <c r="L469" i="1"/>
  <c r="K469" i="3" s="1"/>
  <c r="L469" i="3" s="1"/>
  <c r="K469" i="1"/>
  <c r="H469" i="3" s="1"/>
  <c r="J469" i="1"/>
  <c r="I469" i="1"/>
  <c r="E469" i="3" s="1"/>
  <c r="G469" i="3" s="1"/>
  <c r="H469" i="1"/>
  <c r="D469" i="3" s="1"/>
  <c r="G469" i="1"/>
  <c r="N468" i="1"/>
  <c r="N468" i="3" s="1"/>
  <c r="P468" i="3" s="1"/>
  <c r="M468" i="1"/>
  <c r="M468" i="3" s="1"/>
  <c r="L468" i="1"/>
  <c r="K468" i="3" s="1"/>
  <c r="L468" i="3" s="1"/>
  <c r="K468" i="1"/>
  <c r="H468" i="3" s="1"/>
  <c r="J468" i="1"/>
  <c r="I468" i="1"/>
  <c r="E468" i="3" s="1"/>
  <c r="J468" i="3" s="1"/>
  <c r="H468" i="1"/>
  <c r="D468" i="3" s="1"/>
  <c r="G468" i="1"/>
  <c r="N467" i="1"/>
  <c r="N467" i="3" s="1"/>
  <c r="P467" i="3" s="1"/>
  <c r="M467" i="1"/>
  <c r="M467" i="3" s="1"/>
  <c r="L467" i="1"/>
  <c r="K467" i="3" s="1"/>
  <c r="L467" i="3" s="1"/>
  <c r="K467" i="1"/>
  <c r="H467" i="3" s="1"/>
  <c r="J467" i="1"/>
  <c r="I467" i="1"/>
  <c r="E467" i="3" s="1"/>
  <c r="H467" i="1"/>
  <c r="D467" i="3" s="1"/>
  <c r="G467" i="1"/>
  <c r="N466" i="1"/>
  <c r="N466" i="3" s="1"/>
  <c r="P466" i="3" s="1"/>
  <c r="M466" i="1"/>
  <c r="M466" i="3" s="1"/>
  <c r="L466" i="1"/>
  <c r="K466" i="3" s="1"/>
  <c r="L466" i="3" s="1"/>
  <c r="K466" i="1"/>
  <c r="H466" i="3" s="1"/>
  <c r="J466" i="1"/>
  <c r="I466" i="1"/>
  <c r="E466" i="3" s="1"/>
  <c r="H466" i="1"/>
  <c r="D466" i="3" s="1"/>
  <c r="G466" i="1"/>
  <c r="N465" i="1"/>
  <c r="N465" i="3" s="1"/>
  <c r="P465" i="3" s="1"/>
  <c r="M465" i="1"/>
  <c r="M465" i="3" s="1"/>
  <c r="L465" i="1"/>
  <c r="K465" i="3" s="1"/>
  <c r="L465" i="3" s="1"/>
  <c r="K465" i="1"/>
  <c r="H465" i="3" s="1"/>
  <c r="J465" i="1"/>
  <c r="I465" i="1"/>
  <c r="E465" i="3" s="1"/>
  <c r="G465" i="3" s="1"/>
  <c r="H465" i="1"/>
  <c r="D465" i="3" s="1"/>
  <c r="G465" i="1"/>
  <c r="N464" i="1"/>
  <c r="N464" i="3" s="1"/>
  <c r="P464" i="3" s="1"/>
  <c r="M464" i="1"/>
  <c r="M464" i="3" s="1"/>
  <c r="L464" i="1"/>
  <c r="K464" i="3" s="1"/>
  <c r="L464" i="3" s="1"/>
  <c r="K464" i="1"/>
  <c r="H464" i="3" s="1"/>
  <c r="J464" i="1"/>
  <c r="I464" i="1"/>
  <c r="E464" i="3" s="1"/>
  <c r="J464" i="3" s="1"/>
  <c r="H464" i="1"/>
  <c r="D464" i="3" s="1"/>
  <c r="G464" i="1"/>
  <c r="N463" i="1"/>
  <c r="N463" i="3" s="1"/>
  <c r="P463" i="3" s="1"/>
  <c r="M463" i="1"/>
  <c r="M463" i="3" s="1"/>
  <c r="L463" i="1"/>
  <c r="K463" i="3" s="1"/>
  <c r="L463" i="3" s="1"/>
  <c r="K463" i="1"/>
  <c r="H463" i="3" s="1"/>
  <c r="J463" i="1"/>
  <c r="I463" i="1"/>
  <c r="E463" i="3" s="1"/>
  <c r="F463" i="3" s="1"/>
  <c r="H463" i="1"/>
  <c r="D463" i="3" s="1"/>
  <c r="G463" i="1"/>
  <c r="N462" i="1"/>
  <c r="N462" i="3" s="1"/>
  <c r="P462" i="3" s="1"/>
  <c r="M462" i="1"/>
  <c r="M462" i="3" s="1"/>
  <c r="L462" i="1"/>
  <c r="K462" i="3" s="1"/>
  <c r="L462" i="3" s="1"/>
  <c r="K462" i="1"/>
  <c r="H462" i="3" s="1"/>
  <c r="J462" i="1"/>
  <c r="I462" i="1"/>
  <c r="E462" i="3" s="1"/>
  <c r="F462" i="3" s="1"/>
  <c r="H462" i="1"/>
  <c r="D462" i="3" s="1"/>
  <c r="G462" i="1"/>
  <c r="N461" i="1"/>
  <c r="N461" i="3" s="1"/>
  <c r="P461" i="3" s="1"/>
  <c r="M461" i="1"/>
  <c r="M461" i="3" s="1"/>
  <c r="L461" i="1"/>
  <c r="K461" i="3" s="1"/>
  <c r="L461" i="3" s="1"/>
  <c r="K461" i="1"/>
  <c r="H461" i="3" s="1"/>
  <c r="J461" i="1"/>
  <c r="I461" i="1"/>
  <c r="E461" i="3" s="1"/>
  <c r="G461" i="3" s="1"/>
  <c r="H461" i="1"/>
  <c r="D461" i="3" s="1"/>
  <c r="G461" i="1"/>
  <c r="N460" i="1"/>
  <c r="N460" i="3" s="1"/>
  <c r="P460" i="3" s="1"/>
  <c r="M460" i="1"/>
  <c r="M460" i="3" s="1"/>
  <c r="L460" i="1"/>
  <c r="K460" i="3" s="1"/>
  <c r="L460" i="3" s="1"/>
  <c r="K460" i="1"/>
  <c r="H460" i="3" s="1"/>
  <c r="J460" i="1"/>
  <c r="I460" i="1"/>
  <c r="E460" i="3" s="1"/>
  <c r="J460" i="3" s="1"/>
  <c r="H460" i="1"/>
  <c r="D460" i="3" s="1"/>
  <c r="G460" i="1"/>
  <c r="N459" i="1"/>
  <c r="N459" i="3" s="1"/>
  <c r="P459" i="3" s="1"/>
  <c r="M459" i="1"/>
  <c r="M459" i="3" s="1"/>
  <c r="L459" i="1"/>
  <c r="K459" i="3" s="1"/>
  <c r="L459" i="3" s="1"/>
  <c r="K459" i="1"/>
  <c r="H459" i="3" s="1"/>
  <c r="J459" i="1"/>
  <c r="I459" i="1"/>
  <c r="E459" i="3" s="1"/>
  <c r="H459" i="1"/>
  <c r="D459" i="3" s="1"/>
  <c r="G459" i="1"/>
  <c r="N458" i="1"/>
  <c r="N458" i="3" s="1"/>
  <c r="P458" i="3" s="1"/>
  <c r="M458" i="1"/>
  <c r="M458" i="3" s="1"/>
  <c r="L458" i="1"/>
  <c r="K458" i="3" s="1"/>
  <c r="L458" i="3" s="1"/>
  <c r="K458" i="1"/>
  <c r="H458" i="3" s="1"/>
  <c r="J458" i="1"/>
  <c r="I458" i="1"/>
  <c r="E458" i="3" s="1"/>
  <c r="H458" i="1"/>
  <c r="D458" i="3" s="1"/>
  <c r="G458" i="1"/>
  <c r="N457" i="1"/>
  <c r="N457" i="3" s="1"/>
  <c r="P457" i="3" s="1"/>
  <c r="M457" i="1"/>
  <c r="M457" i="3" s="1"/>
  <c r="L457" i="1"/>
  <c r="K457" i="3" s="1"/>
  <c r="L457" i="3" s="1"/>
  <c r="K457" i="1"/>
  <c r="H457" i="3" s="1"/>
  <c r="J457" i="1"/>
  <c r="I457" i="1"/>
  <c r="E457" i="3" s="1"/>
  <c r="G457" i="3" s="1"/>
  <c r="H457" i="1"/>
  <c r="D457" i="3" s="1"/>
  <c r="G457" i="1"/>
  <c r="N456" i="1"/>
  <c r="N456" i="3" s="1"/>
  <c r="P456" i="3" s="1"/>
  <c r="M456" i="1"/>
  <c r="M456" i="3" s="1"/>
  <c r="L456" i="1"/>
  <c r="K456" i="3" s="1"/>
  <c r="L456" i="3" s="1"/>
  <c r="K456" i="1"/>
  <c r="H456" i="3" s="1"/>
  <c r="J456" i="1"/>
  <c r="I456" i="1"/>
  <c r="E456" i="3" s="1"/>
  <c r="J456" i="3" s="1"/>
  <c r="H456" i="1"/>
  <c r="D456" i="3" s="1"/>
  <c r="G456" i="1"/>
  <c r="N455" i="1"/>
  <c r="N455" i="3" s="1"/>
  <c r="P455" i="3" s="1"/>
  <c r="M455" i="1"/>
  <c r="M455" i="3" s="1"/>
  <c r="L455" i="1"/>
  <c r="K455" i="3" s="1"/>
  <c r="L455" i="3" s="1"/>
  <c r="K455" i="1"/>
  <c r="H455" i="3" s="1"/>
  <c r="J455" i="1"/>
  <c r="I455" i="1"/>
  <c r="E455" i="3" s="1"/>
  <c r="F455" i="3" s="1"/>
  <c r="H455" i="1"/>
  <c r="D455" i="3" s="1"/>
  <c r="G455" i="1"/>
  <c r="N454" i="1"/>
  <c r="N454" i="3" s="1"/>
  <c r="P454" i="3" s="1"/>
  <c r="M454" i="1"/>
  <c r="M454" i="3" s="1"/>
  <c r="L454" i="1"/>
  <c r="K454" i="3" s="1"/>
  <c r="L454" i="3" s="1"/>
  <c r="K454" i="1"/>
  <c r="H454" i="3" s="1"/>
  <c r="J454" i="1"/>
  <c r="I454" i="1"/>
  <c r="E454" i="3" s="1"/>
  <c r="F454" i="3" s="1"/>
  <c r="H454" i="1"/>
  <c r="D454" i="3" s="1"/>
  <c r="G454" i="1"/>
  <c r="N453" i="1"/>
  <c r="N453" i="3" s="1"/>
  <c r="P453" i="3" s="1"/>
  <c r="M453" i="1"/>
  <c r="M453" i="3" s="1"/>
  <c r="L453" i="1"/>
  <c r="K453" i="3" s="1"/>
  <c r="L453" i="3" s="1"/>
  <c r="K453" i="1"/>
  <c r="H453" i="3" s="1"/>
  <c r="J453" i="1"/>
  <c r="I453" i="1"/>
  <c r="E453" i="3" s="1"/>
  <c r="G453" i="3" s="1"/>
  <c r="H453" i="1"/>
  <c r="D453" i="3" s="1"/>
  <c r="G453" i="1"/>
  <c r="N452" i="1"/>
  <c r="N452" i="3" s="1"/>
  <c r="P452" i="3" s="1"/>
  <c r="M452" i="1"/>
  <c r="M452" i="3" s="1"/>
  <c r="L452" i="1"/>
  <c r="K452" i="3" s="1"/>
  <c r="L452" i="3" s="1"/>
  <c r="K452" i="1"/>
  <c r="H452" i="3" s="1"/>
  <c r="J452" i="1"/>
  <c r="I452" i="1"/>
  <c r="E452" i="3" s="1"/>
  <c r="J452" i="3" s="1"/>
  <c r="H452" i="1"/>
  <c r="D452" i="3" s="1"/>
  <c r="G452" i="1"/>
  <c r="N451" i="1"/>
  <c r="N451" i="3" s="1"/>
  <c r="P451" i="3" s="1"/>
  <c r="M451" i="1"/>
  <c r="M451" i="3" s="1"/>
  <c r="L451" i="1"/>
  <c r="K451" i="3" s="1"/>
  <c r="L451" i="3" s="1"/>
  <c r="K451" i="1"/>
  <c r="H451" i="3" s="1"/>
  <c r="J451" i="1"/>
  <c r="I451" i="1"/>
  <c r="E451" i="3" s="1"/>
  <c r="H451" i="1"/>
  <c r="D451" i="3" s="1"/>
  <c r="G451" i="1"/>
  <c r="N450" i="1"/>
  <c r="N450" i="3" s="1"/>
  <c r="P450" i="3" s="1"/>
  <c r="M450" i="1"/>
  <c r="M450" i="3" s="1"/>
  <c r="L450" i="1"/>
  <c r="K450" i="3" s="1"/>
  <c r="L450" i="3" s="1"/>
  <c r="K450" i="1"/>
  <c r="H450" i="3" s="1"/>
  <c r="J450" i="1"/>
  <c r="I450" i="1"/>
  <c r="E450" i="3" s="1"/>
  <c r="H450" i="1"/>
  <c r="D450" i="3" s="1"/>
  <c r="G450" i="1"/>
  <c r="N449" i="1"/>
  <c r="N449" i="3" s="1"/>
  <c r="P449" i="3" s="1"/>
  <c r="M449" i="1"/>
  <c r="M449" i="3" s="1"/>
  <c r="L449" i="1"/>
  <c r="K449" i="3" s="1"/>
  <c r="L449" i="3" s="1"/>
  <c r="K449" i="1"/>
  <c r="H449" i="3" s="1"/>
  <c r="J449" i="1"/>
  <c r="I449" i="1"/>
  <c r="E449" i="3" s="1"/>
  <c r="G449" i="3" s="1"/>
  <c r="H449" i="1"/>
  <c r="D449" i="3" s="1"/>
  <c r="G449" i="1"/>
  <c r="N448" i="1"/>
  <c r="N448" i="3" s="1"/>
  <c r="P448" i="3" s="1"/>
  <c r="M448" i="1"/>
  <c r="M448" i="3" s="1"/>
  <c r="L448" i="1"/>
  <c r="K448" i="3" s="1"/>
  <c r="L448" i="3" s="1"/>
  <c r="K448" i="1"/>
  <c r="H448" i="3" s="1"/>
  <c r="J448" i="1"/>
  <c r="I448" i="1"/>
  <c r="E448" i="3" s="1"/>
  <c r="J448" i="3" s="1"/>
  <c r="H448" i="1"/>
  <c r="D448" i="3" s="1"/>
  <c r="G448" i="1"/>
  <c r="N447" i="1"/>
  <c r="N447" i="3" s="1"/>
  <c r="P447" i="3" s="1"/>
  <c r="M447" i="1"/>
  <c r="M447" i="3" s="1"/>
  <c r="L447" i="1"/>
  <c r="K447" i="3" s="1"/>
  <c r="L447" i="3" s="1"/>
  <c r="K447" i="1"/>
  <c r="H447" i="3" s="1"/>
  <c r="J447" i="1"/>
  <c r="I447" i="1"/>
  <c r="E447" i="3" s="1"/>
  <c r="F447" i="3" s="1"/>
  <c r="H447" i="1"/>
  <c r="D447" i="3" s="1"/>
  <c r="G447" i="1"/>
  <c r="N446" i="1"/>
  <c r="N446" i="3" s="1"/>
  <c r="P446" i="3" s="1"/>
  <c r="M446" i="1"/>
  <c r="M446" i="3" s="1"/>
  <c r="L446" i="1"/>
  <c r="K446" i="3" s="1"/>
  <c r="L446" i="3" s="1"/>
  <c r="K446" i="1"/>
  <c r="H446" i="3" s="1"/>
  <c r="J446" i="1"/>
  <c r="I446" i="1"/>
  <c r="E446" i="3" s="1"/>
  <c r="F446" i="3" s="1"/>
  <c r="H446" i="1"/>
  <c r="D446" i="3" s="1"/>
  <c r="G446" i="1"/>
  <c r="N445" i="1"/>
  <c r="N445" i="3" s="1"/>
  <c r="P445" i="3" s="1"/>
  <c r="M445" i="1"/>
  <c r="M445" i="3" s="1"/>
  <c r="L445" i="1"/>
  <c r="K445" i="3" s="1"/>
  <c r="L445" i="3" s="1"/>
  <c r="K445" i="1"/>
  <c r="H445" i="3" s="1"/>
  <c r="J445" i="1"/>
  <c r="I445" i="1"/>
  <c r="E445" i="3" s="1"/>
  <c r="H445" i="1"/>
  <c r="D445" i="3" s="1"/>
  <c r="G445" i="1"/>
  <c r="N444" i="1"/>
  <c r="N444" i="3" s="1"/>
  <c r="P444" i="3" s="1"/>
  <c r="M444" i="1"/>
  <c r="M444" i="3" s="1"/>
  <c r="L444" i="1"/>
  <c r="K444" i="3" s="1"/>
  <c r="L444" i="3" s="1"/>
  <c r="K444" i="1"/>
  <c r="H444" i="3" s="1"/>
  <c r="J444" i="1"/>
  <c r="I444" i="1"/>
  <c r="E444" i="3" s="1"/>
  <c r="J444" i="3" s="1"/>
  <c r="H444" i="1"/>
  <c r="D444" i="3" s="1"/>
  <c r="G444" i="1"/>
  <c r="N443" i="1"/>
  <c r="N443" i="3" s="1"/>
  <c r="P443" i="3" s="1"/>
  <c r="M443" i="1"/>
  <c r="M443" i="3" s="1"/>
  <c r="L443" i="1"/>
  <c r="K443" i="3" s="1"/>
  <c r="L443" i="3" s="1"/>
  <c r="K443" i="1"/>
  <c r="H443" i="3" s="1"/>
  <c r="J443" i="1"/>
  <c r="I443" i="1"/>
  <c r="E443" i="3" s="1"/>
  <c r="H443" i="1"/>
  <c r="D443" i="3" s="1"/>
  <c r="G443" i="1"/>
  <c r="N442" i="1"/>
  <c r="N442" i="3" s="1"/>
  <c r="P442" i="3" s="1"/>
  <c r="M442" i="1"/>
  <c r="M442" i="3" s="1"/>
  <c r="L442" i="1"/>
  <c r="K442" i="3" s="1"/>
  <c r="L442" i="3" s="1"/>
  <c r="K442" i="1"/>
  <c r="H442" i="3" s="1"/>
  <c r="J442" i="1"/>
  <c r="I442" i="1"/>
  <c r="E442" i="3" s="1"/>
  <c r="H442" i="1"/>
  <c r="D442" i="3" s="1"/>
  <c r="G442" i="1"/>
  <c r="N441" i="1"/>
  <c r="N441" i="3" s="1"/>
  <c r="P441" i="3" s="1"/>
  <c r="M441" i="1"/>
  <c r="M441" i="3" s="1"/>
  <c r="L441" i="1"/>
  <c r="K441" i="3" s="1"/>
  <c r="L441" i="3" s="1"/>
  <c r="K441" i="1"/>
  <c r="H441" i="3" s="1"/>
  <c r="J441" i="1"/>
  <c r="I441" i="1"/>
  <c r="E441" i="3" s="1"/>
  <c r="G441" i="3" s="1"/>
  <c r="H441" i="1"/>
  <c r="D441" i="3" s="1"/>
  <c r="G441" i="1"/>
  <c r="N440" i="1"/>
  <c r="N440" i="3" s="1"/>
  <c r="P440" i="3" s="1"/>
  <c r="M440" i="1"/>
  <c r="M440" i="3" s="1"/>
  <c r="L440" i="1"/>
  <c r="K440" i="3" s="1"/>
  <c r="L440" i="3" s="1"/>
  <c r="K440" i="1"/>
  <c r="H440" i="3" s="1"/>
  <c r="J440" i="1"/>
  <c r="I440" i="1"/>
  <c r="E440" i="3" s="1"/>
  <c r="J440" i="3" s="1"/>
  <c r="H440" i="1"/>
  <c r="D440" i="3" s="1"/>
  <c r="G440" i="1"/>
  <c r="N439" i="1"/>
  <c r="N439" i="3" s="1"/>
  <c r="P439" i="3" s="1"/>
  <c r="M439" i="1"/>
  <c r="M439" i="3" s="1"/>
  <c r="L439" i="1"/>
  <c r="K439" i="3" s="1"/>
  <c r="L439" i="3" s="1"/>
  <c r="K439" i="1"/>
  <c r="H439" i="3" s="1"/>
  <c r="J439" i="1"/>
  <c r="I439" i="1"/>
  <c r="E439" i="3" s="1"/>
  <c r="F439" i="3" s="1"/>
  <c r="H439" i="1"/>
  <c r="D439" i="3" s="1"/>
  <c r="G439" i="1"/>
  <c r="N438" i="1"/>
  <c r="N438" i="3" s="1"/>
  <c r="P438" i="3" s="1"/>
  <c r="M438" i="1"/>
  <c r="M438" i="3" s="1"/>
  <c r="L438" i="1"/>
  <c r="K438" i="3" s="1"/>
  <c r="L438" i="3" s="1"/>
  <c r="K438" i="1"/>
  <c r="H438" i="3" s="1"/>
  <c r="J438" i="1"/>
  <c r="I438" i="1"/>
  <c r="E438" i="3" s="1"/>
  <c r="F438" i="3" s="1"/>
  <c r="H438" i="1"/>
  <c r="D438" i="3" s="1"/>
  <c r="G438" i="1"/>
  <c r="N437" i="1"/>
  <c r="N437" i="3" s="1"/>
  <c r="P437" i="3" s="1"/>
  <c r="M437" i="1"/>
  <c r="M437" i="3" s="1"/>
  <c r="L437" i="1"/>
  <c r="K437" i="3" s="1"/>
  <c r="L437" i="3" s="1"/>
  <c r="K437" i="1"/>
  <c r="H437" i="3" s="1"/>
  <c r="J437" i="1"/>
  <c r="I437" i="1"/>
  <c r="E437" i="3" s="1"/>
  <c r="G437" i="3" s="1"/>
  <c r="H437" i="1"/>
  <c r="D437" i="3" s="1"/>
  <c r="G437" i="1"/>
  <c r="N436" i="1"/>
  <c r="N436" i="3" s="1"/>
  <c r="P436" i="3" s="1"/>
  <c r="M436" i="1"/>
  <c r="M436" i="3" s="1"/>
  <c r="L436" i="1"/>
  <c r="K436" i="3" s="1"/>
  <c r="L436" i="3" s="1"/>
  <c r="K436" i="1"/>
  <c r="H436" i="3" s="1"/>
  <c r="J436" i="1"/>
  <c r="I436" i="1"/>
  <c r="E436" i="3" s="1"/>
  <c r="J436" i="3" s="1"/>
  <c r="H436" i="1"/>
  <c r="D436" i="3" s="1"/>
  <c r="G436" i="1"/>
  <c r="N435" i="1"/>
  <c r="N435" i="3" s="1"/>
  <c r="P435" i="3" s="1"/>
  <c r="M435" i="1"/>
  <c r="M435" i="3" s="1"/>
  <c r="L435" i="1"/>
  <c r="K435" i="3" s="1"/>
  <c r="L435" i="3" s="1"/>
  <c r="K435" i="1"/>
  <c r="H435" i="3" s="1"/>
  <c r="J435" i="1"/>
  <c r="I435" i="1"/>
  <c r="E435" i="3" s="1"/>
  <c r="H435" i="1"/>
  <c r="D435" i="3" s="1"/>
  <c r="G435" i="1"/>
  <c r="N434" i="1"/>
  <c r="N434" i="3" s="1"/>
  <c r="P434" i="3" s="1"/>
  <c r="M434" i="1"/>
  <c r="M434" i="3" s="1"/>
  <c r="L434" i="1"/>
  <c r="K434" i="3" s="1"/>
  <c r="L434" i="3" s="1"/>
  <c r="K434" i="1"/>
  <c r="H434" i="3" s="1"/>
  <c r="J434" i="1"/>
  <c r="I434" i="1"/>
  <c r="E434" i="3" s="1"/>
  <c r="H434" i="1"/>
  <c r="D434" i="3" s="1"/>
  <c r="G434" i="1"/>
  <c r="N433" i="1"/>
  <c r="N433" i="3" s="1"/>
  <c r="P433" i="3" s="1"/>
  <c r="M433" i="1"/>
  <c r="M433" i="3" s="1"/>
  <c r="L433" i="1"/>
  <c r="K433" i="3" s="1"/>
  <c r="L433" i="3" s="1"/>
  <c r="K433" i="1"/>
  <c r="H433" i="3" s="1"/>
  <c r="J433" i="1"/>
  <c r="I433" i="1"/>
  <c r="E433" i="3" s="1"/>
  <c r="G433" i="3" s="1"/>
  <c r="H433" i="1"/>
  <c r="D433" i="3" s="1"/>
  <c r="G433" i="1"/>
  <c r="N432" i="1"/>
  <c r="N432" i="3" s="1"/>
  <c r="P432" i="3" s="1"/>
  <c r="M432" i="1"/>
  <c r="M432" i="3" s="1"/>
  <c r="L432" i="1"/>
  <c r="K432" i="3" s="1"/>
  <c r="L432" i="3" s="1"/>
  <c r="K432" i="1"/>
  <c r="H432" i="3" s="1"/>
  <c r="J432" i="1"/>
  <c r="I432" i="1"/>
  <c r="E432" i="3" s="1"/>
  <c r="J432" i="3" s="1"/>
  <c r="H432" i="1"/>
  <c r="D432" i="3" s="1"/>
  <c r="G432" i="1"/>
  <c r="N431" i="1"/>
  <c r="N431" i="3" s="1"/>
  <c r="P431" i="3" s="1"/>
  <c r="M431" i="1"/>
  <c r="M431" i="3" s="1"/>
  <c r="L431" i="1"/>
  <c r="K431" i="3" s="1"/>
  <c r="L431" i="3" s="1"/>
  <c r="K431" i="1"/>
  <c r="H431" i="3" s="1"/>
  <c r="J431" i="1"/>
  <c r="I431" i="1"/>
  <c r="E431" i="3" s="1"/>
  <c r="F431" i="3" s="1"/>
  <c r="H431" i="1"/>
  <c r="D431" i="3" s="1"/>
  <c r="G431" i="1"/>
  <c r="N430" i="1"/>
  <c r="N430" i="3" s="1"/>
  <c r="P430" i="3" s="1"/>
  <c r="M430" i="1"/>
  <c r="M430" i="3" s="1"/>
  <c r="L430" i="1"/>
  <c r="K430" i="3" s="1"/>
  <c r="L430" i="3" s="1"/>
  <c r="K430" i="1"/>
  <c r="H430" i="3" s="1"/>
  <c r="J430" i="1"/>
  <c r="I430" i="1"/>
  <c r="E430" i="3" s="1"/>
  <c r="F430" i="3" s="1"/>
  <c r="H430" i="1"/>
  <c r="D430" i="3" s="1"/>
  <c r="G430" i="1"/>
  <c r="N429" i="1"/>
  <c r="N429" i="3" s="1"/>
  <c r="P429" i="3" s="1"/>
  <c r="M429" i="1"/>
  <c r="M429" i="3" s="1"/>
  <c r="L429" i="1"/>
  <c r="K429" i="3" s="1"/>
  <c r="L429" i="3" s="1"/>
  <c r="K429" i="1"/>
  <c r="H429" i="3" s="1"/>
  <c r="J429" i="1"/>
  <c r="I429" i="1"/>
  <c r="E429" i="3" s="1"/>
  <c r="G429" i="3" s="1"/>
  <c r="H429" i="1"/>
  <c r="D429" i="3" s="1"/>
  <c r="G429" i="1"/>
  <c r="N428" i="1"/>
  <c r="N428" i="3" s="1"/>
  <c r="P428" i="3" s="1"/>
  <c r="M428" i="1"/>
  <c r="M428" i="3" s="1"/>
  <c r="L428" i="1"/>
  <c r="K428" i="3" s="1"/>
  <c r="L428" i="3" s="1"/>
  <c r="K428" i="1"/>
  <c r="H428" i="3" s="1"/>
  <c r="J428" i="1"/>
  <c r="I428" i="1"/>
  <c r="E428" i="3" s="1"/>
  <c r="J428" i="3" s="1"/>
  <c r="H428" i="1"/>
  <c r="D428" i="3" s="1"/>
  <c r="G428" i="1"/>
  <c r="N427" i="1"/>
  <c r="N427" i="3" s="1"/>
  <c r="P427" i="3" s="1"/>
  <c r="M427" i="1"/>
  <c r="M427" i="3" s="1"/>
  <c r="L427" i="1"/>
  <c r="K427" i="3" s="1"/>
  <c r="L427" i="3" s="1"/>
  <c r="K427" i="1"/>
  <c r="H427" i="3" s="1"/>
  <c r="J427" i="1"/>
  <c r="I427" i="1"/>
  <c r="E427" i="3" s="1"/>
  <c r="H427" i="1"/>
  <c r="D427" i="3" s="1"/>
  <c r="G427" i="1"/>
  <c r="N426" i="1"/>
  <c r="N426" i="3" s="1"/>
  <c r="P426" i="3" s="1"/>
  <c r="M426" i="1"/>
  <c r="M426" i="3" s="1"/>
  <c r="L426" i="1"/>
  <c r="K426" i="3" s="1"/>
  <c r="L426" i="3" s="1"/>
  <c r="K426" i="1"/>
  <c r="H426" i="3" s="1"/>
  <c r="J426" i="1"/>
  <c r="I426" i="1"/>
  <c r="E426" i="3" s="1"/>
  <c r="H426" i="1"/>
  <c r="D426" i="3" s="1"/>
  <c r="G426" i="1"/>
  <c r="N425" i="1"/>
  <c r="N425" i="3" s="1"/>
  <c r="P425" i="3" s="1"/>
  <c r="M425" i="1"/>
  <c r="M425" i="3" s="1"/>
  <c r="L425" i="1"/>
  <c r="K425" i="3" s="1"/>
  <c r="L425" i="3" s="1"/>
  <c r="K425" i="1"/>
  <c r="H425" i="3" s="1"/>
  <c r="J425" i="1"/>
  <c r="I425" i="1"/>
  <c r="E425" i="3" s="1"/>
  <c r="G425" i="3" s="1"/>
  <c r="H425" i="1"/>
  <c r="D425" i="3" s="1"/>
  <c r="G425" i="1"/>
  <c r="N424" i="1"/>
  <c r="N424" i="3" s="1"/>
  <c r="P424" i="3" s="1"/>
  <c r="M424" i="1"/>
  <c r="M424" i="3" s="1"/>
  <c r="L424" i="1"/>
  <c r="K424" i="3" s="1"/>
  <c r="L424" i="3" s="1"/>
  <c r="K424" i="1"/>
  <c r="H424" i="3" s="1"/>
  <c r="J424" i="1"/>
  <c r="I424" i="1"/>
  <c r="E424" i="3" s="1"/>
  <c r="J424" i="3" s="1"/>
  <c r="H424" i="1"/>
  <c r="D424" i="3" s="1"/>
  <c r="G424" i="1"/>
  <c r="N423" i="1"/>
  <c r="N423" i="3" s="1"/>
  <c r="P423" i="3" s="1"/>
  <c r="M423" i="1"/>
  <c r="M423" i="3" s="1"/>
  <c r="L423" i="1"/>
  <c r="K423" i="3" s="1"/>
  <c r="L423" i="3" s="1"/>
  <c r="K423" i="1"/>
  <c r="H423" i="3" s="1"/>
  <c r="J423" i="1"/>
  <c r="I423" i="1"/>
  <c r="E423" i="3" s="1"/>
  <c r="F423" i="3" s="1"/>
  <c r="H423" i="1"/>
  <c r="D423" i="3" s="1"/>
  <c r="G423" i="1"/>
  <c r="N422" i="1"/>
  <c r="N422" i="3" s="1"/>
  <c r="P422" i="3" s="1"/>
  <c r="M422" i="1"/>
  <c r="M422" i="3" s="1"/>
  <c r="L422" i="1"/>
  <c r="K422" i="3" s="1"/>
  <c r="L422" i="3" s="1"/>
  <c r="K422" i="1"/>
  <c r="H422" i="3" s="1"/>
  <c r="J422" i="1"/>
  <c r="I422" i="1"/>
  <c r="E422" i="3" s="1"/>
  <c r="F422" i="3" s="1"/>
  <c r="H422" i="1"/>
  <c r="D422" i="3" s="1"/>
  <c r="G422" i="1"/>
  <c r="N421" i="1"/>
  <c r="N421" i="3" s="1"/>
  <c r="P421" i="3" s="1"/>
  <c r="M421" i="1"/>
  <c r="M421" i="3" s="1"/>
  <c r="L421" i="1"/>
  <c r="K421" i="3" s="1"/>
  <c r="L421" i="3" s="1"/>
  <c r="K421" i="1"/>
  <c r="H421" i="3" s="1"/>
  <c r="J421" i="1"/>
  <c r="I421" i="1"/>
  <c r="E421" i="3" s="1"/>
  <c r="G421" i="3" s="1"/>
  <c r="H421" i="1"/>
  <c r="D421" i="3" s="1"/>
  <c r="G421" i="1"/>
  <c r="N420" i="1"/>
  <c r="N420" i="3" s="1"/>
  <c r="P420" i="3" s="1"/>
  <c r="M420" i="1"/>
  <c r="M420" i="3" s="1"/>
  <c r="L420" i="1"/>
  <c r="K420" i="3" s="1"/>
  <c r="L420" i="3" s="1"/>
  <c r="K420" i="1"/>
  <c r="H420" i="3" s="1"/>
  <c r="J420" i="1"/>
  <c r="I420" i="1"/>
  <c r="E420" i="3" s="1"/>
  <c r="J420" i="3" s="1"/>
  <c r="H420" i="1"/>
  <c r="D420" i="3" s="1"/>
  <c r="G420" i="1"/>
  <c r="N419" i="1"/>
  <c r="N419" i="3" s="1"/>
  <c r="P419" i="3" s="1"/>
  <c r="M419" i="1"/>
  <c r="M419" i="3" s="1"/>
  <c r="L419" i="1"/>
  <c r="K419" i="3" s="1"/>
  <c r="L419" i="3" s="1"/>
  <c r="K419" i="1"/>
  <c r="H419" i="3" s="1"/>
  <c r="J419" i="1"/>
  <c r="I419" i="1"/>
  <c r="E419" i="3" s="1"/>
  <c r="H419" i="1"/>
  <c r="D419" i="3" s="1"/>
  <c r="G419" i="1"/>
  <c r="N418" i="1"/>
  <c r="N418" i="3" s="1"/>
  <c r="P418" i="3" s="1"/>
  <c r="M418" i="1"/>
  <c r="M418" i="3" s="1"/>
  <c r="L418" i="1"/>
  <c r="K418" i="3" s="1"/>
  <c r="L418" i="3" s="1"/>
  <c r="K418" i="1"/>
  <c r="H418" i="3" s="1"/>
  <c r="J418" i="1"/>
  <c r="I418" i="1"/>
  <c r="E418" i="3" s="1"/>
  <c r="H418" i="1"/>
  <c r="D418" i="3" s="1"/>
  <c r="G418" i="1"/>
  <c r="N417" i="1"/>
  <c r="N417" i="3" s="1"/>
  <c r="P417" i="3" s="1"/>
  <c r="M417" i="1"/>
  <c r="M417" i="3" s="1"/>
  <c r="L417" i="1"/>
  <c r="K417" i="3" s="1"/>
  <c r="L417" i="3" s="1"/>
  <c r="K417" i="1"/>
  <c r="H417" i="3" s="1"/>
  <c r="J417" i="1"/>
  <c r="I417" i="1"/>
  <c r="E417" i="3" s="1"/>
  <c r="G417" i="3" s="1"/>
  <c r="H417" i="1"/>
  <c r="D417" i="3" s="1"/>
  <c r="G417" i="1"/>
  <c r="N416" i="1"/>
  <c r="N416" i="3" s="1"/>
  <c r="P416" i="3" s="1"/>
  <c r="M416" i="1"/>
  <c r="M416" i="3" s="1"/>
  <c r="L416" i="1"/>
  <c r="K416" i="3" s="1"/>
  <c r="L416" i="3" s="1"/>
  <c r="K416" i="1"/>
  <c r="H416" i="3" s="1"/>
  <c r="J416" i="1"/>
  <c r="I416" i="1"/>
  <c r="E416" i="3" s="1"/>
  <c r="J416" i="3" s="1"/>
  <c r="H416" i="1"/>
  <c r="D416" i="3" s="1"/>
  <c r="G416" i="1"/>
  <c r="N415" i="1"/>
  <c r="N415" i="3" s="1"/>
  <c r="P415" i="3" s="1"/>
  <c r="M415" i="1"/>
  <c r="M415" i="3" s="1"/>
  <c r="L415" i="1"/>
  <c r="K415" i="3" s="1"/>
  <c r="L415" i="3" s="1"/>
  <c r="K415" i="1"/>
  <c r="H415" i="3" s="1"/>
  <c r="J415" i="1"/>
  <c r="I415" i="1"/>
  <c r="E415" i="3" s="1"/>
  <c r="F415" i="3" s="1"/>
  <c r="H415" i="1"/>
  <c r="D415" i="3" s="1"/>
  <c r="G415" i="1"/>
  <c r="N414" i="1"/>
  <c r="N414" i="3" s="1"/>
  <c r="P414" i="3" s="1"/>
  <c r="M414" i="1"/>
  <c r="M414" i="3" s="1"/>
  <c r="L414" i="1"/>
  <c r="K414" i="3" s="1"/>
  <c r="L414" i="3" s="1"/>
  <c r="K414" i="1"/>
  <c r="H414" i="3" s="1"/>
  <c r="J414" i="1"/>
  <c r="I414" i="1"/>
  <c r="E414" i="3" s="1"/>
  <c r="F414" i="3" s="1"/>
  <c r="H414" i="1"/>
  <c r="D414" i="3" s="1"/>
  <c r="G414" i="1"/>
  <c r="N413" i="1"/>
  <c r="N413" i="3" s="1"/>
  <c r="P413" i="3" s="1"/>
  <c r="M413" i="1"/>
  <c r="M413" i="3" s="1"/>
  <c r="L413" i="1"/>
  <c r="K413" i="3" s="1"/>
  <c r="L413" i="3" s="1"/>
  <c r="K413" i="1"/>
  <c r="H413" i="3" s="1"/>
  <c r="J413" i="1"/>
  <c r="I413" i="1"/>
  <c r="E413" i="3" s="1"/>
  <c r="H413" i="1"/>
  <c r="D413" i="3" s="1"/>
  <c r="G413" i="1"/>
  <c r="N412" i="1"/>
  <c r="N412" i="3" s="1"/>
  <c r="P412" i="3" s="1"/>
  <c r="M412" i="1"/>
  <c r="M412" i="3" s="1"/>
  <c r="L412" i="1"/>
  <c r="K412" i="3" s="1"/>
  <c r="L412" i="3" s="1"/>
  <c r="K412" i="1"/>
  <c r="H412" i="3" s="1"/>
  <c r="J412" i="1"/>
  <c r="I412" i="1"/>
  <c r="E412" i="3" s="1"/>
  <c r="J412" i="3" s="1"/>
  <c r="H412" i="1"/>
  <c r="D412" i="3" s="1"/>
  <c r="G412" i="1"/>
  <c r="N411" i="1"/>
  <c r="N411" i="3" s="1"/>
  <c r="P411" i="3" s="1"/>
  <c r="M411" i="1"/>
  <c r="M411" i="3" s="1"/>
  <c r="L411" i="1"/>
  <c r="K411" i="3" s="1"/>
  <c r="L411" i="3" s="1"/>
  <c r="K411" i="1"/>
  <c r="H411" i="3" s="1"/>
  <c r="J411" i="1"/>
  <c r="I411" i="1"/>
  <c r="E411" i="3" s="1"/>
  <c r="H411" i="1"/>
  <c r="D411" i="3" s="1"/>
  <c r="G411" i="1"/>
  <c r="N410" i="1"/>
  <c r="N410" i="3" s="1"/>
  <c r="P410" i="3" s="1"/>
  <c r="M410" i="1"/>
  <c r="M410" i="3" s="1"/>
  <c r="L410" i="1"/>
  <c r="K410" i="3" s="1"/>
  <c r="L410" i="3" s="1"/>
  <c r="K410" i="1"/>
  <c r="H410" i="3" s="1"/>
  <c r="J410" i="1"/>
  <c r="I410" i="1"/>
  <c r="E410" i="3" s="1"/>
  <c r="H410" i="1"/>
  <c r="D410" i="3" s="1"/>
  <c r="G410" i="1"/>
  <c r="N409" i="1"/>
  <c r="N409" i="3" s="1"/>
  <c r="P409" i="3" s="1"/>
  <c r="M409" i="1"/>
  <c r="M409" i="3" s="1"/>
  <c r="L409" i="1"/>
  <c r="K409" i="3" s="1"/>
  <c r="L409" i="3" s="1"/>
  <c r="K409" i="1"/>
  <c r="H409" i="3" s="1"/>
  <c r="J409" i="1"/>
  <c r="I409" i="1"/>
  <c r="E409" i="3" s="1"/>
  <c r="G409" i="3" s="1"/>
  <c r="H409" i="1"/>
  <c r="D409" i="3" s="1"/>
  <c r="G409" i="1"/>
  <c r="N408" i="1"/>
  <c r="N408" i="3" s="1"/>
  <c r="P408" i="3" s="1"/>
  <c r="M408" i="1"/>
  <c r="M408" i="3" s="1"/>
  <c r="L408" i="1"/>
  <c r="K408" i="3" s="1"/>
  <c r="L408" i="3" s="1"/>
  <c r="K408" i="1"/>
  <c r="H408" i="3" s="1"/>
  <c r="J408" i="1"/>
  <c r="I408" i="1"/>
  <c r="E408" i="3" s="1"/>
  <c r="J408" i="3" s="1"/>
  <c r="H408" i="1"/>
  <c r="D408" i="3" s="1"/>
  <c r="G408" i="1"/>
  <c r="N407" i="1"/>
  <c r="N407" i="3" s="1"/>
  <c r="P407" i="3" s="1"/>
  <c r="M407" i="1"/>
  <c r="M407" i="3" s="1"/>
  <c r="L407" i="1"/>
  <c r="K407" i="3" s="1"/>
  <c r="L407" i="3" s="1"/>
  <c r="K407" i="1"/>
  <c r="H407" i="3" s="1"/>
  <c r="J407" i="1"/>
  <c r="I407" i="1"/>
  <c r="E407" i="3" s="1"/>
  <c r="F407" i="3" s="1"/>
  <c r="H407" i="1"/>
  <c r="D407" i="3" s="1"/>
  <c r="G407" i="1"/>
  <c r="N406" i="1"/>
  <c r="N406" i="3" s="1"/>
  <c r="P406" i="3" s="1"/>
  <c r="M406" i="1"/>
  <c r="M406" i="3" s="1"/>
  <c r="L406" i="1"/>
  <c r="K406" i="3" s="1"/>
  <c r="L406" i="3" s="1"/>
  <c r="K406" i="1"/>
  <c r="H406" i="3" s="1"/>
  <c r="J406" i="1"/>
  <c r="I406" i="1"/>
  <c r="E406" i="3" s="1"/>
  <c r="F406" i="3" s="1"/>
  <c r="H406" i="1"/>
  <c r="D406" i="3" s="1"/>
  <c r="G406" i="1"/>
  <c r="N405" i="1"/>
  <c r="N405" i="3" s="1"/>
  <c r="P405" i="3" s="1"/>
  <c r="M405" i="1"/>
  <c r="M405" i="3" s="1"/>
  <c r="L405" i="1"/>
  <c r="K405" i="3" s="1"/>
  <c r="L405" i="3" s="1"/>
  <c r="K405" i="1"/>
  <c r="H405" i="3" s="1"/>
  <c r="J405" i="1"/>
  <c r="I405" i="1"/>
  <c r="E405" i="3" s="1"/>
  <c r="G405" i="3" s="1"/>
  <c r="H405" i="1"/>
  <c r="D405" i="3" s="1"/>
  <c r="G405" i="1"/>
  <c r="N404" i="1"/>
  <c r="N404" i="3" s="1"/>
  <c r="P404" i="3" s="1"/>
  <c r="M404" i="1"/>
  <c r="M404" i="3" s="1"/>
  <c r="L404" i="1"/>
  <c r="K404" i="3" s="1"/>
  <c r="L404" i="3" s="1"/>
  <c r="K404" i="1"/>
  <c r="H404" i="3" s="1"/>
  <c r="J404" i="1"/>
  <c r="I404" i="1"/>
  <c r="E404" i="3" s="1"/>
  <c r="J404" i="3" s="1"/>
  <c r="H404" i="1"/>
  <c r="D404" i="3" s="1"/>
  <c r="G404" i="1"/>
  <c r="N403" i="1"/>
  <c r="N403" i="3" s="1"/>
  <c r="P403" i="3" s="1"/>
  <c r="M403" i="1"/>
  <c r="M403" i="3" s="1"/>
  <c r="L403" i="1"/>
  <c r="K403" i="3" s="1"/>
  <c r="L403" i="3" s="1"/>
  <c r="K403" i="1"/>
  <c r="H403" i="3" s="1"/>
  <c r="J403" i="1"/>
  <c r="I403" i="1"/>
  <c r="E403" i="3" s="1"/>
  <c r="H403" i="1"/>
  <c r="D403" i="3" s="1"/>
  <c r="G403" i="1"/>
  <c r="N402" i="1"/>
  <c r="N402" i="3" s="1"/>
  <c r="P402" i="3" s="1"/>
  <c r="M402" i="1"/>
  <c r="M402" i="3" s="1"/>
  <c r="L402" i="1"/>
  <c r="K402" i="3" s="1"/>
  <c r="L402" i="3" s="1"/>
  <c r="K402" i="1"/>
  <c r="H402" i="3" s="1"/>
  <c r="J402" i="1"/>
  <c r="I402" i="1"/>
  <c r="E402" i="3" s="1"/>
  <c r="H402" i="1"/>
  <c r="D402" i="3" s="1"/>
  <c r="G402" i="1"/>
  <c r="N401" i="1"/>
  <c r="N401" i="3" s="1"/>
  <c r="P401" i="3" s="1"/>
  <c r="M401" i="1"/>
  <c r="M401" i="3" s="1"/>
  <c r="L401" i="1"/>
  <c r="K401" i="3" s="1"/>
  <c r="L401" i="3" s="1"/>
  <c r="K401" i="1"/>
  <c r="H401" i="3" s="1"/>
  <c r="J401" i="1"/>
  <c r="I401" i="1"/>
  <c r="E401" i="3" s="1"/>
  <c r="G401" i="3" s="1"/>
  <c r="H401" i="1"/>
  <c r="D401" i="3" s="1"/>
  <c r="G401" i="1"/>
  <c r="N400" i="1"/>
  <c r="N400" i="3" s="1"/>
  <c r="P400" i="3" s="1"/>
  <c r="M400" i="1"/>
  <c r="M400" i="3" s="1"/>
  <c r="L400" i="1"/>
  <c r="K400" i="3" s="1"/>
  <c r="L400" i="3" s="1"/>
  <c r="K400" i="1"/>
  <c r="H400" i="3" s="1"/>
  <c r="J400" i="1"/>
  <c r="I400" i="1"/>
  <c r="E400" i="3" s="1"/>
  <c r="J400" i="3" s="1"/>
  <c r="H400" i="1"/>
  <c r="D400" i="3" s="1"/>
  <c r="G400" i="1"/>
  <c r="N399" i="1"/>
  <c r="N399" i="3" s="1"/>
  <c r="P399" i="3" s="1"/>
  <c r="M399" i="1"/>
  <c r="M399" i="3" s="1"/>
  <c r="L399" i="1"/>
  <c r="K399" i="3" s="1"/>
  <c r="L399" i="3" s="1"/>
  <c r="K399" i="1"/>
  <c r="H399" i="3" s="1"/>
  <c r="J399" i="1"/>
  <c r="I399" i="1"/>
  <c r="E399" i="3" s="1"/>
  <c r="F399" i="3" s="1"/>
  <c r="H399" i="1"/>
  <c r="D399" i="3" s="1"/>
  <c r="G399" i="1"/>
  <c r="N398" i="1"/>
  <c r="N398" i="3" s="1"/>
  <c r="P398" i="3" s="1"/>
  <c r="M398" i="1"/>
  <c r="M398" i="3" s="1"/>
  <c r="L398" i="1"/>
  <c r="K398" i="3" s="1"/>
  <c r="L398" i="3" s="1"/>
  <c r="K398" i="1"/>
  <c r="H398" i="3" s="1"/>
  <c r="J398" i="1"/>
  <c r="I398" i="1"/>
  <c r="E398" i="3" s="1"/>
  <c r="F398" i="3" s="1"/>
  <c r="H398" i="1"/>
  <c r="D398" i="3" s="1"/>
  <c r="G398" i="1"/>
  <c r="N397" i="1"/>
  <c r="N397" i="3" s="1"/>
  <c r="P397" i="3" s="1"/>
  <c r="M397" i="1"/>
  <c r="M397" i="3" s="1"/>
  <c r="L397" i="1"/>
  <c r="K397" i="3" s="1"/>
  <c r="L397" i="3" s="1"/>
  <c r="K397" i="1"/>
  <c r="H397" i="3" s="1"/>
  <c r="J397" i="1"/>
  <c r="I397" i="1"/>
  <c r="E397" i="3" s="1"/>
  <c r="G397" i="3" s="1"/>
  <c r="H397" i="1"/>
  <c r="D397" i="3" s="1"/>
  <c r="G397" i="1"/>
  <c r="N396" i="1"/>
  <c r="N396" i="3" s="1"/>
  <c r="P396" i="3" s="1"/>
  <c r="M396" i="1"/>
  <c r="M396" i="3" s="1"/>
  <c r="L396" i="1"/>
  <c r="K396" i="3" s="1"/>
  <c r="L396" i="3" s="1"/>
  <c r="K396" i="1"/>
  <c r="H396" i="3" s="1"/>
  <c r="J396" i="1"/>
  <c r="I396" i="1"/>
  <c r="E396" i="3" s="1"/>
  <c r="J396" i="3" s="1"/>
  <c r="H396" i="1"/>
  <c r="D396" i="3" s="1"/>
  <c r="G396" i="1"/>
  <c r="N395" i="1"/>
  <c r="N395" i="3" s="1"/>
  <c r="P395" i="3" s="1"/>
  <c r="M395" i="1"/>
  <c r="M395" i="3" s="1"/>
  <c r="L395" i="1"/>
  <c r="K395" i="3" s="1"/>
  <c r="L395" i="3" s="1"/>
  <c r="K395" i="1"/>
  <c r="H395" i="3" s="1"/>
  <c r="J395" i="1"/>
  <c r="I395" i="1"/>
  <c r="E395" i="3" s="1"/>
  <c r="H395" i="1"/>
  <c r="D395" i="3" s="1"/>
  <c r="G395" i="1"/>
  <c r="N394" i="1"/>
  <c r="N394" i="3" s="1"/>
  <c r="P394" i="3" s="1"/>
  <c r="M394" i="1"/>
  <c r="M394" i="3" s="1"/>
  <c r="L394" i="1"/>
  <c r="K394" i="3" s="1"/>
  <c r="L394" i="3" s="1"/>
  <c r="K394" i="1"/>
  <c r="H394" i="3" s="1"/>
  <c r="J394" i="1"/>
  <c r="I394" i="1"/>
  <c r="E394" i="3" s="1"/>
  <c r="H394" i="1"/>
  <c r="D394" i="3" s="1"/>
  <c r="G394" i="1"/>
  <c r="N393" i="1"/>
  <c r="N393" i="3" s="1"/>
  <c r="P393" i="3" s="1"/>
  <c r="M393" i="1"/>
  <c r="M393" i="3" s="1"/>
  <c r="L393" i="1"/>
  <c r="K393" i="3" s="1"/>
  <c r="L393" i="3" s="1"/>
  <c r="K393" i="1"/>
  <c r="H393" i="3" s="1"/>
  <c r="J393" i="1"/>
  <c r="I393" i="1"/>
  <c r="E393" i="3" s="1"/>
  <c r="G393" i="3" s="1"/>
  <c r="H393" i="1"/>
  <c r="D393" i="3" s="1"/>
  <c r="G393" i="1"/>
  <c r="N392" i="1"/>
  <c r="N392" i="3" s="1"/>
  <c r="P392" i="3" s="1"/>
  <c r="M392" i="1"/>
  <c r="M392" i="3" s="1"/>
  <c r="L392" i="1"/>
  <c r="K392" i="3" s="1"/>
  <c r="L392" i="3" s="1"/>
  <c r="K392" i="1"/>
  <c r="H392" i="3" s="1"/>
  <c r="J392" i="1"/>
  <c r="I392" i="1"/>
  <c r="E392" i="3" s="1"/>
  <c r="J392" i="3" s="1"/>
  <c r="H392" i="1"/>
  <c r="D392" i="3" s="1"/>
  <c r="G392" i="1"/>
  <c r="N391" i="1"/>
  <c r="N391" i="3" s="1"/>
  <c r="P391" i="3" s="1"/>
  <c r="M391" i="1"/>
  <c r="M391" i="3" s="1"/>
  <c r="L391" i="1"/>
  <c r="K391" i="3" s="1"/>
  <c r="L391" i="3" s="1"/>
  <c r="K391" i="1"/>
  <c r="H391" i="3" s="1"/>
  <c r="J391" i="1"/>
  <c r="I391" i="1"/>
  <c r="E391" i="3" s="1"/>
  <c r="F391" i="3" s="1"/>
  <c r="H391" i="1"/>
  <c r="D391" i="3" s="1"/>
  <c r="G391" i="1"/>
  <c r="N390" i="1"/>
  <c r="N390" i="3" s="1"/>
  <c r="P390" i="3" s="1"/>
  <c r="M390" i="1"/>
  <c r="M390" i="3" s="1"/>
  <c r="L390" i="1"/>
  <c r="K390" i="3" s="1"/>
  <c r="L390" i="3" s="1"/>
  <c r="K390" i="1"/>
  <c r="H390" i="3" s="1"/>
  <c r="J390" i="1"/>
  <c r="I390" i="1"/>
  <c r="E390" i="3" s="1"/>
  <c r="F390" i="3" s="1"/>
  <c r="H390" i="1"/>
  <c r="D390" i="3" s="1"/>
  <c r="G390" i="1"/>
  <c r="N389" i="1"/>
  <c r="N389" i="3" s="1"/>
  <c r="P389" i="3" s="1"/>
  <c r="M389" i="1"/>
  <c r="M389" i="3" s="1"/>
  <c r="L389" i="1"/>
  <c r="K389" i="3" s="1"/>
  <c r="L389" i="3" s="1"/>
  <c r="K389" i="1"/>
  <c r="H389" i="3" s="1"/>
  <c r="J389" i="1"/>
  <c r="I389" i="1"/>
  <c r="E389" i="3" s="1"/>
  <c r="G389" i="3" s="1"/>
  <c r="H389" i="1"/>
  <c r="D389" i="3" s="1"/>
  <c r="G389" i="1"/>
  <c r="N388" i="1"/>
  <c r="N388" i="3" s="1"/>
  <c r="P388" i="3" s="1"/>
  <c r="M388" i="1"/>
  <c r="M388" i="3" s="1"/>
  <c r="L388" i="1"/>
  <c r="K388" i="3" s="1"/>
  <c r="L388" i="3" s="1"/>
  <c r="K388" i="1"/>
  <c r="H388" i="3" s="1"/>
  <c r="J388" i="1"/>
  <c r="I388" i="1"/>
  <c r="E388" i="3" s="1"/>
  <c r="J388" i="3" s="1"/>
  <c r="H388" i="1"/>
  <c r="D388" i="3" s="1"/>
  <c r="G388" i="1"/>
  <c r="N387" i="1"/>
  <c r="N387" i="3" s="1"/>
  <c r="P387" i="3" s="1"/>
  <c r="M387" i="1"/>
  <c r="M387" i="3" s="1"/>
  <c r="L387" i="1"/>
  <c r="K387" i="3" s="1"/>
  <c r="L387" i="3" s="1"/>
  <c r="K387" i="1"/>
  <c r="H387" i="3" s="1"/>
  <c r="J387" i="1"/>
  <c r="I387" i="1"/>
  <c r="E387" i="3" s="1"/>
  <c r="H387" i="1"/>
  <c r="D387" i="3" s="1"/>
  <c r="G387" i="1"/>
  <c r="N386" i="1"/>
  <c r="N386" i="3" s="1"/>
  <c r="P386" i="3" s="1"/>
  <c r="M386" i="1"/>
  <c r="M386" i="3" s="1"/>
  <c r="L386" i="1"/>
  <c r="K386" i="3" s="1"/>
  <c r="L386" i="3" s="1"/>
  <c r="K386" i="1"/>
  <c r="H386" i="3" s="1"/>
  <c r="J386" i="1"/>
  <c r="I386" i="1"/>
  <c r="E386" i="3" s="1"/>
  <c r="H386" i="1"/>
  <c r="D386" i="3" s="1"/>
  <c r="G386" i="1"/>
  <c r="N385" i="1"/>
  <c r="N385" i="3" s="1"/>
  <c r="P385" i="3" s="1"/>
  <c r="M385" i="1"/>
  <c r="M385" i="3" s="1"/>
  <c r="L385" i="1"/>
  <c r="K385" i="3" s="1"/>
  <c r="L385" i="3" s="1"/>
  <c r="K385" i="1"/>
  <c r="H385" i="3" s="1"/>
  <c r="J385" i="1"/>
  <c r="I385" i="1"/>
  <c r="E385" i="3" s="1"/>
  <c r="G385" i="3" s="1"/>
  <c r="H385" i="1"/>
  <c r="D385" i="3" s="1"/>
  <c r="G385" i="1"/>
  <c r="N384" i="1"/>
  <c r="N384" i="3" s="1"/>
  <c r="P384" i="3" s="1"/>
  <c r="M384" i="1"/>
  <c r="M384" i="3" s="1"/>
  <c r="L384" i="1"/>
  <c r="K384" i="3" s="1"/>
  <c r="L384" i="3" s="1"/>
  <c r="K384" i="1"/>
  <c r="H384" i="3" s="1"/>
  <c r="J384" i="1"/>
  <c r="I384" i="1"/>
  <c r="E384" i="3" s="1"/>
  <c r="J384" i="3" s="1"/>
  <c r="H384" i="1"/>
  <c r="D384" i="3" s="1"/>
  <c r="G384" i="1"/>
  <c r="N383" i="1"/>
  <c r="N383" i="3" s="1"/>
  <c r="P383" i="3" s="1"/>
  <c r="M383" i="1"/>
  <c r="M383" i="3" s="1"/>
  <c r="L383" i="1"/>
  <c r="K383" i="3" s="1"/>
  <c r="L383" i="3" s="1"/>
  <c r="K383" i="1"/>
  <c r="H383" i="3" s="1"/>
  <c r="J383" i="1"/>
  <c r="I383" i="1"/>
  <c r="E383" i="3" s="1"/>
  <c r="F383" i="3" s="1"/>
  <c r="H383" i="1"/>
  <c r="D383" i="3" s="1"/>
  <c r="G383" i="1"/>
  <c r="N382" i="1"/>
  <c r="N382" i="3" s="1"/>
  <c r="P382" i="3" s="1"/>
  <c r="M382" i="1"/>
  <c r="M382" i="3" s="1"/>
  <c r="L382" i="1"/>
  <c r="K382" i="3" s="1"/>
  <c r="L382" i="3" s="1"/>
  <c r="K382" i="1"/>
  <c r="H382" i="3" s="1"/>
  <c r="J382" i="1"/>
  <c r="I382" i="1"/>
  <c r="E382" i="3" s="1"/>
  <c r="F382" i="3" s="1"/>
  <c r="H382" i="1"/>
  <c r="D382" i="3" s="1"/>
  <c r="G382" i="1"/>
  <c r="N381" i="1"/>
  <c r="N381" i="3" s="1"/>
  <c r="P381" i="3" s="1"/>
  <c r="M381" i="1"/>
  <c r="M381" i="3" s="1"/>
  <c r="L381" i="1"/>
  <c r="K381" i="3" s="1"/>
  <c r="L381" i="3" s="1"/>
  <c r="K381" i="1"/>
  <c r="H381" i="3" s="1"/>
  <c r="J381" i="1"/>
  <c r="I381" i="1"/>
  <c r="E381" i="3" s="1"/>
  <c r="G381" i="3" s="1"/>
  <c r="H381" i="1"/>
  <c r="D381" i="3" s="1"/>
  <c r="G381" i="1"/>
  <c r="N380" i="1"/>
  <c r="N380" i="3" s="1"/>
  <c r="P380" i="3" s="1"/>
  <c r="M380" i="1"/>
  <c r="M380" i="3" s="1"/>
  <c r="L380" i="1"/>
  <c r="K380" i="3" s="1"/>
  <c r="L380" i="3" s="1"/>
  <c r="K380" i="1"/>
  <c r="H380" i="3" s="1"/>
  <c r="J380" i="1"/>
  <c r="I380" i="1"/>
  <c r="E380" i="3" s="1"/>
  <c r="J380" i="3" s="1"/>
  <c r="H380" i="1"/>
  <c r="D380" i="3" s="1"/>
  <c r="G380" i="1"/>
  <c r="N379" i="1"/>
  <c r="N379" i="3" s="1"/>
  <c r="P379" i="3" s="1"/>
  <c r="M379" i="1"/>
  <c r="M379" i="3" s="1"/>
  <c r="L379" i="1"/>
  <c r="K379" i="3" s="1"/>
  <c r="L379" i="3" s="1"/>
  <c r="K379" i="1"/>
  <c r="H379" i="3" s="1"/>
  <c r="J379" i="1"/>
  <c r="I379" i="1"/>
  <c r="E379" i="3" s="1"/>
  <c r="H379" i="1"/>
  <c r="D379" i="3" s="1"/>
  <c r="G379" i="1"/>
  <c r="N378" i="1"/>
  <c r="N378" i="3" s="1"/>
  <c r="P378" i="3" s="1"/>
  <c r="M378" i="1"/>
  <c r="M378" i="3" s="1"/>
  <c r="L378" i="1"/>
  <c r="K378" i="3" s="1"/>
  <c r="L378" i="3" s="1"/>
  <c r="K378" i="1"/>
  <c r="H378" i="3" s="1"/>
  <c r="J378" i="1"/>
  <c r="I378" i="1"/>
  <c r="E378" i="3" s="1"/>
  <c r="H378" i="1"/>
  <c r="D378" i="3" s="1"/>
  <c r="G378" i="1"/>
  <c r="N377" i="1"/>
  <c r="N377" i="3" s="1"/>
  <c r="P377" i="3" s="1"/>
  <c r="M377" i="1"/>
  <c r="M377" i="3" s="1"/>
  <c r="L377" i="1"/>
  <c r="K377" i="3" s="1"/>
  <c r="L377" i="3" s="1"/>
  <c r="K377" i="1"/>
  <c r="H377" i="3" s="1"/>
  <c r="J377" i="1"/>
  <c r="I377" i="1"/>
  <c r="E377" i="3" s="1"/>
  <c r="G377" i="3" s="1"/>
  <c r="H377" i="1"/>
  <c r="D377" i="3" s="1"/>
  <c r="G377" i="1"/>
  <c r="N376" i="1"/>
  <c r="N376" i="3" s="1"/>
  <c r="P376" i="3" s="1"/>
  <c r="M376" i="1"/>
  <c r="M376" i="3" s="1"/>
  <c r="L376" i="1"/>
  <c r="K376" i="3" s="1"/>
  <c r="L376" i="3" s="1"/>
  <c r="K376" i="1"/>
  <c r="H376" i="3" s="1"/>
  <c r="J376" i="1"/>
  <c r="I376" i="1"/>
  <c r="E376" i="3" s="1"/>
  <c r="J376" i="3" s="1"/>
  <c r="H376" i="1"/>
  <c r="D376" i="3" s="1"/>
  <c r="G376" i="1"/>
  <c r="N375" i="1"/>
  <c r="N375" i="3" s="1"/>
  <c r="P375" i="3" s="1"/>
  <c r="M375" i="1"/>
  <c r="M375" i="3" s="1"/>
  <c r="L375" i="1"/>
  <c r="K375" i="3" s="1"/>
  <c r="L375" i="3" s="1"/>
  <c r="K375" i="1"/>
  <c r="H375" i="3" s="1"/>
  <c r="J375" i="1"/>
  <c r="I375" i="1"/>
  <c r="E375" i="3" s="1"/>
  <c r="F375" i="3" s="1"/>
  <c r="H375" i="1"/>
  <c r="D375" i="3" s="1"/>
  <c r="G375" i="1"/>
  <c r="N374" i="1"/>
  <c r="N374" i="3" s="1"/>
  <c r="P374" i="3" s="1"/>
  <c r="M374" i="1"/>
  <c r="M374" i="3" s="1"/>
  <c r="L374" i="1"/>
  <c r="K374" i="3" s="1"/>
  <c r="L374" i="3" s="1"/>
  <c r="K374" i="1"/>
  <c r="H374" i="3" s="1"/>
  <c r="J374" i="1"/>
  <c r="I374" i="1"/>
  <c r="E374" i="3" s="1"/>
  <c r="F374" i="3" s="1"/>
  <c r="H374" i="1"/>
  <c r="D374" i="3" s="1"/>
  <c r="G374" i="1"/>
  <c r="N373" i="1"/>
  <c r="N373" i="3" s="1"/>
  <c r="P373" i="3" s="1"/>
  <c r="M373" i="1"/>
  <c r="M373" i="3" s="1"/>
  <c r="L373" i="1"/>
  <c r="K373" i="3" s="1"/>
  <c r="L373" i="3" s="1"/>
  <c r="K373" i="1"/>
  <c r="H373" i="3" s="1"/>
  <c r="J373" i="1"/>
  <c r="I373" i="1"/>
  <c r="E373" i="3" s="1"/>
  <c r="H373" i="1"/>
  <c r="D373" i="3" s="1"/>
  <c r="G373" i="1"/>
  <c r="N372" i="1"/>
  <c r="N372" i="3" s="1"/>
  <c r="P372" i="3" s="1"/>
  <c r="M372" i="1"/>
  <c r="M372" i="3" s="1"/>
  <c r="L372" i="1"/>
  <c r="K372" i="3" s="1"/>
  <c r="L372" i="3" s="1"/>
  <c r="K372" i="1"/>
  <c r="H372" i="3" s="1"/>
  <c r="J372" i="1"/>
  <c r="I372" i="1"/>
  <c r="E372" i="3" s="1"/>
  <c r="J372" i="3" s="1"/>
  <c r="H372" i="1"/>
  <c r="D372" i="3" s="1"/>
  <c r="G372" i="1"/>
  <c r="N371" i="1"/>
  <c r="N371" i="3" s="1"/>
  <c r="P371" i="3" s="1"/>
  <c r="M371" i="1"/>
  <c r="M371" i="3" s="1"/>
  <c r="L371" i="1"/>
  <c r="K371" i="3" s="1"/>
  <c r="L371" i="3" s="1"/>
  <c r="K371" i="1"/>
  <c r="H371" i="3" s="1"/>
  <c r="J371" i="1"/>
  <c r="I371" i="1"/>
  <c r="E371" i="3" s="1"/>
  <c r="H371" i="1"/>
  <c r="D371" i="3" s="1"/>
  <c r="G371" i="1"/>
  <c r="N370" i="1"/>
  <c r="N370" i="3" s="1"/>
  <c r="P370" i="3" s="1"/>
  <c r="M370" i="1"/>
  <c r="M370" i="3" s="1"/>
  <c r="L370" i="1"/>
  <c r="K370" i="3" s="1"/>
  <c r="L370" i="3" s="1"/>
  <c r="K370" i="1"/>
  <c r="H370" i="3" s="1"/>
  <c r="J370" i="1"/>
  <c r="I370" i="1"/>
  <c r="E370" i="3" s="1"/>
  <c r="H370" i="1"/>
  <c r="D370" i="3" s="1"/>
  <c r="G370" i="1"/>
  <c r="N369" i="1"/>
  <c r="N369" i="3" s="1"/>
  <c r="P369" i="3" s="1"/>
  <c r="M369" i="1"/>
  <c r="M369" i="3" s="1"/>
  <c r="L369" i="1"/>
  <c r="K369" i="3" s="1"/>
  <c r="L369" i="3" s="1"/>
  <c r="K369" i="1"/>
  <c r="H369" i="3" s="1"/>
  <c r="J369" i="1"/>
  <c r="I369" i="1"/>
  <c r="E369" i="3" s="1"/>
  <c r="G369" i="3" s="1"/>
  <c r="H369" i="1"/>
  <c r="D369" i="3" s="1"/>
  <c r="G369" i="1"/>
  <c r="N368" i="1"/>
  <c r="N368" i="3" s="1"/>
  <c r="P368" i="3" s="1"/>
  <c r="M368" i="1"/>
  <c r="M368" i="3" s="1"/>
  <c r="L368" i="1"/>
  <c r="K368" i="3" s="1"/>
  <c r="L368" i="3" s="1"/>
  <c r="K368" i="1"/>
  <c r="H368" i="3" s="1"/>
  <c r="J368" i="1"/>
  <c r="I368" i="1"/>
  <c r="E368" i="3" s="1"/>
  <c r="J368" i="3" s="1"/>
  <c r="H368" i="1"/>
  <c r="D368" i="3" s="1"/>
  <c r="G368" i="1"/>
  <c r="N367" i="1"/>
  <c r="N367" i="3" s="1"/>
  <c r="P367" i="3" s="1"/>
  <c r="M367" i="1"/>
  <c r="M367" i="3" s="1"/>
  <c r="L367" i="1"/>
  <c r="K367" i="3" s="1"/>
  <c r="L367" i="3" s="1"/>
  <c r="K367" i="1"/>
  <c r="H367" i="3" s="1"/>
  <c r="J367" i="1"/>
  <c r="I367" i="1"/>
  <c r="E367" i="3" s="1"/>
  <c r="F367" i="3" s="1"/>
  <c r="H367" i="1"/>
  <c r="D367" i="3" s="1"/>
  <c r="G367" i="1"/>
  <c r="N366" i="1"/>
  <c r="N366" i="3" s="1"/>
  <c r="P366" i="3" s="1"/>
  <c r="M366" i="1"/>
  <c r="M366" i="3" s="1"/>
  <c r="L366" i="1"/>
  <c r="K366" i="3" s="1"/>
  <c r="L366" i="3" s="1"/>
  <c r="K366" i="1"/>
  <c r="H366" i="3" s="1"/>
  <c r="J366" i="1"/>
  <c r="I366" i="1"/>
  <c r="E366" i="3" s="1"/>
  <c r="F366" i="3" s="1"/>
  <c r="H366" i="1"/>
  <c r="D366" i="3" s="1"/>
  <c r="G366" i="1"/>
  <c r="N365" i="1"/>
  <c r="N365" i="3" s="1"/>
  <c r="P365" i="3" s="1"/>
  <c r="M365" i="1"/>
  <c r="M365" i="3" s="1"/>
  <c r="L365" i="1"/>
  <c r="K365" i="3" s="1"/>
  <c r="L365" i="3" s="1"/>
  <c r="K365" i="1"/>
  <c r="H365" i="3" s="1"/>
  <c r="J365" i="1"/>
  <c r="I365" i="1"/>
  <c r="E365" i="3" s="1"/>
  <c r="G365" i="3" s="1"/>
  <c r="H365" i="1"/>
  <c r="D365" i="3" s="1"/>
  <c r="G365" i="1"/>
  <c r="N364" i="1"/>
  <c r="N364" i="3" s="1"/>
  <c r="P364" i="3" s="1"/>
  <c r="M364" i="1"/>
  <c r="M364" i="3" s="1"/>
  <c r="L364" i="1"/>
  <c r="K364" i="3" s="1"/>
  <c r="L364" i="3" s="1"/>
  <c r="K364" i="1"/>
  <c r="H364" i="3" s="1"/>
  <c r="J364" i="1"/>
  <c r="I364" i="1"/>
  <c r="E364" i="3" s="1"/>
  <c r="J364" i="3" s="1"/>
  <c r="H364" i="1"/>
  <c r="D364" i="3" s="1"/>
  <c r="G364" i="1"/>
  <c r="N363" i="1"/>
  <c r="N363" i="3" s="1"/>
  <c r="P363" i="3" s="1"/>
  <c r="M363" i="1"/>
  <c r="M363" i="3" s="1"/>
  <c r="L363" i="1"/>
  <c r="K363" i="3" s="1"/>
  <c r="L363" i="3" s="1"/>
  <c r="K363" i="1"/>
  <c r="H363" i="3" s="1"/>
  <c r="J363" i="1"/>
  <c r="I363" i="1"/>
  <c r="E363" i="3" s="1"/>
  <c r="H363" i="1"/>
  <c r="D363" i="3" s="1"/>
  <c r="G363" i="1"/>
  <c r="N362" i="1"/>
  <c r="N362" i="3" s="1"/>
  <c r="P362" i="3" s="1"/>
  <c r="M362" i="1"/>
  <c r="M362" i="3" s="1"/>
  <c r="L362" i="1"/>
  <c r="K362" i="3" s="1"/>
  <c r="L362" i="3" s="1"/>
  <c r="K362" i="1"/>
  <c r="H362" i="3" s="1"/>
  <c r="J362" i="1"/>
  <c r="I362" i="1"/>
  <c r="E362" i="3" s="1"/>
  <c r="H362" i="1"/>
  <c r="D362" i="3" s="1"/>
  <c r="G362" i="1"/>
  <c r="N361" i="1"/>
  <c r="N361" i="3" s="1"/>
  <c r="P361" i="3" s="1"/>
  <c r="M361" i="1"/>
  <c r="M361" i="3" s="1"/>
  <c r="L361" i="1"/>
  <c r="K361" i="3" s="1"/>
  <c r="L361" i="3" s="1"/>
  <c r="K361" i="1"/>
  <c r="H361" i="3" s="1"/>
  <c r="J361" i="1"/>
  <c r="I361" i="1"/>
  <c r="E361" i="3" s="1"/>
  <c r="G361" i="3" s="1"/>
  <c r="H361" i="1"/>
  <c r="D361" i="3" s="1"/>
  <c r="G361" i="1"/>
  <c r="N360" i="1"/>
  <c r="N360" i="3" s="1"/>
  <c r="P360" i="3" s="1"/>
  <c r="M360" i="1"/>
  <c r="M360" i="3" s="1"/>
  <c r="L360" i="1"/>
  <c r="K360" i="3" s="1"/>
  <c r="L360" i="3" s="1"/>
  <c r="K360" i="1"/>
  <c r="H360" i="3" s="1"/>
  <c r="J360" i="1"/>
  <c r="I360" i="1"/>
  <c r="E360" i="3" s="1"/>
  <c r="J360" i="3" s="1"/>
  <c r="H360" i="1"/>
  <c r="D360" i="3" s="1"/>
  <c r="G360" i="1"/>
  <c r="N359" i="1"/>
  <c r="N359" i="3" s="1"/>
  <c r="P359" i="3" s="1"/>
  <c r="M359" i="1"/>
  <c r="M359" i="3" s="1"/>
  <c r="L359" i="1"/>
  <c r="K359" i="3" s="1"/>
  <c r="L359" i="3" s="1"/>
  <c r="K359" i="1"/>
  <c r="H359" i="3" s="1"/>
  <c r="J359" i="1"/>
  <c r="I359" i="1"/>
  <c r="E359" i="3" s="1"/>
  <c r="F359" i="3" s="1"/>
  <c r="H359" i="1"/>
  <c r="D359" i="3" s="1"/>
  <c r="G359" i="1"/>
  <c r="N358" i="1"/>
  <c r="N358" i="3" s="1"/>
  <c r="P358" i="3" s="1"/>
  <c r="M358" i="1"/>
  <c r="M358" i="3" s="1"/>
  <c r="L358" i="1"/>
  <c r="K358" i="3" s="1"/>
  <c r="L358" i="3" s="1"/>
  <c r="K358" i="1"/>
  <c r="H358" i="3" s="1"/>
  <c r="J358" i="1"/>
  <c r="I358" i="1"/>
  <c r="E358" i="3" s="1"/>
  <c r="F358" i="3" s="1"/>
  <c r="H358" i="1"/>
  <c r="D358" i="3" s="1"/>
  <c r="G358" i="1"/>
  <c r="N357" i="1"/>
  <c r="N357" i="3" s="1"/>
  <c r="P357" i="3" s="1"/>
  <c r="M357" i="1"/>
  <c r="M357" i="3" s="1"/>
  <c r="L357" i="1"/>
  <c r="K357" i="3" s="1"/>
  <c r="L357" i="3" s="1"/>
  <c r="K357" i="1"/>
  <c r="H357" i="3" s="1"/>
  <c r="J357" i="1"/>
  <c r="I357" i="1"/>
  <c r="E357" i="3" s="1"/>
  <c r="H357" i="1"/>
  <c r="D357" i="3" s="1"/>
  <c r="G357" i="1"/>
  <c r="N356" i="1"/>
  <c r="N356" i="3" s="1"/>
  <c r="P356" i="3" s="1"/>
  <c r="M356" i="1"/>
  <c r="M356" i="3" s="1"/>
  <c r="L356" i="1"/>
  <c r="K356" i="3" s="1"/>
  <c r="L356" i="3" s="1"/>
  <c r="K356" i="1"/>
  <c r="H356" i="3" s="1"/>
  <c r="J356" i="1"/>
  <c r="I356" i="1"/>
  <c r="E356" i="3" s="1"/>
  <c r="J356" i="3" s="1"/>
  <c r="H356" i="1"/>
  <c r="D356" i="3" s="1"/>
  <c r="G356" i="1"/>
  <c r="N355" i="1"/>
  <c r="N355" i="3" s="1"/>
  <c r="P355" i="3" s="1"/>
  <c r="M355" i="1"/>
  <c r="M355" i="3" s="1"/>
  <c r="L355" i="1"/>
  <c r="K355" i="3" s="1"/>
  <c r="L355" i="3" s="1"/>
  <c r="K355" i="1"/>
  <c r="H355" i="3" s="1"/>
  <c r="J355" i="1"/>
  <c r="I355" i="1"/>
  <c r="E355" i="3" s="1"/>
  <c r="H355" i="1"/>
  <c r="D355" i="3" s="1"/>
  <c r="G355" i="1"/>
  <c r="N354" i="1"/>
  <c r="N354" i="3" s="1"/>
  <c r="P354" i="3" s="1"/>
  <c r="M354" i="1"/>
  <c r="M354" i="3" s="1"/>
  <c r="L354" i="1"/>
  <c r="K354" i="3" s="1"/>
  <c r="L354" i="3" s="1"/>
  <c r="K354" i="1"/>
  <c r="H354" i="3" s="1"/>
  <c r="J354" i="1"/>
  <c r="I354" i="1"/>
  <c r="E354" i="3" s="1"/>
  <c r="H354" i="1"/>
  <c r="D354" i="3" s="1"/>
  <c r="G354" i="1"/>
  <c r="N353" i="1"/>
  <c r="N353" i="3" s="1"/>
  <c r="P353" i="3" s="1"/>
  <c r="M353" i="1"/>
  <c r="M353" i="3" s="1"/>
  <c r="L353" i="1"/>
  <c r="K353" i="3" s="1"/>
  <c r="L353" i="3" s="1"/>
  <c r="K353" i="1"/>
  <c r="H353" i="3" s="1"/>
  <c r="J353" i="1"/>
  <c r="I353" i="1"/>
  <c r="E353" i="3" s="1"/>
  <c r="G353" i="3" s="1"/>
  <c r="H353" i="1"/>
  <c r="D353" i="3" s="1"/>
  <c r="G353" i="1"/>
  <c r="N352" i="1"/>
  <c r="N352" i="3" s="1"/>
  <c r="P352" i="3" s="1"/>
  <c r="M352" i="1"/>
  <c r="M352" i="3" s="1"/>
  <c r="L352" i="1"/>
  <c r="K352" i="3" s="1"/>
  <c r="L352" i="3" s="1"/>
  <c r="K352" i="1"/>
  <c r="H352" i="3" s="1"/>
  <c r="J352" i="1"/>
  <c r="I352" i="1"/>
  <c r="E352" i="3" s="1"/>
  <c r="J352" i="3" s="1"/>
  <c r="H352" i="1"/>
  <c r="D352" i="3" s="1"/>
  <c r="G352" i="1"/>
  <c r="N351" i="1"/>
  <c r="N351" i="3" s="1"/>
  <c r="P351" i="3" s="1"/>
  <c r="M351" i="1"/>
  <c r="M351" i="3" s="1"/>
  <c r="L351" i="1"/>
  <c r="K351" i="3" s="1"/>
  <c r="L351" i="3" s="1"/>
  <c r="K351" i="1"/>
  <c r="H351" i="3" s="1"/>
  <c r="J351" i="1"/>
  <c r="I351" i="1"/>
  <c r="E351" i="3" s="1"/>
  <c r="F351" i="3" s="1"/>
  <c r="H351" i="1"/>
  <c r="D351" i="3" s="1"/>
  <c r="G351" i="1"/>
  <c r="N350" i="1"/>
  <c r="N350" i="3" s="1"/>
  <c r="P350" i="3" s="1"/>
  <c r="M350" i="1"/>
  <c r="M350" i="3" s="1"/>
  <c r="L350" i="1"/>
  <c r="K350" i="3" s="1"/>
  <c r="L350" i="3" s="1"/>
  <c r="K350" i="1"/>
  <c r="H350" i="3" s="1"/>
  <c r="J350" i="1"/>
  <c r="I350" i="1"/>
  <c r="E350" i="3" s="1"/>
  <c r="F350" i="3" s="1"/>
  <c r="H350" i="1"/>
  <c r="D350" i="3" s="1"/>
  <c r="G350" i="1"/>
  <c r="N349" i="1"/>
  <c r="N349" i="3" s="1"/>
  <c r="P349" i="3" s="1"/>
  <c r="M349" i="1"/>
  <c r="M349" i="3" s="1"/>
  <c r="L349" i="1"/>
  <c r="K349" i="3" s="1"/>
  <c r="L349" i="3" s="1"/>
  <c r="K349" i="1"/>
  <c r="H349" i="3" s="1"/>
  <c r="J349" i="1"/>
  <c r="I349" i="1"/>
  <c r="E349" i="3" s="1"/>
  <c r="G349" i="3" s="1"/>
  <c r="H349" i="1"/>
  <c r="D349" i="3" s="1"/>
  <c r="G349" i="1"/>
  <c r="N348" i="1"/>
  <c r="N348" i="3" s="1"/>
  <c r="P348" i="3" s="1"/>
  <c r="M348" i="1"/>
  <c r="M348" i="3" s="1"/>
  <c r="L348" i="1"/>
  <c r="K348" i="3" s="1"/>
  <c r="L348" i="3" s="1"/>
  <c r="K348" i="1"/>
  <c r="H348" i="3" s="1"/>
  <c r="J348" i="1"/>
  <c r="I348" i="1"/>
  <c r="E348" i="3" s="1"/>
  <c r="J348" i="3" s="1"/>
  <c r="H348" i="1"/>
  <c r="D348" i="3" s="1"/>
  <c r="G348" i="1"/>
  <c r="N347" i="1"/>
  <c r="N347" i="3" s="1"/>
  <c r="P347" i="3" s="1"/>
  <c r="M347" i="1"/>
  <c r="M347" i="3" s="1"/>
  <c r="L347" i="1"/>
  <c r="K347" i="3" s="1"/>
  <c r="L347" i="3" s="1"/>
  <c r="K347" i="1"/>
  <c r="H347" i="3" s="1"/>
  <c r="J347" i="1"/>
  <c r="I347" i="1"/>
  <c r="E347" i="3" s="1"/>
  <c r="H347" i="1"/>
  <c r="D347" i="3" s="1"/>
  <c r="G347" i="1"/>
  <c r="N346" i="1"/>
  <c r="N346" i="3" s="1"/>
  <c r="P346" i="3" s="1"/>
  <c r="M346" i="1"/>
  <c r="M346" i="3" s="1"/>
  <c r="L346" i="1"/>
  <c r="K346" i="3" s="1"/>
  <c r="L346" i="3" s="1"/>
  <c r="K346" i="1"/>
  <c r="H346" i="3" s="1"/>
  <c r="J346" i="1"/>
  <c r="I346" i="1"/>
  <c r="E346" i="3" s="1"/>
  <c r="H346" i="1"/>
  <c r="D346" i="3" s="1"/>
  <c r="G346" i="1"/>
  <c r="N345" i="1"/>
  <c r="N345" i="3" s="1"/>
  <c r="P345" i="3" s="1"/>
  <c r="M345" i="1"/>
  <c r="M345" i="3" s="1"/>
  <c r="L345" i="1"/>
  <c r="K345" i="3" s="1"/>
  <c r="L345" i="3" s="1"/>
  <c r="K345" i="1"/>
  <c r="H345" i="3" s="1"/>
  <c r="J345" i="1"/>
  <c r="I345" i="1"/>
  <c r="E345" i="3" s="1"/>
  <c r="G345" i="3" s="1"/>
  <c r="H345" i="1"/>
  <c r="D345" i="3" s="1"/>
  <c r="G345" i="1"/>
  <c r="N344" i="1"/>
  <c r="N344" i="3" s="1"/>
  <c r="P344" i="3" s="1"/>
  <c r="M344" i="1"/>
  <c r="M344" i="3" s="1"/>
  <c r="L344" i="1"/>
  <c r="K344" i="3" s="1"/>
  <c r="L344" i="3" s="1"/>
  <c r="K344" i="1"/>
  <c r="H344" i="3" s="1"/>
  <c r="J344" i="1"/>
  <c r="I344" i="1"/>
  <c r="E344" i="3" s="1"/>
  <c r="J344" i="3" s="1"/>
  <c r="H344" i="1"/>
  <c r="D344" i="3" s="1"/>
  <c r="G344" i="1"/>
  <c r="N343" i="1"/>
  <c r="N343" i="3" s="1"/>
  <c r="P343" i="3" s="1"/>
  <c r="M343" i="1"/>
  <c r="M343" i="3" s="1"/>
  <c r="L343" i="1"/>
  <c r="K343" i="3" s="1"/>
  <c r="L343" i="3" s="1"/>
  <c r="K343" i="1"/>
  <c r="H343" i="3" s="1"/>
  <c r="J343" i="1"/>
  <c r="I343" i="1"/>
  <c r="E343" i="3" s="1"/>
  <c r="F343" i="3" s="1"/>
  <c r="H343" i="1"/>
  <c r="D343" i="3" s="1"/>
  <c r="G343" i="1"/>
  <c r="N342" i="1"/>
  <c r="N342" i="3" s="1"/>
  <c r="P342" i="3" s="1"/>
  <c r="M342" i="1"/>
  <c r="M342" i="3" s="1"/>
  <c r="L342" i="1"/>
  <c r="K342" i="3" s="1"/>
  <c r="L342" i="3" s="1"/>
  <c r="K342" i="1"/>
  <c r="H342" i="3" s="1"/>
  <c r="J342" i="1"/>
  <c r="I342" i="1"/>
  <c r="E342" i="3" s="1"/>
  <c r="F342" i="3" s="1"/>
  <c r="H342" i="1"/>
  <c r="D342" i="3" s="1"/>
  <c r="G342" i="1"/>
  <c r="N341" i="1"/>
  <c r="N341" i="3" s="1"/>
  <c r="P341" i="3" s="1"/>
  <c r="M341" i="1"/>
  <c r="M341" i="3" s="1"/>
  <c r="L341" i="1"/>
  <c r="K341" i="3" s="1"/>
  <c r="L341" i="3" s="1"/>
  <c r="K341" i="1"/>
  <c r="H341" i="3" s="1"/>
  <c r="J341" i="1"/>
  <c r="I341" i="1"/>
  <c r="E341" i="3" s="1"/>
  <c r="H341" i="1"/>
  <c r="D341" i="3" s="1"/>
  <c r="G341" i="1"/>
  <c r="N340" i="1"/>
  <c r="N340" i="3" s="1"/>
  <c r="P340" i="3" s="1"/>
  <c r="M340" i="1"/>
  <c r="M340" i="3" s="1"/>
  <c r="L340" i="1"/>
  <c r="K340" i="3" s="1"/>
  <c r="L340" i="3" s="1"/>
  <c r="K340" i="1"/>
  <c r="H340" i="3" s="1"/>
  <c r="J340" i="1"/>
  <c r="I340" i="1"/>
  <c r="E340" i="3" s="1"/>
  <c r="J340" i="3" s="1"/>
  <c r="H340" i="1"/>
  <c r="D340" i="3" s="1"/>
  <c r="G340" i="1"/>
  <c r="N339" i="1"/>
  <c r="N339" i="3" s="1"/>
  <c r="P339" i="3" s="1"/>
  <c r="M339" i="1"/>
  <c r="M339" i="3" s="1"/>
  <c r="L339" i="1"/>
  <c r="K339" i="3" s="1"/>
  <c r="L339" i="3" s="1"/>
  <c r="K339" i="1"/>
  <c r="H339" i="3" s="1"/>
  <c r="J339" i="1"/>
  <c r="I339" i="1"/>
  <c r="E339" i="3" s="1"/>
  <c r="H339" i="1"/>
  <c r="D339" i="3" s="1"/>
  <c r="G339" i="1"/>
  <c r="N338" i="1"/>
  <c r="N338" i="3" s="1"/>
  <c r="P338" i="3" s="1"/>
  <c r="M338" i="1"/>
  <c r="M338" i="3" s="1"/>
  <c r="L338" i="1"/>
  <c r="K338" i="3" s="1"/>
  <c r="L338" i="3" s="1"/>
  <c r="K338" i="1"/>
  <c r="H338" i="3" s="1"/>
  <c r="J338" i="1"/>
  <c r="I338" i="1"/>
  <c r="E338" i="3" s="1"/>
  <c r="H338" i="1"/>
  <c r="D338" i="3" s="1"/>
  <c r="G338" i="1"/>
  <c r="N337" i="1"/>
  <c r="N337" i="3" s="1"/>
  <c r="P337" i="3" s="1"/>
  <c r="M337" i="1"/>
  <c r="M337" i="3" s="1"/>
  <c r="L337" i="1"/>
  <c r="K337" i="3" s="1"/>
  <c r="L337" i="3" s="1"/>
  <c r="K337" i="1"/>
  <c r="H337" i="3" s="1"/>
  <c r="J337" i="1"/>
  <c r="I337" i="1"/>
  <c r="E337" i="3" s="1"/>
  <c r="G337" i="3" s="1"/>
  <c r="H337" i="1"/>
  <c r="D337" i="3" s="1"/>
  <c r="G337" i="1"/>
  <c r="N336" i="1"/>
  <c r="N336" i="3" s="1"/>
  <c r="P336" i="3" s="1"/>
  <c r="M336" i="1"/>
  <c r="M336" i="3" s="1"/>
  <c r="L336" i="1"/>
  <c r="K336" i="3" s="1"/>
  <c r="L336" i="3" s="1"/>
  <c r="K336" i="1"/>
  <c r="H336" i="3" s="1"/>
  <c r="J336" i="1"/>
  <c r="I336" i="1"/>
  <c r="E336" i="3" s="1"/>
  <c r="J336" i="3" s="1"/>
  <c r="H336" i="1"/>
  <c r="D336" i="3" s="1"/>
  <c r="G336" i="1"/>
  <c r="N335" i="1"/>
  <c r="N335" i="3" s="1"/>
  <c r="P335" i="3" s="1"/>
  <c r="M335" i="1"/>
  <c r="M335" i="3" s="1"/>
  <c r="L335" i="1"/>
  <c r="K335" i="3" s="1"/>
  <c r="L335" i="3" s="1"/>
  <c r="K335" i="1"/>
  <c r="H335" i="3" s="1"/>
  <c r="J335" i="1"/>
  <c r="I335" i="1"/>
  <c r="E335" i="3" s="1"/>
  <c r="F335" i="3" s="1"/>
  <c r="H335" i="1"/>
  <c r="D335" i="3" s="1"/>
  <c r="G335" i="1"/>
  <c r="N334" i="1"/>
  <c r="N334" i="3" s="1"/>
  <c r="P334" i="3" s="1"/>
  <c r="M334" i="1"/>
  <c r="M334" i="3" s="1"/>
  <c r="L334" i="1"/>
  <c r="K334" i="3" s="1"/>
  <c r="L334" i="3" s="1"/>
  <c r="K334" i="1"/>
  <c r="H334" i="3" s="1"/>
  <c r="J334" i="1"/>
  <c r="I334" i="1"/>
  <c r="E334" i="3" s="1"/>
  <c r="F334" i="3" s="1"/>
  <c r="H334" i="1"/>
  <c r="D334" i="3" s="1"/>
  <c r="G334" i="1"/>
  <c r="N333" i="1"/>
  <c r="N333" i="3" s="1"/>
  <c r="P333" i="3" s="1"/>
  <c r="M333" i="1"/>
  <c r="M333" i="3" s="1"/>
  <c r="L333" i="1"/>
  <c r="K333" i="3" s="1"/>
  <c r="L333" i="3" s="1"/>
  <c r="K333" i="1"/>
  <c r="H333" i="3" s="1"/>
  <c r="J333" i="1"/>
  <c r="I333" i="1"/>
  <c r="E333" i="3" s="1"/>
  <c r="G333" i="3" s="1"/>
  <c r="H333" i="1"/>
  <c r="D333" i="3" s="1"/>
  <c r="G333" i="1"/>
  <c r="N332" i="1"/>
  <c r="N332" i="3" s="1"/>
  <c r="P332" i="3" s="1"/>
  <c r="M332" i="1"/>
  <c r="M332" i="3" s="1"/>
  <c r="L332" i="1"/>
  <c r="K332" i="3" s="1"/>
  <c r="L332" i="3" s="1"/>
  <c r="K332" i="1"/>
  <c r="H332" i="3" s="1"/>
  <c r="J332" i="1"/>
  <c r="I332" i="1"/>
  <c r="E332" i="3" s="1"/>
  <c r="J332" i="3" s="1"/>
  <c r="H332" i="1"/>
  <c r="D332" i="3" s="1"/>
  <c r="G332" i="1"/>
  <c r="N331" i="1"/>
  <c r="N331" i="3" s="1"/>
  <c r="P331" i="3" s="1"/>
  <c r="M331" i="1"/>
  <c r="M331" i="3" s="1"/>
  <c r="L331" i="1"/>
  <c r="K331" i="3" s="1"/>
  <c r="L331" i="3" s="1"/>
  <c r="K331" i="1"/>
  <c r="H331" i="3" s="1"/>
  <c r="J331" i="1"/>
  <c r="I331" i="1"/>
  <c r="E331" i="3" s="1"/>
  <c r="H331" i="1"/>
  <c r="D331" i="3" s="1"/>
  <c r="G331" i="1"/>
  <c r="N330" i="1"/>
  <c r="N330" i="3" s="1"/>
  <c r="P330" i="3" s="1"/>
  <c r="M330" i="1"/>
  <c r="M330" i="3" s="1"/>
  <c r="L330" i="1"/>
  <c r="K330" i="3" s="1"/>
  <c r="L330" i="3" s="1"/>
  <c r="K330" i="1"/>
  <c r="H330" i="3" s="1"/>
  <c r="J330" i="1"/>
  <c r="I330" i="1"/>
  <c r="E330" i="3" s="1"/>
  <c r="H330" i="1"/>
  <c r="D330" i="3" s="1"/>
  <c r="G330" i="1"/>
  <c r="N329" i="1"/>
  <c r="N329" i="3" s="1"/>
  <c r="P329" i="3" s="1"/>
  <c r="M329" i="1"/>
  <c r="M329" i="3" s="1"/>
  <c r="L329" i="1"/>
  <c r="K329" i="3" s="1"/>
  <c r="L329" i="3" s="1"/>
  <c r="K329" i="1"/>
  <c r="H329" i="3" s="1"/>
  <c r="J329" i="1"/>
  <c r="I329" i="1"/>
  <c r="E329" i="3" s="1"/>
  <c r="G329" i="3" s="1"/>
  <c r="H329" i="1"/>
  <c r="D329" i="3" s="1"/>
  <c r="G329" i="1"/>
  <c r="N328" i="1"/>
  <c r="N328" i="3" s="1"/>
  <c r="P328" i="3" s="1"/>
  <c r="M328" i="1"/>
  <c r="M328" i="3" s="1"/>
  <c r="L328" i="1"/>
  <c r="K328" i="3" s="1"/>
  <c r="L328" i="3" s="1"/>
  <c r="K328" i="1"/>
  <c r="H328" i="3" s="1"/>
  <c r="J328" i="1"/>
  <c r="I328" i="1"/>
  <c r="E328" i="3" s="1"/>
  <c r="J328" i="3" s="1"/>
  <c r="H328" i="1"/>
  <c r="D328" i="3" s="1"/>
  <c r="G328" i="1"/>
  <c r="N327" i="1"/>
  <c r="N327" i="3" s="1"/>
  <c r="P327" i="3" s="1"/>
  <c r="M327" i="1"/>
  <c r="M327" i="3" s="1"/>
  <c r="L327" i="1"/>
  <c r="K327" i="3" s="1"/>
  <c r="L327" i="3" s="1"/>
  <c r="K327" i="1"/>
  <c r="H327" i="3" s="1"/>
  <c r="J327" i="1"/>
  <c r="I327" i="1"/>
  <c r="E327" i="3" s="1"/>
  <c r="F327" i="3" s="1"/>
  <c r="H327" i="1"/>
  <c r="D327" i="3" s="1"/>
  <c r="G327" i="1"/>
  <c r="N326" i="1"/>
  <c r="N326" i="3" s="1"/>
  <c r="P326" i="3" s="1"/>
  <c r="M326" i="1"/>
  <c r="M326" i="3" s="1"/>
  <c r="L326" i="1"/>
  <c r="K326" i="3" s="1"/>
  <c r="L326" i="3" s="1"/>
  <c r="K326" i="1"/>
  <c r="H326" i="3" s="1"/>
  <c r="J326" i="1"/>
  <c r="I326" i="1"/>
  <c r="E326" i="3" s="1"/>
  <c r="F326" i="3" s="1"/>
  <c r="H326" i="1"/>
  <c r="D326" i="3" s="1"/>
  <c r="G326" i="1"/>
  <c r="N325" i="1"/>
  <c r="N325" i="3" s="1"/>
  <c r="P325" i="3" s="1"/>
  <c r="M325" i="1"/>
  <c r="M325" i="3" s="1"/>
  <c r="L325" i="1"/>
  <c r="K325" i="3" s="1"/>
  <c r="L325" i="3" s="1"/>
  <c r="K325" i="1"/>
  <c r="H325" i="3" s="1"/>
  <c r="J325" i="1"/>
  <c r="I325" i="1"/>
  <c r="E325" i="3" s="1"/>
  <c r="H325" i="1"/>
  <c r="D325" i="3" s="1"/>
  <c r="G325" i="1"/>
  <c r="N324" i="1"/>
  <c r="N324" i="3" s="1"/>
  <c r="P324" i="3" s="1"/>
  <c r="M324" i="1"/>
  <c r="M324" i="3" s="1"/>
  <c r="L324" i="1"/>
  <c r="K324" i="3" s="1"/>
  <c r="L324" i="3" s="1"/>
  <c r="K324" i="1"/>
  <c r="H324" i="3" s="1"/>
  <c r="J324" i="1"/>
  <c r="I324" i="1"/>
  <c r="E324" i="3" s="1"/>
  <c r="J324" i="3" s="1"/>
  <c r="H324" i="1"/>
  <c r="D324" i="3" s="1"/>
  <c r="G324" i="1"/>
  <c r="N323" i="1"/>
  <c r="N323" i="3" s="1"/>
  <c r="P323" i="3" s="1"/>
  <c r="M323" i="1"/>
  <c r="M323" i="3" s="1"/>
  <c r="L323" i="1"/>
  <c r="K323" i="3" s="1"/>
  <c r="L323" i="3" s="1"/>
  <c r="K323" i="1"/>
  <c r="H323" i="3" s="1"/>
  <c r="J323" i="1"/>
  <c r="I323" i="1"/>
  <c r="E323" i="3" s="1"/>
  <c r="H323" i="1"/>
  <c r="D323" i="3" s="1"/>
  <c r="G323" i="1"/>
  <c r="N322" i="1"/>
  <c r="N322" i="3" s="1"/>
  <c r="P322" i="3" s="1"/>
  <c r="M322" i="1"/>
  <c r="M322" i="3" s="1"/>
  <c r="L322" i="1"/>
  <c r="K322" i="3" s="1"/>
  <c r="L322" i="3" s="1"/>
  <c r="K322" i="1"/>
  <c r="H322" i="3" s="1"/>
  <c r="J322" i="1"/>
  <c r="I322" i="1"/>
  <c r="E322" i="3" s="1"/>
  <c r="H322" i="1"/>
  <c r="D322" i="3" s="1"/>
  <c r="G322" i="1"/>
  <c r="N321" i="1"/>
  <c r="N321" i="3" s="1"/>
  <c r="P321" i="3" s="1"/>
  <c r="M321" i="1"/>
  <c r="M321" i="3" s="1"/>
  <c r="L321" i="1"/>
  <c r="K321" i="3" s="1"/>
  <c r="L321" i="3" s="1"/>
  <c r="K321" i="1"/>
  <c r="H321" i="3" s="1"/>
  <c r="J321" i="1"/>
  <c r="I321" i="1"/>
  <c r="E321" i="3" s="1"/>
  <c r="G321" i="3" s="1"/>
  <c r="H321" i="1"/>
  <c r="D321" i="3" s="1"/>
  <c r="G321" i="1"/>
  <c r="N320" i="1"/>
  <c r="N320" i="3" s="1"/>
  <c r="P320" i="3" s="1"/>
  <c r="M320" i="1"/>
  <c r="M320" i="3" s="1"/>
  <c r="L320" i="1"/>
  <c r="K320" i="3" s="1"/>
  <c r="L320" i="3" s="1"/>
  <c r="K320" i="1"/>
  <c r="H320" i="3" s="1"/>
  <c r="J320" i="1"/>
  <c r="I320" i="1"/>
  <c r="E320" i="3" s="1"/>
  <c r="J320" i="3" s="1"/>
  <c r="H320" i="1"/>
  <c r="D320" i="3" s="1"/>
  <c r="G320" i="1"/>
  <c r="N319" i="1"/>
  <c r="N319" i="3" s="1"/>
  <c r="P319" i="3" s="1"/>
  <c r="M319" i="1"/>
  <c r="M319" i="3" s="1"/>
  <c r="L319" i="1"/>
  <c r="K319" i="3" s="1"/>
  <c r="L319" i="3" s="1"/>
  <c r="K319" i="1"/>
  <c r="H319" i="3" s="1"/>
  <c r="J319" i="1"/>
  <c r="I319" i="1"/>
  <c r="E319" i="3" s="1"/>
  <c r="F319" i="3" s="1"/>
  <c r="H319" i="1"/>
  <c r="D319" i="3" s="1"/>
  <c r="G319" i="1"/>
  <c r="N318" i="1"/>
  <c r="N318" i="3" s="1"/>
  <c r="P318" i="3" s="1"/>
  <c r="M318" i="1"/>
  <c r="M318" i="3" s="1"/>
  <c r="L318" i="1"/>
  <c r="K318" i="3" s="1"/>
  <c r="L318" i="3" s="1"/>
  <c r="K318" i="1"/>
  <c r="H318" i="3" s="1"/>
  <c r="J318" i="1"/>
  <c r="I318" i="1"/>
  <c r="E318" i="3" s="1"/>
  <c r="F318" i="3" s="1"/>
  <c r="H318" i="1"/>
  <c r="D318" i="3" s="1"/>
  <c r="G318" i="1"/>
  <c r="N317" i="1"/>
  <c r="N317" i="3" s="1"/>
  <c r="P317" i="3" s="1"/>
  <c r="M317" i="1"/>
  <c r="M317" i="3" s="1"/>
  <c r="L317" i="1"/>
  <c r="K317" i="3" s="1"/>
  <c r="L317" i="3" s="1"/>
  <c r="K317" i="1"/>
  <c r="H317" i="3" s="1"/>
  <c r="J317" i="1"/>
  <c r="I317" i="1"/>
  <c r="E317" i="3" s="1"/>
  <c r="G317" i="3" s="1"/>
  <c r="H317" i="1"/>
  <c r="D317" i="3" s="1"/>
  <c r="G317" i="1"/>
  <c r="N316" i="1"/>
  <c r="N316" i="3" s="1"/>
  <c r="P316" i="3" s="1"/>
  <c r="M316" i="1"/>
  <c r="M316" i="3" s="1"/>
  <c r="L316" i="1"/>
  <c r="K316" i="3" s="1"/>
  <c r="L316" i="3" s="1"/>
  <c r="K316" i="1"/>
  <c r="H316" i="3" s="1"/>
  <c r="J316" i="1"/>
  <c r="I316" i="1"/>
  <c r="E316" i="3" s="1"/>
  <c r="J316" i="3" s="1"/>
  <c r="H316" i="1"/>
  <c r="D316" i="3" s="1"/>
  <c r="G316" i="1"/>
  <c r="N315" i="1"/>
  <c r="N315" i="3" s="1"/>
  <c r="P315" i="3" s="1"/>
  <c r="M315" i="1"/>
  <c r="M315" i="3" s="1"/>
  <c r="L315" i="1"/>
  <c r="K315" i="3" s="1"/>
  <c r="L315" i="3" s="1"/>
  <c r="K315" i="1"/>
  <c r="H315" i="3" s="1"/>
  <c r="J315" i="1"/>
  <c r="I315" i="1"/>
  <c r="E315" i="3" s="1"/>
  <c r="H315" i="1"/>
  <c r="D315" i="3" s="1"/>
  <c r="G315" i="1"/>
  <c r="N314" i="1"/>
  <c r="N314" i="3" s="1"/>
  <c r="P314" i="3" s="1"/>
  <c r="M314" i="1"/>
  <c r="M314" i="3" s="1"/>
  <c r="L314" i="1"/>
  <c r="K314" i="3" s="1"/>
  <c r="L314" i="3" s="1"/>
  <c r="K314" i="1"/>
  <c r="H314" i="3" s="1"/>
  <c r="J314" i="1"/>
  <c r="I314" i="1"/>
  <c r="E314" i="3" s="1"/>
  <c r="H314" i="1"/>
  <c r="D314" i="3" s="1"/>
  <c r="G314" i="1"/>
  <c r="N313" i="1"/>
  <c r="N313" i="3" s="1"/>
  <c r="P313" i="3" s="1"/>
  <c r="M313" i="1"/>
  <c r="M313" i="3" s="1"/>
  <c r="L313" i="1"/>
  <c r="K313" i="3" s="1"/>
  <c r="L313" i="3" s="1"/>
  <c r="K313" i="1"/>
  <c r="H313" i="3" s="1"/>
  <c r="J313" i="1"/>
  <c r="I313" i="1"/>
  <c r="E313" i="3" s="1"/>
  <c r="G313" i="3" s="1"/>
  <c r="H313" i="1"/>
  <c r="D313" i="3" s="1"/>
  <c r="G313" i="1"/>
  <c r="N312" i="1"/>
  <c r="N312" i="3" s="1"/>
  <c r="P312" i="3" s="1"/>
  <c r="M312" i="1"/>
  <c r="M312" i="3" s="1"/>
  <c r="L312" i="1"/>
  <c r="K312" i="3" s="1"/>
  <c r="L312" i="3" s="1"/>
  <c r="K312" i="1"/>
  <c r="H312" i="3" s="1"/>
  <c r="J312" i="1"/>
  <c r="I312" i="1"/>
  <c r="E312" i="3" s="1"/>
  <c r="J312" i="3" s="1"/>
  <c r="H312" i="1"/>
  <c r="D312" i="3" s="1"/>
  <c r="G312" i="1"/>
  <c r="N311" i="1"/>
  <c r="N311" i="3" s="1"/>
  <c r="P311" i="3" s="1"/>
  <c r="M311" i="1"/>
  <c r="M311" i="3" s="1"/>
  <c r="L311" i="1"/>
  <c r="K311" i="3" s="1"/>
  <c r="L311" i="3" s="1"/>
  <c r="K311" i="1"/>
  <c r="H311" i="3" s="1"/>
  <c r="J311" i="1"/>
  <c r="I311" i="1"/>
  <c r="E311" i="3" s="1"/>
  <c r="F311" i="3" s="1"/>
  <c r="H311" i="1"/>
  <c r="D311" i="3" s="1"/>
  <c r="G311" i="1"/>
  <c r="N310" i="1"/>
  <c r="N310" i="3" s="1"/>
  <c r="P310" i="3" s="1"/>
  <c r="M310" i="1"/>
  <c r="M310" i="3" s="1"/>
  <c r="L310" i="1"/>
  <c r="K310" i="3" s="1"/>
  <c r="L310" i="3" s="1"/>
  <c r="K310" i="1"/>
  <c r="H310" i="3" s="1"/>
  <c r="J310" i="1"/>
  <c r="I310" i="1"/>
  <c r="E310" i="3" s="1"/>
  <c r="F310" i="3" s="1"/>
  <c r="H310" i="1"/>
  <c r="D310" i="3" s="1"/>
  <c r="G310" i="1"/>
  <c r="N309" i="1"/>
  <c r="N309" i="3" s="1"/>
  <c r="P309" i="3" s="1"/>
  <c r="M309" i="1"/>
  <c r="M309" i="3" s="1"/>
  <c r="L309" i="1"/>
  <c r="K309" i="3" s="1"/>
  <c r="L309" i="3" s="1"/>
  <c r="K309" i="1"/>
  <c r="H309" i="3" s="1"/>
  <c r="J309" i="1"/>
  <c r="I309" i="1"/>
  <c r="E309" i="3" s="1"/>
  <c r="H309" i="1"/>
  <c r="D309" i="3" s="1"/>
  <c r="G309" i="1"/>
  <c r="N308" i="1"/>
  <c r="N308" i="3" s="1"/>
  <c r="P308" i="3" s="1"/>
  <c r="M308" i="1"/>
  <c r="M308" i="3" s="1"/>
  <c r="L308" i="1"/>
  <c r="K308" i="3" s="1"/>
  <c r="L308" i="3" s="1"/>
  <c r="K308" i="1"/>
  <c r="H308" i="3" s="1"/>
  <c r="J308" i="1"/>
  <c r="I308" i="1"/>
  <c r="E308" i="3" s="1"/>
  <c r="J308" i="3" s="1"/>
  <c r="H308" i="1"/>
  <c r="D308" i="3" s="1"/>
  <c r="G308" i="1"/>
  <c r="N307" i="1"/>
  <c r="N307" i="3" s="1"/>
  <c r="P307" i="3" s="1"/>
  <c r="M307" i="1"/>
  <c r="M307" i="3" s="1"/>
  <c r="L307" i="1"/>
  <c r="K307" i="3" s="1"/>
  <c r="L307" i="3" s="1"/>
  <c r="K307" i="1"/>
  <c r="H307" i="3" s="1"/>
  <c r="J307" i="1"/>
  <c r="I307" i="1"/>
  <c r="E307" i="3" s="1"/>
  <c r="H307" i="1"/>
  <c r="D307" i="3" s="1"/>
  <c r="G307" i="1"/>
  <c r="N306" i="1"/>
  <c r="N306" i="3" s="1"/>
  <c r="P306" i="3" s="1"/>
  <c r="M306" i="1"/>
  <c r="M306" i="3" s="1"/>
  <c r="L306" i="1"/>
  <c r="K306" i="3" s="1"/>
  <c r="L306" i="3" s="1"/>
  <c r="K306" i="1"/>
  <c r="H306" i="3" s="1"/>
  <c r="J306" i="1"/>
  <c r="I306" i="1"/>
  <c r="E306" i="3" s="1"/>
  <c r="H306" i="1"/>
  <c r="D306" i="3" s="1"/>
  <c r="G306" i="1"/>
  <c r="N305" i="1"/>
  <c r="N305" i="3" s="1"/>
  <c r="P305" i="3" s="1"/>
  <c r="M305" i="1"/>
  <c r="M305" i="3" s="1"/>
  <c r="L305" i="1"/>
  <c r="K305" i="3" s="1"/>
  <c r="L305" i="3" s="1"/>
  <c r="K305" i="1"/>
  <c r="H305" i="3" s="1"/>
  <c r="J305" i="1"/>
  <c r="I305" i="1"/>
  <c r="E305" i="3" s="1"/>
  <c r="H305" i="1"/>
  <c r="D305" i="3" s="1"/>
  <c r="G305" i="1"/>
  <c r="N304" i="1"/>
  <c r="N304" i="3" s="1"/>
  <c r="P304" i="3" s="1"/>
  <c r="M304" i="1"/>
  <c r="M304" i="3" s="1"/>
  <c r="L304" i="1"/>
  <c r="K304" i="3" s="1"/>
  <c r="L304" i="3" s="1"/>
  <c r="K304" i="1"/>
  <c r="H304" i="3" s="1"/>
  <c r="J304" i="1"/>
  <c r="I304" i="1"/>
  <c r="E304" i="3" s="1"/>
  <c r="H304" i="1"/>
  <c r="D304" i="3" s="1"/>
  <c r="G304" i="1"/>
  <c r="N303" i="1"/>
  <c r="N303" i="3" s="1"/>
  <c r="P303" i="3" s="1"/>
  <c r="M303" i="1"/>
  <c r="M303" i="3" s="1"/>
  <c r="L303" i="1"/>
  <c r="K303" i="3" s="1"/>
  <c r="L303" i="3" s="1"/>
  <c r="K303" i="1"/>
  <c r="H303" i="3" s="1"/>
  <c r="J303" i="1"/>
  <c r="I303" i="1"/>
  <c r="E303" i="3" s="1"/>
  <c r="H303" i="1"/>
  <c r="D303" i="3" s="1"/>
  <c r="G303" i="1"/>
  <c r="N302" i="1"/>
  <c r="N302" i="3" s="1"/>
  <c r="P302" i="3" s="1"/>
  <c r="M302" i="1"/>
  <c r="M302" i="3" s="1"/>
  <c r="L302" i="1"/>
  <c r="K302" i="3" s="1"/>
  <c r="L302" i="3" s="1"/>
  <c r="K302" i="1"/>
  <c r="H302" i="3" s="1"/>
  <c r="J302" i="1"/>
  <c r="I302" i="1"/>
  <c r="E302" i="3" s="1"/>
  <c r="H302" i="1"/>
  <c r="D302" i="3" s="1"/>
  <c r="G302" i="1"/>
  <c r="N301" i="1"/>
  <c r="N301" i="3" s="1"/>
  <c r="P301" i="3" s="1"/>
  <c r="M301" i="1"/>
  <c r="M301" i="3" s="1"/>
  <c r="L301" i="1"/>
  <c r="K301" i="3" s="1"/>
  <c r="L301" i="3" s="1"/>
  <c r="K301" i="1"/>
  <c r="H301" i="3" s="1"/>
  <c r="J301" i="1"/>
  <c r="I301" i="1"/>
  <c r="E301" i="3" s="1"/>
  <c r="H301" i="1"/>
  <c r="D301" i="3" s="1"/>
  <c r="G301" i="1"/>
  <c r="N300" i="1"/>
  <c r="N300" i="3" s="1"/>
  <c r="P300" i="3" s="1"/>
  <c r="M300" i="1"/>
  <c r="M300" i="3" s="1"/>
  <c r="L300" i="1"/>
  <c r="K300" i="3" s="1"/>
  <c r="L300" i="3" s="1"/>
  <c r="K300" i="1"/>
  <c r="H300" i="3" s="1"/>
  <c r="J300" i="1"/>
  <c r="I300" i="1"/>
  <c r="E300" i="3" s="1"/>
  <c r="H300" i="1"/>
  <c r="D300" i="3" s="1"/>
  <c r="G300" i="1"/>
  <c r="N299" i="1"/>
  <c r="N299" i="3" s="1"/>
  <c r="P299" i="3" s="1"/>
  <c r="M299" i="1"/>
  <c r="M299" i="3" s="1"/>
  <c r="L299" i="1"/>
  <c r="K299" i="3" s="1"/>
  <c r="L299" i="3" s="1"/>
  <c r="K299" i="1"/>
  <c r="H299" i="3" s="1"/>
  <c r="J299" i="1"/>
  <c r="I299" i="1"/>
  <c r="E299" i="3" s="1"/>
  <c r="H299" i="1"/>
  <c r="D299" i="3" s="1"/>
  <c r="G299" i="1"/>
  <c r="N298" i="1"/>
  <c r="N298" i="3" s="1"/>
  <c r="P298" i="3" s="1"/>
  <c r="M298" i="1"/>
  <c r="M298" i="3" s="1"/>
  <c r="L298" i="1"/>
  <c r="K298" i="3" s="1"/>
  <c r="L298" i="3" s="1"/>
  <c r="K298" i="1"/>
  <c r="H298" i="3" s="1"/>
  <c r="J298" i="1"/>
  <c r="I298" i="1"/>
  <c r="E298" i="3" s="1"/>
  <c r="H298" i="1"/>
  <c r="D298" i="3" s="1"/>
  <c r="G298" i="1"/>
  <c r="N297" i="1"/>
  <c r="N297" i="3" s="1"/>
  <c r="P297" i="3" s="1"/>
  <c r="M297" i="1"/>
  <c r="M297" i="3" s="1"/>
  <c r="L297" i="1"/>
  <c r="K297" i="3" s="1"/>
  <c r="L297" i="3" s="1"/>
  <c r="K297" i="1"/>
  <c r="H297" i="3" s="1"/>
  <c r="J297" i="1"/>
  <c r="I297" i="1"/>
  <c r="E297" i="3" s="1"/>
  <c r="H297" i="1"/>
  <c r="D297" i="3" s="1"/>
  <c r="G297" i="1"/>
  <c r="N296" i="1"/>
  <c r="N296" i="3" s="1"/>
  <c r="P296" i="3" s="1"/>
  <c r="M296" i="1"/>
  <c r="M296" i="3" s="1"/>
  <c r="L296" i="1"/>
  <c r="K296" i="3" s="1"/>
  <c r="L296" i="3" s="1"/>
  <c r="K296" i="1"/>
  <c r="H296" i="3" s="1"/>
  <c r="J296" i="1"/>
  <c r="I296" i="1"/>
  <c r="E296" i="3" s="1"/>
  <c r="G296" i="3" s="1"/>
  <c r="H296" i="1"/>
  <c r="D296" i="3" s="1"/>
  <c r="G296" i="1"/>
  <c r="N295" i="1"/>
  <c r="N295" i="3" s="1"/>
  <c r="P295" i="3" s="1"/>
  <c r="M295" i="1"/>
  <c r="M295" i="3" s="1"/>
  <c r="L295" i="1"/>
  <c r="K295" i="3" s="1"/>
  <c r="L295" i="3" s="1"/>
  <c r="K295" i="1"/>
  <c r="H295" i="3" s="1"/>
  <c r="J295" i="1"/>
  <c r="I295" i="1"/>
  <c r="E295" i="3" s="1"/>
  <c r="H295" i="1"/>
  <c r="D295" i="3" s="1"/>
  <c r="G295" i="1"/>
  <c r="N294" i="1"/>
  <c r="N294" i="3" s="1"/>
  <c r="P294" i="3" s="1"/>
  <c r="M294" i="1"/>
  <c r="M294" i="3" s="1"/>
  <c r="L294" i="1"/>
  <c r="K294" i="3" s="1"/>
  <c r="L294" i="3" s="1"/>
  <c r="K294" i="1"/>
  <c r="H294" i="3" s="1"/>
  <c r="J294" i="1"/>
  <c r="I294" i="1"/>
  <c r="E294" i="3" s="1"/>
  <c r="G294" i="3" s="1"/>
  <c r="H294" i="1"/>
  <c r="D294" i="3" s="1"/>
  <c r="G294" i="1"/>
  <c r="N293" i="1"/>
  <c r="N293" i="3" s="1"/>
  <c r="P293" i="3" s="1"/>
  <c r="M293" i="1"/>
  <c r="M293" i="3" s="1"/>
  <c r="L293" i="1"/>
  <c r="K293" i="3" s="1"/>
  <c r="L293" i="3" s="1"/>
  <c r="K293" i="1"/>
  <c r="H293" i="3" s="1"/>
  <c r="J293" i="1"/>
  <c r="I293" i="1"/>
  <c r="E293" i="3" s="1"/>
  <c r="H293" i="1"/>
  <c r="D293" i="3" s="1"/>
  <c r="G293" i="1"/>
  <c r="N292" i="1"/>
  <c r="N292" i="3" s="1"/>
  <c r="P292" i="3" s="1"/>
  <c r="M292" i="1"/>
  <c r="M292" i="3" s="1"/>
  <c r="L292" i="1"/>
  <c r="K292" i="3" s="1"/>
  <c r="L292" i="3" s="1"/>
  <c r="K292" i="1"/>
  <c r="H292" i="3" s="1"/>
  <c r="J292" i="1"/>
  <c r="I292" i="1"/>
  <c r="E292" i="3" s="1"/>
  <c r="G292" i="3" s="1"/>
  <c r="H292" i="1"/>
  <c r="D292" i="3" s="1"/>
  <c r="G292" i="1"/>
  <c r="N291" i="1"/>
  <c r="N291" i="3" s="1"/>
  <c r="P291" i="3" s="1"/>
  <c r="M291" i="1"/>
  <c r="M291" i="3" s="1"/>
  <c r="L291" i="1"/>
  <c r="K291" i="3" s="1"/>
  <c r="L291" i="3" s="1"/>
  <c r="K291" i="1"/>
  <c r="H291" i="3" s="1"/>
  <c r="J291" i="1"/>
  <c r="I291" i="1"/>
  <c r="E291" i="3" s="1"/>
  <c r="H291" i="1"/>
  <c r="D291" i="3" s="1"/>
  <c r="G291" i="1"/>
  <c r="N290" i="1"/>
  <c r="N290" i="3" s="1"/>
  <c r="P290" i="3" s="1"/>
  <c r="M290" i="1"/>
  <c r="M290" i="3" s="1"/>
  <c r="L290" i="1"/>
  <c r="K290" i="3" s="1"/>
  <c r="L290" i="3" s="1"/>
  <c r="K290" i="1"/>
  <c r="H290" i="3" s="1"/>
  <c r="J290" i="1"/>
  <c r="I290" i="1"/>
  <c r="E290" i="3" s="1"/>
  <c r="G290" i="3" s="1"/>
  <c r="H290" i="1"/>
  <c r="D290" i="3" s="1"/>
  <c r="G290" i="1"/>
  <c r="N289" i="1"/>
  <c r="N289" i="3" s="1"/>
  <c r="P289" i="3" s="1"/>
  <c r="M289" i="1"/>
  <c r="M289" i="3" s="1"/>
  <c r="L289" i="1"/>
  <c r="K289" i="3" s="1"/>
  <c r="L289" i="3" s="1"/>
  <c r="K289" i="1"/>
  <c r="H289" i="3" s="1"/>
  <c r="J289" i="1"/>
  <c r="I289" i="1"/>
  <c r="E289" i="3" s="1"/>
  <c r="H289" i="1"/>
  <c r="D289" i="3" s="1"/>
  <c r="G289" i="1"/>
  <c r="N288" i="1"/>
  <c r="N288" i="3" s="1"/>
  <c r="P288" i="3" s="1"/>
  <c r="M288" i="1"/>
  <c r="M288" i="3" s="1"/>
  <c r="L288" i="1"/>
  <c r="K288" i="3" s="1"/>
  <c r="L288" i="3" s="1"/>
  <c r="K288" i="1"/>
  <c r="H288" i="3" s="1"/>
  <c r="J288" i="1"/>
  <c r="I288" i="1"/>
  <c r="E288" i="3" s="1"/>
  <c r="G288" i="3" s="1"/>
  <c r="H288" i="1"/>
  <c r="D288" i="3" s="1"/>
  <c r="G288" i="1"/>
  <c r="N287" i="1"/>
  <c r="N287" i="3" s="1"/>
  <c r="P287" i="3" s="1"/>
  <c r="M287" i="1"/>
  <c r="M287" i="3" s="1"/>
  <c r="L287" i="1"/>
  <c r="K287" i="3" s="1"/>
  <c r="L287" i="3" s="1"/>
  <c r="K287" i="1"/>
  <c r="H287" i="3" s="1"/>
  <c r="J287" i="1"/>
  <c r="I287" i="1"/>
  <c r="E287" i="3" s="1"/>
  <c r="H287" i="1"/>
  <c r="D287" i="3" s="1"/>
  <c r="G287" i="1"/>
  <c r="N286" i="1"/>
  <c r="N286" i="3" s="1"/>
  <c r="P286" i="3" s="1"/>
  <c r="M286" i="1"/>
  <c r="M286" i="3" s="1"/>
  <c r="L286" i="1"/>
  <c r="K286" i="3" s="1"/>
  <c r="L286" i="3" s="1"/>
  <c r="K286" i="1"/>
  <c r="H286" i="3" s="1"/>
  <c r="J286" i="1"/>
  <c r="I286" i="1"/>
  <c r="E286" i="3" s="1"/>
  <c r="G286" i="3" s="1"/>
  <c r="H286" i="1"/>
  <c r="D286" i="3" s="1"/>
  <c r="G286" i="1"/>
  <c r="N285" i="1"/>
  <c r="N285" i="3" s="1"/>
  <c r="P285" i="3" s="1"/>
  <c r="M285" i="1"/>
  <c r="M285" i="3" s="1"/>
  <c r="L285" i="1"/>
  <c r="K285" i="3" s="1"/>
  <c r="L285" i="3" s="1"/>
  <c r="K285" i="1"/>
  <c r="H285" i="3" s="1"/>
  <c r="J285" i="1"/>
  <c r="I285" i="1"/>
  <c r="E285" i="3" s="1"/>
  <c r="H285" i="1"/>
  <c r="D285" i="3" s="1"/>
  <c r="G285" i="1"/>
  <c r="N284" i="1"/>
  <c r="N284" i="3" s="1"/>
  <c r="P284" i="3" s="1"/>
  <c r="M284" i="1"/>
  <c r="M284" i="3" s="1"/>
  <c r="L284" i="1"/>
  <c r="K284" i="3" s="1"/>
  <c r="L284" i="3" s="1"/>
  <c r="K284" i="1"/>
  <c r="H284" i="3" s="1"/>
  <c r="J284" i="1"/>
  <c r="I284" i="1"/>
  <c r="E284" i="3" s="1"/>
  <c r="G284" i="3" s="1"/>
  <c r="H284" i="1"/>
  <c r="D284" i="3" s="1"/>
  <c r="G284" i="1"/>
  <c r="N283" i="1"/>
  <c r="N283" i="3" s="1"/>
  <c r="P283" i="3" s="1"/>
  <c r="M283" i="1"/>
  <c r="M283" i="3" s="1"/>
  <c r="L283" i="1"/>
  <c r="K283" i="3" s="1"/>
  <c r="L283" i="3" s="1"/>
  <c r="K283" i="1"/>
  <c r="H283" i="3" s="1"/>
  <c r="J283" i="1"/>
  <c r="I283" i="1"/>
  <c r="E283" i="3" s="1"/>
  <c r="H283" i="1"/>
  <c r="D283" i="3" s="1"/>
  <c r="G283" i="1"/>
  <c r="N282" i="1"/>
  <c r="N282" i="3" s="1"/>
  <c r="P282" i="3" s="1"/>
  <c r="M282" i="1"/>
  <c r="M282" i="3" s="1"/>
  <c r="L282" i="1"/>
  <c r="K282" i="3" s="1"/>
  <c r="L282" i="3" s="1"/>
  <c r="K282" i="1"/>
  <c r="H282" i="3" s="1"/>
  <c r="J282" i="1"/>
  <c r="I282" i="1"/>
  <c r="E282" i="3" s="1"/>
  <c r="G282" i="3" s="1"/>
  <c r="H282" i="1"/>
  <c r="D282" i="3" s="1"/>
  <c r="G282" i="1"/>
  <c r="N281" i="1"/>
  <c r="N281" i="3" s="1"/>
  <c r="P281" i="3" s="1"/>
  <c r="M281" i="1"/>
  <c r="M281" i="3" s="1"/>
  <c r="L281" i="1"/>
  <c r="K281" i="3" s="1"/>
  <c r="L281" i="3" s="1"/>
  <c r="K281" i="1"/>
  <c r="H281" i="3" s="1"/>
  <c r="J281" i="1"/>
  <c r="I281" i="1"/>
  <c r="E281" i="3" s="1"/>
  <c r="H281" i="1"/>
  <c r="D281" i="3" s="1"/>
  <c r="G281" i="1"/>
  <c r="N280" i="1"/>
  <c r="N280" i="3" s="1"/>
  <c r="P280" i="3" s="1"/>
  <c r="M280" i="1"/>
  <c r="M280" i="3" s="1"/>
  <c r="L280" i="1"/>
  <c r="K280" i="3" s="1"/>
  <c r="L280" i="3" s="1"/>
  <c r="K280" i="1"/>
  <c r="H280" i="3" s="1"/>
  <c r="J280" i="1"/>
  <c r="I280" i="1"/>
  <c r="E280" i="3" s="1"/>
  <c r="G280" i="3" s="1"/>
  <c r="H280" i="1"/>
  <c r="D280" i="3" s="1"/>
  <c r="G280" i="1"/>
  <c r="N279" i="1"/>
  <c r="N279" i="3" s="1"/>
  <c r="P279" i="3" s="1"/>
  <c r="M279" i="1"/>
  <c r="M279" i="3" s="1"/>
  <c r="L279" i="1"/>
  <c r="K279" i="3" s="1"/>
  <c r="L279" i="3" s="1"/>
  <c r="K279" i="1"/>
  <c r="H279" i="3" s="1"/>
  <c r="J279" i="1"/>
  <c r="I279" i="1"/>
  <c r="E279" i="3" s="1"/>
  <c r="H279" i="1"/>
  <c r="D279" i="3" s="1"/>
  <c r="G279" i="1"/>
  <c r="N278" i="1"/>
  <c r="N278" i="3" s="1"/>
  <c r="P278" i="3" s="1"/>
  <c r="M278" i="1"/>
  <c r="M278" i="3" s="1"/>
  <c r="L278" i="1"/>
  <c r="K278" i="3" s="1"/>
  <c r="L278" i="3" s="1"/>
  <c r="K278" i="1"/>
  <c r="H278" i="3" s="1"/>
  <c r="J278" i="1"/>
  <c r="I278" i="1"/>
  <c r="E278" i="3" s="1"/>
  <c r="G278" i="3" s="1"/>
  <c r="H278" i="1"/>
  <c r="D278" i="3" s="1"/>
  <c r="G278" i="1"/>
  <c r="N277" i="1"/>
  <c r="N277" i="3" s="1"/>
  <c r="P277" i="3" s="1"/>
  <c r="M277" i="1"/>
  <c r="M277" i="3" s="1"/>
  <c r="L277" i="1"/>
  <c r="K277" i="3" s="1"/>
  <c r="L277" i="3" s="1"/>
  <c r="K277" i="1"/>
  <c r="H277" i="3" s="1"/>
  <c r="J277" i="1"/>
  <c r="I277" i="1"/>
  <c r="E277" i="3" s="1"/>
  <c r="H277" i="1"/>
  <c r="D277" i="3" s="1"/>
  <c r="G277" i="1"/>
  <c r="N276" i="1"/>
  <c r="N276" i="3" s="1"/>
  <c r="P276" i="3" s="1"/>
  <c r="M276" i="1"/>
  <c r="M276" i="3" s="1"/>
  <c r="L276" i="1"/>
  <c r="K276" i="3" s="1"/>
  <c r="L276" i="3" s="1"/>
  <c r="K276" i="1"/>
  <c r="H276" i="3" s="1"/>
  <c r="J276" i="1"/>
  <c r="I276" i="1"/>
  <c r="E276" i="3" s="1"/>
  <c r="G276" i="3" s="1"/>
  <c r="H276" i="1"/>
  <c r="D276" i="3" s="1"/>
  <c r="G276" i="1"/>
  <c r="N275" i="1"/>
  <c r="N275" i="3" s="1"/>
  <c r="P275" i="3" s="1"/>
  <c r="M275" i="1"/>
  <c r="M275" i="3" s="1"/>
  <c r="L275" i="1"/>
  <c r="K275" i="3" s="1"/>
  <c r="L275" i="3" s="1"/>
  <c r="K275" i="1"/>
  <c r="H275" i="3" s="1"/>
  <c r="J275" i="1"/>
  <c r="I275" i="1"/>
  <c r="E275" i="3" s="1"/>
  <c r="H275" i="1"/>
  <c r="D275" i="3" s="1"/>
  <c r="G275" i="1"/>
  <c r="N274" i="1"/>
  <c r="N274" i="3" s="1"/>
  <c r="P274" i="3" s="1"/>
  <c r="M274" i="1"/>
  <c r="M274" i="3" s="1"/>
  <c r="L274" i="1"/>
  <c r="K274" i="3" s="1"/>
  <c r="L274" i="3" s="1"/>
  <c r="K274" i="1"/>
  <c r="H274" i="3" s="1"/>
  <c r="J274" i="1"/>
  <c r="I274" i="1"/>
  <c r="E274" i="3" s="1"/>
  <c r="G274" i="3" s="1"/>
  <c r="H274" i="1"/>
  <c r="D274" i="3" s="1"/>
  <c r="G274" i="1"/>
  <c r="N273" i="1"/>
  <c r="N273" i="3" s="1"/>
  <c r="P273" i="3" s="1"/>
  <c r="M273" i="1"/>
  <c r="M273" i="3" s="1"/>
  <c r="L273" i="1"/>
  <c r="K273" i="3" s="1"/>
  <c r="L273" i="3" s="1"/>
  <c r="K273" i="1"/>
  <c r="H273" i="3" s="1"/>
  <c r="J273" i="1"/>
  <c r="I273" i="1"/>
  <c r="E273" i="3" s="1"/>
  <c r="H273" i="1"/>
  <c r="D273" i="3" s="1"/>
  <c r="G273" i="1"/>
  <c r="N272" i="1"/>
  <c r="N272" i="3" s="1"/>
  <c r="P272" i="3" s="1"/>
  <c r="M272" i="1"/>
  <c r="M272" i="3" s="1"/>
  <c r="L272" i="1"/>
  <c r="K272" i="3" s="1"/>
  <c r="L272" i="3" s="1"/>
  <c r="K272" i="1"/>
  <c r="H272" i="3" s="1"/>
  <c r="J272" i="1"/>
  <c r="I272" i="1"/>
  <c r="E272" i="3" s="1"/>
  <c r="G272" i="3" s="1"/>
  <c r="H272" i="1"/>
  <c r="D272" i="3" s="1"/>
  <c r="G272" i="1"/>
  <c r="N271" i="1"/>
  <c r="N271" i="3" s="1"/>
  <c r="P271" i="3" s="1"/>
  <c r="M271" i="1"/>
  <c r="M271" i="3" s="1"/>
  <c r="L271" i="1"/>
  <c r="K271" i="3" s="1"/>
  <c r="L271" i="3" s="1"/>
  <c r="K271" i="1"/>
  <c r="H271" i="3" s="1"/>
  <c r="J271" i="1"/>
  <c r="I271" i="1"/>
  <c r="E271" i="3" s="1"/>
  <c r="H271" i="1"/>
  <c r="D271" i="3" s="1"/>
  <c r="G271" i="1"/>
  <c r="N270" i="1"/>
  <c r="N270" i="3" s="1"/>
  <c r="P270" i="3" s="1"/>
  <c r="M270" i="1"/>
  <c r="M270" i="3" s="1"/>
  <c r="L270" i="1"/>
  <c r="K270" i="3" s="1"/>
  <c r="L270" i="3" s="1"/>
  <c r="K270" i="1"/>
  <c r="H270" i="3" s="1"/>
  <c r="J270" i="1"/>
  <c r="I270" i="1"/>
  <c r="E270" i="3" s="1"/>
  <c r="G270" i="3" s="1"/>
  <c r="H270" i="1"/>
  <c r="D270" i="3" s="1"/>
  <c r="G270" i="1"/>
  <c r="N269" i="1"/>
  <c r="N269" i="3" s="1"/>
  <c r="P269" i="3" s="1"/>
  <c r="M269" i="1"/>
  <c r="M269" i="3" s="1"/>
  <c r="L269" i="1"/>
  <c r="K269" i="3" s="1"/>
  <c r="L269" i="3" s="1"/>
  <c r="K269" i="1"/>
  <c r="H269" i="3" s="1"/>
  <c r="J269" i="1"/>
  <c r="I269" i="1"/>
  <c r="E269" i="3" s="1"/>
  <c r="H269" i="1"/>
  <c r="D269" i="3" s="1"/>
  <c r="G269" i="1"/>
  <c r="N268" i="1"/>
  <c r="N268" i="3" s="1"/>
  <c r="P268" i="3" s="1"/>
  <c r="M268" i="1"/>
  <c r="M268" i="3" s="1"/>
  <c r="L268" i="1"/>
  <c r="K268" i="3" s="1"/>
  <c r="L268" i="3" s="1"/>
  <c r="K268" i="1"/>
  <c r="H268" i="3" s="1"/>
  <c r="J268" i="1"/>
  <c r="I268" i="1"/>
  <c r="E268" i="3" s="1"/>
  <c r="G268" i="3" s="1"/>
  <c r="H268" i="1"/>
  <c r="D268" i="3" s="1"/>
  <c r="G268" i="1"/>
  <c r="N267" i="1"/>
  <c r="N267" i="3" s="1"/>
  <c r="P267" i="3" s="1"/>
  <c r="M267" i="1"/>
  <c r="M267" i="3" s="1"/>
  <c r="L267" i="1"/>
  <c r="K267" i="3" s="1"/>
  <c r="L267" i="3" s="1"/>
  <c r="K267" i="1"/>
  <c r="H267" i="3" s="1"/>
  <c r="J267" i="1"/>
  <c r="I267" i="1"/>
  <c r="E267" i="3" s="1"/>
  <c r="H267" i="1"/>
  <c r="D267" i="3" s="1"/>
  <c r="G267" i="1"/>
  <c r="N266" i="1"/>
  <c r="N266" i="3" s="1"/>
  <c r="P266" i="3" s="1"/>
  <c r="M266" i="1"/>
  <c r="M266" i="3" s="1"/>
  <c r="L266" i="1"/>
  <c r="K266" i="3" s="1"/>
  <c r="L266" i="3" s="1"/>
  <c r="K266" i="1"/>
  <c r="H266" i="3" s="1"/>
  <c r="J266" i="1"/>
  <c r="I266" i="1"/>
  <c r="E266" i="3" s="1"/>
  <c r="G266" i="3" s="1"/>
  <c r="H266" i="1"/>
  <c r="D266" i="3" s="1"/>
  <c r="G266" i="1"/>
  <c r="N265" i="1"/>
  <c r="N265" i="3" s="1"/>
  <c r="P265" i="3" s="1"/>
  <c r="M265" i="1"/>
  <c r="M265" i="3" s="1"/>
  <c r="L265" i="1"/>
  <c r="K265" i="3" s="1"/>
  <c r="L265" i="3" s="1"/>
  <c r="K265" i="1"/>
  <c r="H265" i="3" s="1"/>
  <c r="J265" i="1"/>
  <c r="I265" i="1"/>
  <c r="E265" i="3" s="1"/>
  <c r="H265" i="1"/>
  <c r="D265" i="3" s="1"/>
  <c r="G265" i="1"/>
  <c r="N264" i="1"/>
  <c r="N264" i="3" s="1"/>
  <c r="P264" i="3" s="1"/>
  <c r="M264" i="1"/>
  <c r="M264" i="3" s="1"/>
  <c r="L264" i="1"/>
  <c r="K264" i="3" s="1"/>
  <c r="L264" i="3" s="1"/>
  <c r="K264" i="1"/>
  <c r="H264" i="3" s="1"/>
  <c r="J264" i="1"/>
  <c r="I264" i="1"/>
  <c r="E264" i="3" s="1"/>
  <c r="G264" i="3" s="1"/>
  <c r="H264" i="1"/>
  <c r="D264" i="3" s="1"/>
  <c r="G264" i="1"/>
  <c r="N263" i="1"/>
  <c r="N263" i="3" s="1"/>
  <c r="P263" i="3" s="1"/>
  <c r="M263" i="1"/>
  <c r="M263" i="3" s="1"/>
  <c r="L263" i="1"/>
  <c r="K263" i="3" s="1"/>
  <c r="L263" i="3" s="1"/>
  <c r="K263" i="1"/>
  <c r="H263" i="3" s="1"/>
  <c r="J263" i="1"/>
  <c r="I263" i="1"/>
  <c r="E263" i="3" s="1"/>
  <c r="H263" i="1"/>
  <c r="D263" i="3" s="1"/>
  <c r="G263" i="1"/>
  <c r="N262" i="1"/>
  <c r="N262" i="3" s="1"/>
  <c r="P262" i="3" s="1"/>
  <c r="M262" i="1"/>
  <c r="M262" i="3" s="1"/>
  <c r="L262" i="1"/>
  <c r="K262" i="3" s="1"/>
  <c r="L262" i="3" s="1"/>
  <c r="K262" i="1"/>
  <c r="H262" i="3" s="1"/>
  <c r="J262" i="1"/>
  <c r="I262" i="1"/>
  <c r="E262" i="3" s="1"/>
  <c r="G262" i="3" s="1"/>
  <c r="H262" i="1"/>
  <c r="D262" i="3" s="1"/>
  <c r="G262" i="1"/>
  <c r="N261" i="1"/>
  <c r="N261" i="3" s="1"/>
  <c r="P261" i="3" s="1"/>
  <c r="M261" i="1"/>
  <c r="M261" i="3" s="1"/>
  <c r="L261" i="1"/>
  <c r="K261" i="3" s="1"/>
  <c r="L261" i="3" s="1"/>
  <c r="K261" i="1"/>
  <c r="H261" i="3" s="1"/>
  <c r="J261" i="1"/>
  <c r="I261" i="1"/>
  <c r="E261" i="3" s="1"/>
  <c r="H261" i="1"/>
  <c r="D261" i="3" s="1"/>
  <c r="G261" i="1"/>
  <c r="N260" i="1"/>
  <c r="N260" i="3" s="1"/>
  <c r="P260" i="3" s="1"/>
  <c r="M260" i="1"/>
  <c r="M260" i="3" s="1"/>
  <c r="L260" i="1"/>
  <c r="K260" i="3" s="1"/>
  <c r="L260" i="3" s="1"/>
  <c r="K260" i="1"/>
  <c r="H260" i="3" s="1"/>
  <c r="J260" i="1"/>
  <c r="I260" i="1"/>
  <c r="E260" i="3" s="1"/>
  <c r="G260" i="3" s="1"/>
  <c r="H260" i="1"/>
  <c r="D260" i="3" s="1"/>
  <c r="G260" i="1"/>
  <c r="N259" i="1"/>
  <c r="N259" i="3" s="1"/>
  <c r="P259" i="3" s="1"/>
  <c r="M259" i="1"/>
  <c r="M259" i="3" s="1"/>
  <c r="L259" i="1"/>
  <c r="K259" i="3" s="1"/>
  <c r="L259" i="3" s="1"/>
  <c r="K259" i="1"/>
  <c r="H259" i="3" s="1"/>
  <c r="J259" i="1"/>
  <c r="I259" i="1"/>
  <c r="E259" i="3" s="1"/>
  <c r="H259" i="1"/>
  <c r="D259" i="3" s="1"/>
  <c r="G259" i="1"/>
  <c r="N258" i="1"/>
  <c r="N258" i="3" s="1"/>
  <c r="P258" i="3" s="1"/>
  <c r="M258" i="1"/>
  <c r="M258" i="3" s="1"/>
  <c r="L258" i="1"/>
  <c r="K258" i="3" s="1"/>
  <c r="L258" i="3" s="1"/>
  <c r="K258" i="1"/>
  <c r="H258" i="3" s="1"/>
  <c r="J258" i="1"/>
  <c r="I258" i="1"/>
  <c r="E258" i="3" s="1"/>
  <c r="G258" i="3" s="1"/>
  <c r="H258" i="1"/>
  <c r="D258" i="3" s="1"/>
  <c r="G258" i="1"/>
  <c r="N257" i="1"/>
  <c r="N257" i="3" s="1"/>
  <c r="P257" i="3" s="1"/>
  <c r="M257" i="1"/>
  <c r="M257" i="3" s="1"/>
  <c r="L257" i="1"/>
  <c r="K257" i="3" s="1"/>
  <c r="L257" i="3" s="1"/>
  <c r="K257" i="1"/>
  <c r="H257" i="3" s="1"/>
  <c r="J257" i="1"/>
  <c r="I257" i="1"/>
  <c r="E257" i="3" s="1"/>
  <c r="H257" i="1"/>
  <c r="D257" i="3" s="1"/>
  <c r="G257" i="1"/>
  <c r="N256" i="1"/>
  <c r="N256" i="3" s="1"/>
  <c r="P256" i="3" s="1"/>
  <c r="M256" i="1"/>
  <c r="M256" i="3" s="1"/>
  <c r="L256" i="1"/>
  <c r="K256" i="3" s="1"/>
  <c r="L256" i="3" s="1"/>
  <c r="K256" i="1"/>
  <c r="H256" i="3" s="1"/>
  <c r="J256" i="1"/>
  <c r="I256" i="1"/>
  <c r="E256" i="3" s="1"/>
  <c r="G256" i="3" s="1"/>
  <c r="H256" i="1"/>
  <c r="D256" i="3" s="1"/>
  <c r="G256" i="1"/>
  <c r="N255" i="1"/>
  <c r="N255" i="3" s="1"/>
  <c r="P255" i="3" s="1"/>
  <c r="M255" i="1"/>
  <c r="M255" i="3" s="1"/>
  <c r="L255" i="1"/>
  <c r="K255" i="3" s="1"/>
  <c r="L255" i="3" s="1"/>
  <c r="K255" i="1"/>
  <c r="H255" i="3" s="1"/>
  <c r="J255" i="1"/>
  <c r="I255" i="1"/>
  <c r="E255" i="3" s="1"/>
  <c r="H255" i="1"/>
  <c r="D255" i="3" s="1"/>
  <c r="G255" i="1"/>
  <c r="N254" i="1"/>
  <c r="N254" i="3" s="1"/>
  <c r="P254" i="3" s="1"/>
  <c r="M254" i="1"/>
  <c r="M254" i="3" s="1"/>
  <c r="L254" i="1"/>
  <c r="K254" i="3" s="1"/>
  <c r="L254" i="3" s="1"/>
  <c r="K254" i="1"/>
  <c r="H254" i="3" s="1"/>
  <c r="J254" i="1"/>
  <c r="I254" i="1"/>
  <c r="E254" i="3" s="1"/>
  <c r="G254" i="3" s="1"/>
  <c r="H254" i="1"/>
  <c r="D254" i="3" s="1"/>
  <c r="G254" i="1"/>
  <c r="N253" i="1"/>
  <c r="N253" i="3" s="1"/>
  <c r="P253" i="3" s="1"/>
  <c r="M253" i="1"/>
  <c r="M253" i="3" s="1"/>
  <c r="L253" i="1"/>
  <c r="K253" i="3" s="1"/>
  <c r="L253" i="3" s="1"/>
  <c r="K253" i="1"/>
  <c r="H253" i="3" s="1"/>
  <c r="J253" i="1"/>
  <c r="I253" i="1"/>
  <c r="E253" i="3" s="1"/>
  <c r="H253" i="1"/>
  <c r="D253" i="3" s="1"/>
  <c r="G253" i="1"/>
  <c r="N252" i="1"/>
  <c r="N252" i="3" s="1"/>
  <c r="P252" i="3" s="1"/>
  <c r="M252" i="1"/>
  <c r="M252" i="3" s="1"/>
  <c r="L252" i="1"/>
  <c r="K252" i="3" s="1"/>
  <c r="L252" i="3" s="1"/>
  <c r="K252" i="1"/>
  <c r="H252" i="3" s="1"/>
  <c r="J252" i="1"/>
  <c r="I252" i="1"/>
  <c r="E252" i="3" s="1"/>
  <c r="G252" i="3" s="1"/>
  <c r="H252" i="1"/>
  <c r="D252" i="3" s="1"/>
  <c r="G252" i="1"/>
  <c r="N251" i="1"/>
  <c r="N251" i="3" s="1"/>
  <c r="P251" i="3" s="1"/>
  <c r="M251" i="1"/>
  <c r="M251" i="3" s="1"/>
  <c r="L251" i="1"/>
  <c r="K251" i="3" s="1"/>
  <c r="L251" i="3" s="1"/>
  <c r="K251" i="1"/>
  <c r="H251" i="3" s="1"/>
  <c r="J251" i="1"/>
  <c r="I251" i="1"/>
  <c r="E251" i="3" s="1"/>
  <c r="H251" i="1"/>
  <c r="D251" i="3" s="1"/>
  <c r="G251" i="1"/>
  <c r="N250" i="1"/>
  <c r="N250" i="3" s="1"/>
  <c r="P250" i="3" s="1"/>
  <c r="M250" i="1"/>
  <c r="M250" i="3" s="1"/>
  <c r="L250" i="1"/>
  <c r="K250" i="3" s="1"/>
  <c r="L250" i="3" s="1"/>
  <c r="K250" i="1"/>
  <c r="H250" i="3" s="1"/>
  <c r="J250" i="1"/>
  <c r="I250" i="1"/>
  <c r="E250" i="3" s="1"/>
  <c r="G250" i="3" s="1"/>
  <c r="H250" i="1"/>
  <c r="D250" i="3" s="1"/>
  <c r="G250" i="1"/>
  <c r="N249" i="1"/>
  <c r="N249" i="3" s="1"/>
  <c r="P249" i="3" s="1"/>
  <c r="M249" i="1"/>
  <c r="M249" i="3" s="1"/>
  <c r="L249" i="1"/>
  <c r="K249" i="3" s="1"/>
  <c r="L249" i="3" s="1"/>
  <c r="K249" i="1"/>
  <c r="H249" i="3" s="1"/>
  <c r="J249" i="1"/>
  <c r="I249" i="1"/>
  <c r="E249" i="3" s="1"/>
  <c r="H249" i="1"/>
  <c r="D249" i="3" s="1"/>
  <c r="G249" i="1"/>
  <c r="N248" i="1"/>
  <c r="N248" i="3" s="1"/>
  <c r="P248" i="3" s="1"/>
  <c r="M248" i="1"/>
  <c r="M248" i="3" s="1"/>
  <c r="L248" i="1"/>
  <c r="K248" i="3" s="1"/>
  <c r="L248" i="3" s="1"/>
  <c r="K248" i="1"/>
  <c r="H248" i="3" s="1"/>
  <c r="J248" i="1"/>
  <c r="I248" i="1"/>
  <c r="E248" i="3" s="1"/>
  <c r="G248" i="3" s="1"/>
  <c r="H248" i="1"/>
  <c r="D248" i="3" s="1"/>
  <c r="G248" i="1"/>
  <c r="N247" i="1"/>
  <c r="N247" i="3" s="1"/>
  <c r="P247" i="3" s="1"/>
  <c r="M247" i="1"/>
  <c r="M247" i="3" s="1"/>
  <c r="L247" i="1"/>
  <c r="K247" i="3" s="1"/>
  <c r="L247" i="3" s="1"/>
  <c r="K247" i="1"/>
  <c r="H247" i="3" s="1"/>
  <c r="J247" i="1"/>
  <c r="I247" i="1"/>
  <c r="E247" i="3" s="1"/>
  <c r="H247" i="1"/>
  <c r="D247" i="3" s="1"/>
  <c r="G247" i="1"/>
  <c r="N246" i="1"/>
  <c r="N246" i="3" s="1"/>
  <c r="P246" i="3" s="1"/>
  <c r="M246" i="1"/>
  <c r="M246" i="3" s="1"/>
  <c r="L246" i="1"/>
  <c r="K246" i="3" s="1"/>
  <c r="L246" i="3" s="1"/>
  <c r="K246" i="1"/>
  <c r="H246" i="3" s="1"/>
  <c r="J246" i="1"/>
  <c r="I246" i="1"/>
  <c r="E246" i="3" s="1"/>
  <c r="G246" i="3" s="1"/>
  <c r="H246" i="1"/>
  <c r="D246" i="3" s="1"/>
  <c r="G246" i="1"/>
  <c r="N245" i="1"/>
  <c r="N245" i="3" s="1"/>
  <c r="P245" i="3" s="1"/>
  <c r="M245" i="1"/>
  <c r="M245" i="3" s="1"/>
  <c r="L245" i="1"/>
  <c r="K245" i="3" s="1"/>
  <c r="L245" i="3" s="1"/>
  <c r="K245" i="1"/>
  <c r="H245" i="3" s="1"/>
  <c r="J245" i="1"/>
  <c r="I245" i="1"/>
  <c r="E245" i="3" s="1"/>
  <c r="H245" i="1"/>
  <c r="D245" i="3" s="1"/>
  <c r="G245" i="1"/>
  <c r="N244" i="1"/>
  <c r="N244" i="3" s="1"/>
  <c r="P244" i="3" s="1"/>
  <c r="M244" i="1"/>
  <c r="M244" i="3" s="1"/>
  <c r="L244" i="1"/>
  <c r="K244" i="3" s="1"/>
  <c r="L244" i="3" s="1"/>
  <c r="K244" i="1"/>
  <c r="H244" i="3" s="1"/>
  <c r="J244" i="1"/>
  <c r="I244" i="1"/>
  <c r="E244" i="3" s="1"/>
  <c r="G244" i="3" s="1"/>
  <c r="H244" i="1"/>
  <c r="D244" i="3" s="1"/>
  <c r="G244" i="1"/>
  <c r="N243" i="1"/>
  <c r="N243" i="3" s="1"/>
  <c r="P243" i="3" s="1"/>
  <c r="M243" i="1"/>
  <c r="M243" i="3" s="1"/>
  <c r="L243" i="1"/>
  <c r="K243" i="3" s="1"/>
  <c r="L243" i="3" s="1"/>
  <c r="K243" i="1"/>
  <c r="H243" i="3" s="1"/>
  <c r="J243" i="1"/>
  <c r="I243" i="1"/>
  <c r="E243" i="3" s="1"/>
  <c r="H243" i="1"/>
  <c r="D243" i="3" s="1"/>
  <c r="G243" i="1"/>
  <c r="N242" i="1"/>
  <c r="N242" i="3" s="1"/>
  <c r="P242" i="3" s="1"/>
  <c r="M242" i="1"/>
  <c r="M242" i="3" s="1"/>
  <c r="L242" i="1"/>
  <c r="K242" i="3" s="1"/>
  <c r="L242" i="3" s="1"/>
  <c r="K242" i="1"/>
  <c r="H242" i="3" s="1"/>
  <c r="J242" i="1"/>
  <c r="I242" i="1"/>
  <c r="E242" i="3" s="1"/>
  <c r="G242" i="3" s="1"/>
  <c r="H242" i="1"/>
  <c r="D242" i="3" s="1"/>
  <c r="G242" i="1"/>
  <c r="N241" i="1"/>
  <c r="N241" i="3" s="1"/>
  <c r="P241" i="3" s="1"/>
  <c r="M241" i="1"/>
  <c r="M241" i="3" s="1"/>
  <c r="L241" i="1"/>
  <c r="K241" i="3" s="1"/>
  <c r="L241" i="3" s="1"/>
  <c r="K241" i="1"/>
  <c r="H241" i="3" s="1"/>
  <c r="J241" i="1"/>
  <c r="I241" i="1"/>
  <c r="E241" i="3" s="1"/>
  <c r="H241" i="1"/>
  <c r="D241" i="3" s="1"/>
  <c r="G241" i="1"/>
  <c r="N240" i="1"/>
  <c r="N240" i="3" s="1"/>
  <c r="P240" i="3" s="1"/>
  <c r="M240" i="1"/>
  <c r="M240" i="3" s="1"/>
  <c r="L240" i="1"/>
  <c r="K240" i="3" s="1"/>
  <c r="L240" i="3" s="1"/>
  <c r="K240" i="1"/>
  <c r="H240" i="3" s="1"/>
  <c r="J240" i="1"/>
  <c r="I240" i="1"/>
  <c r="E240" i="3" s="1"/>
  <c r="G240" i="3" s="1"/>
  <c r="H240" i="1"/>
  <c r="D240" i="3" s="1"/>
  <c r="G240" i="1"/>
  <c r="N239" i="1"/>
  <c r="N239" i="3" s="1"/>
  <c r="P239" i="3" s="1"/>
  <c r="M239" i="1"/>
  <c r="M239" i="3" s="1"/>
  <c r="L239" i="1"/>
  <c r="K239" i="3" s="1"/>
  <c r="L239" i="3" s="1"/>
  <c r="K239" i="1"/>
  <c r="H239" i="3" s="1"/>
  <c r="J239" i="1"/>
  <c r="I239" i="1"/>
  <c r="E239" i="3" s="1"/>
  <c r="H239" i="1"/>
  <c r="D239" i="3" s="1"/>
  <c r="G239" i="1"/>
  <c r="N238" i="1"/>
  <c r="N238" i="3" s="1"/>
  <c r="P238" i="3" s="1"/>
  <c r="M238" i="1"/>
  <c r="M238" i="3" s="1"/>
  <c r="L238" i="1"/>
  <c r="K238" i="3" s="1"/>
  <c r="L238" i="3" s="1"/>
  <c r="K238" i="1"/>
  <c r="H238" i="3" s="1"/>
  <c r="J238" i="1"/>
  <c r="I238" i="1"/>
  <c r="E238" i="3" s="1"/>
  <c r="G238" i="3" s="1"/>
  <c r="H238" i="1"/>
  <c r="D238" i="3" s="1"/>
  <c r="G238" i="1"/>
  <c r="N237" i="1"/>
  <c r="N237" i="3" s="1"/>
  <c r="P237" i="3" s="1"/>
  <c r="M237" i="1"/>
  <c r="M237" i="3" s="1"/>
  <c r="L237" i="1"/>
  <c r="K237" i="3" s="1"/>
  <c r="L237" i="3" s="1"/>
  <c r="K237" i="1"/>
  <c r="H237" i="3" s="1"/>
  <c r="J237" i="1"/>
  <c r="I237" i="1"/>
  <c r="E237" i="3" s="1"/>
  <c r="H237" i="1"/>
  <c r="D237" i="3" s="1"/>
  <c r="G237" i="1"/>
  <c r="N236" i="1"/>
  <c r="N236" i="3" s="1"/>
  <c r="P236" i="3" s="1"/>
  <c r="M236" i="1"/>
  <c r="M236" i="3" s="1"/>
  <c r="L236" i="1"/>
  <c r="K236" i="3" s="1"/>
  <c r="L236" i="3" s="1"/>
  <c r="K236" i="1"/>
  <c r="H236" i="3" s="1"/>
  <c r="J236" i="1"/>
  <c r="I236" i="1"/>
  <c r="E236" i="3" s="1"/>
  <c r="G236" i="3" s="1"/>
  <c r="H236" i="1"/>
  <c r="D236" i="3" s="1"/>
  <c r="G236" i="1"/>
  <c r="N235" i="1"/>
  <c r="N235" i="3" s="1"/>
  <c r="P235" i="3" s="1"/>
  <c r="M235" i="1"/>
  <c r="M235" i="3" s="1"/>
  <c r="L235" i="1"/>
  <c r="K235" i="3" s="1"/>
  <c r="L235" i="3" s="1"/>
  <c r="K235" i="1"/>
  <c r="H235" i="3" s="1"/>
  <c r="J235" i="1"/>
  <c r="I235" i="1"/>
  <c r="E235" i="3" s="1"/>
  <c r="H235" i="1"/>
  <c r="D235" i="3" s="1"/>
  <c r="G235" i="1"/>
  <c r="N234" i="1"/>
  <c r="N234" i="3" s="1"/>
  <c r="P234" i="3" s="1"/>
  <c r="M234" i="1"/>
  <c r="M234" i="3" s="1"/>
  <c r="L234" i="1"/>
  <c r="K234" i="3" s="1"/>
  <c r="L234" i="3" s="1"/>
  <c r="K234" i="1"/>
  <c r="H234" i="3" s="1"/>
  <c r="J234" i="1"/>
  <c r="I234" i="1"/>
  <c r="E234" i="3" s="1"/>
  <c r="G234" i="3" s="1"/>
  <c r="H234" i="1"/>
  <c r="D234" i="3" s="1"/>
  <c r="G234" i="1"/>
  <c r="N233" i="1"/>
  <c r="N233" i="3" s="1"/>
  <c r="P233" i="3" s="1"/>
  <c r="M233" i="1"/>
  <c r="M233" i="3" s="1"/>
  <c r="L233" i="1"/>
  <c r="K233" i="3" s="1"/>
  <c r="L233" i="3" s="1"/>
  <c r="K233" i="1"/>
  <c r="H233" i="3" s="1"/>
  <c r="J233" i="1"/>
  <c r="I233" i="1"/>
  <c r="E233" i="3" s="1"/>
  <c r="H233" i="1"/>
  <c r="D233" i="3" s="1"/>
  <c r="G233" i="1"/>
  <c r="N232" i="1"/>
  <c r="N232" i="3" s="1"/>
  <c r="P232" i="3" s="1"/>
  <c r="M232" i="1"/>
  <c r="M232" i="3" s="1"/>
  <c r="L232" i="1"/>
  <c r="K232" i="3" s="1"/>
  <c r="L232" i="3" s="1"/>
  <c r="K232" i="1"/>
  <c r="H232" i="3" s="1"/>
  <c r="J232" i="1"/>
  <c r="I232" i="1"/>
  <c r="E232" i="3" s="1"/>
  <c r="G232" i="3" s="1"/>
  <c r="H232" i="1"/>
  <c r="D232" i="3" s="1"/>
  <c r="G232" i="1"/>
  <c r="N231" i="1"/>
  <c r="N231" i="3" s="1"/>
  <c r="P231" i="3" s="1"/>
  <c r="M231" i="1"/>
  <c r="M231" i="3" s="1"/>
  <c r="L231" i="1"/>
  <c r="K231" i="3" s="1"/>
  <c r="L231" i="3" s="1"/>
  <c r="K231" i="1"/>
  <c r="H231" i="3" s="1"/>
  <c r="J231" i="1"/>
  <c r="I231" i="1"/>
  <c r="E231" i="3" s="1"/>
  <c r="H231" i="1"/>
  <c r="D231" i="3" s="1"/>
  <c r="G231" i="1"/>
  <c r="N230" i="1"/>
  <c r="N230" i="3" s="1"/>
  <c r="P230" i="3" s="1"/>
  <c r="M230" i="1"/>
  <c r="M230" i="3" s="1"/>
  <c r="L230" i="1"/>
  <c r="K230" i="3" s="1"/>
  <c r="L230" i="3" s="1"/>
  <c r="K230" i="1"/>
  <c r="H230" i="3" s="1"/>
  <c r="J230" i="1"/>
  <c r="I230" i="1"/>
  <c r="E230" i="3" s="1"/>
  <c r="G230" i="3" s="1"/>
  <c r="H230" i="1"/>
  <c r="D230" i="3" s="1"/>
  <c r="G230" i="1"/>
  <c r="N229" i="1"/>
  <c r="N229" i="3" s="1"/>
  <c r="P229" i="3" s="1"/>
  <c r="M229" i="1"/>
  <c r="M229" i="3" s="1"/>
  <c r="L229" i="1"/>
  <c r="K229" i="3" s="1"/>
  <c r="L229" i="3" s="1"/>
  <c r="K229" i="1"/>
  <c r="H229" i="3" s="1"/>
  <c r="J229" i="1"/>
  <c r="I229" i="1"/>
  <c r="E229" i="3" s="1"/>
  <c r="H229" i="1"/>
  <c r="D229" i="3" s="1"/>
  <c r="G229" i="1"/>
  <c r="N228" i="1"/>
  <c r="N228" i="3" s="1"/>
  <c r="P228" i="3" s="1"/>
  <c r="M228" i="1"/>
  <c r="M228" i="3" s="1"/>
  <c r="L228" i="1"/>
  <c r="K228" i="3" s="1"/>
  <c r="L228" i="3" s="1"/>
  <c r="K228" i="1"/>
  <c r="H228" i="3" s="1"/>
  <c r="J228" i="1"/>
  <c r="I228" i="1"/>
  <c r="E228" i="3" s="1"/>
  <c r="G228" i="3" s="1"/>
  <c r="H228" i="1"/>
  <c r="D228" i="3" s="1"/>
  <c r="G228" i="1"/>
  <c r="N227" i="1"/>
  <c r="N227" i="3" s="1"/>
  <c r="P227" i="3" s="1"/>
  <c r="M227" i="1"/>
  <c r="M227" i="3" s="1"/>
  <c r="L227" i="1"/>
  <c r="K227" i="3" s="1"/>
  <c r="L227" i="3" s="1"/>
  <c r="K227" i="1"/>
  <c r="H227" i="3" s="1"/>
  <c r="J227" i="1"/>
  <c r="I227" i="1"/>
  <c r="E227" i="3" s="1"/>
  <c r="H227" i="1"/>
  <c r="D227" i="3" s="1"/>
  <c r="G227" i="1"/>
  <c r="N226" i="1"/>
  <c r="N226" i="3" s="1"/>
  <c r="P226" i="3" s="1"/>
  <c r="M226" i="1"/>
  <c r="M226" i="3" s="1"/>
  <c r="L226" i="1"/>
  <c r="K226" i="3" s="1"/>
  <c r="L226" i="3" s="1"/>
  <c r="K226" i="1"/>
  <c r="H226" i="3" s="1"/>
  <c r="J226" i="1"/>
  <c r="I226" i="1"/>
  <c r="E226" i="3" s="1"/>
  <c r="G226" i="3" s="1"/>
  <c r="H226" i="1"/>
  <c r="D226" i="3" s="1"/>
  <c r="G226" i="1"/>
  <c r="N225" i="1"/>
  <c r="N225" i="3" s="1"/>
  <c r="P225" i="3" s="1"/>
  <c r="M225" i="1"/>
  <c r="M225" i="3" s="1"/>
  <c r="L225" i="1"/>
  <c r="K225" i="3" s="1"/>
  <c r="L225" i="3" s="1"/>
  <c r="K225" i="1"/>
  <c r="H225" i="3" s="1"/>
  <c r="J225" i="1"/>
  <c r="I225" i="1"/>
  <c r="E225" i="3" s="1"/>
  <c r="H225" i="1"/>
  <c r="D225" i="3" s="1"/>
  <c r="G225" i="1"/>
  <c r="N224" i="1"/>
  <c r="N224" i="3" s="1"/>
  <c r="P224" i="3" s="1"/>
  <c r="M224" i="1"/>
  <c r="M224" i="3" s="1"/>
  <c r="L224" i="1"/>
  <c r="K224" i="3" s="1"/>
  <c r="L224" i="3" s="1"/>
  <c r="K224" i="1"/>
  <c r="H224" i="3" s="1"/>
  <c r="J224" i="1"/>
  <c r="I224" i="1"/>
  <c r="E224" i="3" s="1"/>
  <c r="G224" i="3" s="1"/>
  <c r="H224" i="1"/>
  <c r="D224" i="3" s="1"/>
  <c r="G224" i="1"/>
  <c r="N223" i="1"/>
  <c r="N223" i="3" s="1"/>
  <c r="P223" i="3" s="1"/>
  <c r="M223" i="1"/>
  <c r="M223" i="3" s="1"/>
  <c r="L223" i="1"/>
  <c r="K223" i="3" s="1"/>
  <c r="L223" i="3" s="1"/>
  <c r="K223" i="1"/>
  <c r="H223" i="3" s="1"/>
  <c r="J223" i="1"/>
  <c r="I223" i="1"/>
  <c r="E223" i="3" s="1"/>
  <c r="H223" i="1"/>
  <c r="D223" i="3" s="1"/>
  <c r="G223" i="1"/>
  <c r="N222" i="1"/>
  <c r="N222" i="3" s="1"/>
  <c r="P222" i="3" s="1"/>
  <c r="M222" i="1"/>
  <c r="M222" i="3" s="1"/>
  <c r="L222" i="1"/>
  <c r="K222" i="3" s="1"/>
  <c r="L222" i="3" s="1"/>
  <c r="K222" i="1"/>
  <c r="H222" i="3" s="1"/>
  <c r="J222" i="1"/>
  <c r="I222" i="1"/>
  <c r="E222" i="3" s="1"/>
  <c r="G222" i="3" s="1"/>
  <c r="H222" i="1"/>
  <c r="D222" i="3" s="1"/>
  <c r="G222" i="1"/>
  <c r="N221" i="1"/>
  <c r="N221" i="3" s="1"/>
  <c r="P221" i="3" s="1"/>
  <c r="M221" i="1"/>
  <c r="M221" i="3" s="1"/>
  <c r="L221" i="1"/>
  <c r="K221" i="3" s="1"/>
  <c r="L221" i="3" s="1"/>
  <c r="K221" i="1"/>
  <c r="H221" i="3" s="1"/>
  <c r="J221" i="1"/>
  <c r="I221" i="1"/>
  <c r="E221" i="3" s="1"/>
  <c r="H221" i="1"/>
  <c r="D221" i="3" s="1"/>
  <c r="G221" i="1"/>
  <c r="N220" i="1"/>
  <c r="N220" i="3" s="1"/>
  <c r="P220" i="3" s="1"/>
  <c r="M220" i="1"/>
  <c r="M220" i="3" s="1"/>
  <c r="L220" i="1"/>
  <c r="K220" i="3" s="1"/>
  <c r="L220" i="3" s="1"/>
  <c r="K220" i="1"/>
  <c r="H220" i="3" s="1"/>
  <c r="J220" i="1"/>
  <c r="I220" i="1"/>
  <c r="E220" i="3" s="1"/>
  <c r="G220" i="3" s="1"/>
  <c r="H220" i="1"/>
  <c r="D220" i="3" s="1"/>
  <c r="G220" i="1"/>
  <c r="N219" i="1"/>
  <c r="N219" i="3" s="1"/>
  <c r="P219" i="3" s="1"/>
  <c r="M219" i="1"/>
  <c r="M219" i="3" s="1"/>
  <c r="L219" i="1"/>
  <c r="K219" i="3" s="1"/>
  <c r="L219" i="3" s="1"/>
  <c r="K219" i="1"/>
  <c r="H219" i="3" s="1"/>
  <c r="J219" i="1"/>
  <c r="I219" i="1"/>
  <c r="E219" i="3" s="1"/>
  <c r="H219" i="1"/>
  <c r="D219" i="3" s="1"/>
  <c r="G219" i="1"/>
  <c r="N218" i="1"/>
  <c r="N218" i="3" s="1"/>
  <c r="P218" i="3" s="1"/>
  <c r="M218" i="1"/>
  <c r="M218" i="3" s="1"/>
  <c r="L218" i="1"/>
  <c r="K218" i="3" s="1"/>
  <c r="L218" i="3" s="1"/>
  <c r="K218" i="1"/>
  <c r="H218" i="3" s="1"/>
  <c r="J218" i="1"/>
  <c r="I218" i="1"/>
  <c r="E218" i="3" s="1"/>
  <c r="G218" i="3" s="1"/>
  <c r="H218" i="1"/>
  <c r="D218" i="3" s="1"/>
  <c r="G218" i="1"/>
  <c r="N217" i="1"/>
  <c r="N217" i="3" s="1"/>
  <c r="P217" i="3" s="1"/>
  <c r="M217" i="1"/>
  <c r="M217" i="3" s="1"/>
  <c r="L217" i="1"/>
  <c r="K217" i="3" s="1"/>
  <c r="L217" i="3" s="1"/>
  <c r="K217" i="1"/>
  <c r="H217" i="3" s="1"/>
  <c r="J217" i="1"/>
  <c r="I217" i="1"/>
  <c r="E217" i="3" s="1"/>
  <c r="H217" i="1"/>
  <c r="D217" i="3" s="1"/>
  <c r="G217" i="1"/>
  <c r="N216" i="1"/>
  <c r="N216" i="3" s="1"/>
  <c r="P216" i="3" s="1"/>
  <c r="M216" i="1"/>
  <c r="M216" i="3" s="1"/>
  <c r="L216" i="1"/>
  <c r="K216" i="3" s="1"/>
  <c r="L216" i="3" s="1"/>
  <c r="K216" i="1"/>
  <c r="H216" i="3" s="1"/>
  <c r="J216" i="1"/>
  <c r="I216" i="1"/>
  <c r="E216" i="3" s="1"/>
  <c r="G216" i="3" s="1"/>
  <c r="H216" i="1"/>
  <c r="D216" i="3" s="1"/>
  <c r="G216" i="1"/>
  <c r="N215" i="1"/>
  <c r="N215" i="3" s="1"/>
  <c r="P215" i="3" s="1"/>
  <c r="M215" i="1"/>
  <c r="M215" i="3" s="1"/>
  <c r="L215" i="1"/>
  <c r="K215" i="3" s="1"/>
  <c r="L215" i="3" s="1"/>
  <c r="K215" i="1"/>
  <c r="H215" i="3" s="1"/>
  <c r="J215" i="1"/>
  <c r="I215" i="1"/>
  <c r="E215" i="3" s="1"/>
  <c r="H215" i="1"/>
  <c r="D215" i="3" s="1"/>
  <c r="G215" i="1"/>
  <c r="N214" i="1"/>
  <c r="N214" i="3" s="1"/>
  <c r="P214" i="3" s="1"/>
  <c r="M214" i="1"/>
  <c r="M214" i="3" s="1"/>
  <c r="L214" i="1"/>
  <c r="K214" i="3" s="1"/>
  <c r="L214" i="3" s="1"/>
  <c r="K214" i="1"/>
  <c r="H214" i="3" s="1"/>
  <c r="J214" i="1"/>
  <c r="I214" i="1"/>
  <c r="E214" i="3" s="1"/>
  <c r="G214" i="3" s="1"/>
  <c r="H214" i="1"/>
  <c r="D214" i="3" s="1"/>
  <c r="G214" i="1"/>
  <c r="N213" i="1"/>
  <c r="N213" i="3" s="1"/>
  <c r="P213" i="3" s="1"/>
  <c r="M213" i="1"/>
  <c r="M213" i="3" s="1"/>
  <c r="L213" i="1"/>
  <c r="K213" i="3" s="1"/>
  <c r="L213" i="3" s="1"/>
  <c r="K213" i="1"/>
  <c r="H213" i="3" s="1"/>
  <c r="J213" i="1"/>
  <c r="I213" i="1"/>
  <c r="E213" i="3" s="1"/>
  <c r="H213" i="1"/>
  <c r="D213" i="3" s="1"/>
  <c r="G213" i="1"/>
  <c r="N212" i="1"/>
  <c r="N212" i="3" s="1"/>
  <c r="P212" i="3" s="1"/>
  <c r="M212" i="1"/>
  <c r="M212" i="3" s="1"/>
  <c r="L212" i="1"/>
  <c r="K212" i="3" s="1"/>
  <c r="L212" i="3" s="1"/>
  <c r="K212" i="1"/>
  <c r="H212" i="3" s="1"/>
  <c r="J212" i="1"/>
  <c r="I212" i="1"/>
  <c r="E212" i="3" s="1"/>
  <c r="G212" i="3" s="1"/>
  <c r="H212" i="1"/>
  <c r="D212" i="3" s="1"/>
  <c r="G212" i="1"/>
  <c r="N211" i="1"/>
  <c r="N211" i="3" s="1"/>
  <c r="P211" i="3" s="1"/>
  <c r="M211" i="1"/>
  <c r="M211" i="3" s="1"/>
  <c r="L211" i="1"/>
  <c r="K211" i="3" s="1"/>
  <c r="L211" i="3" s="1"/>
  <c r="K211" i="1"/>
  <c r="H211" i="3" s="1"/>
  <c r="J211" i="1"/>
  <c r="I211" i="1"/>
  <c r="E211" i="3" s="1"/>
  <c r="H211" i="1"/>
  <c r="D211" i="3" s="1"/>
  <c r="G211" i="1"/>
  <c r="N210" i="1"/>
  <c r="N210" i="3" s="1"/>
  <c r="P210" i="3" s="1"/>
  <c r="M210" i="1"/>
  <c r="M210" i="3" s="1"/>
  <c r="L210" i="1"/>
  <c r="K210" i="3" s="1"/>
  <c r="L210" i="3" s="1"/>
  <c r="K210" i="1"/>
  <c r="H210" i="3" s="1"/>
  <c r="J210" i="1"/>
  <c r="I210" i="1"/>
  <c r="E210" i="3" s="1"/>
  <c r="G210" i="3" s="1"/>
  <c r="H210" i="1"/>
  <c r="D210" i="3" s="1"/>
  <c r="G210" i="1"/>
  <c r="N209" i="1"/>
  <c r="N209" i="3" s="1"/>
  <c r="P209" i="3" s="1"/>
  <c r="M209" i="1"/>
  <c r="M209" i="3" s="1"/>
  <c r="L209" i="1"/>
  <c r="K209" i="3" s="1"/>
  <c r="L209" i="3" s="1"/>
  <c r="K209" i="1"/>
  <c r="H209" i="3" s="1"/>
  <c r="J209" i="1"/>
  <c r="I209" i="1"/>
  <c r="E209" i="3" s="1"/>
  <c r="H209" i="1"/>
  <c r="D209" i="3" s="1"/>
  <c r="G209" i="1"/>
  <c r="N208" i="1"/>
  <c r="N208" i="3" s="1"/>
  <c r="P208" i="3" s="1"/>
  <c r="M208" i="1"/>
  <c r="M208" i="3" s="1"/>
  <c r="L208" i="1"/>
  <c r="K208" i="3" s="1"/>
  <c r="L208" i="3" s="1"/>
  <c r="K208" i="1"/>
  <c r="H208" i="3" s="1"/>
  <c r="J208" i="1"/>
  <c r="I208" i="1"/>
  <c r="E208" i="3" s="1"/>
  <c r="G208" i="3" s="1"/>
  <c r="H208" i="1"/>
  <c r="D208" i="3" s="1"/>
  <c r="G208" i="1"/>
  <c r="N207" i="1"/>
  <c r="N207" i="3" s="1"/>
  <c r="P207" i="3" s="1"/>
  <c r="M207" i="1"/>
  <c r="M207" i="3" s="1"/>
  <c r="L207" i="1"/>
  <c r="K207" i="3" s="1"/>
  <c r="L207" i="3" s="1"/>
  <c r="K207" i="1"/>
  <c r="H207" i="3" s="1"/>
  <c r="J207" i="1"/>
  <c r="I207" i="1"/>
  <c r="E207" i="3" s="1"/>
  <c r="H207" i="1"/>
  <c r="D207" i="3" s="1"/>
  <c r="G207" i="1"/>
  <c r="N206" i="1"/>
  <c r="N206" i="3" s="1"/>
  <c r="P206" i="3" s="1"/>
  <c r="M206" i="1"/>
  <c r="M206" i="3" s="1"/>
  <c r="L206" i="1"/>
  <c r="K206" i="3" s="1"/>
  <c r="L206" i="3" s="1"/>
  <c r="K206" i="1"/>
  <c r="H206" i="3" s="1"/>
  <c r="J206" i="1"/>
  <c r="I206" i="1"/>
  <c r="E206" i="3" s="1"/>
  <c r="G206" i="3" s="1"/>
  <c r="H206" i="1"/>
  <c r="D206" i="3" s="1"/>
  <c r="G206" i="1"/>
  <c r="N205" i="1"/>
  <c r="N205" i="3" s="1"/>
  <c r="P205" i="3" s="1"/>
  <c r="M205" i="1"/>
  <c r="M205" i="3" s="1"/>
  <c r="L205" i="1"/>
  <c r="K205" i="3" s="1"/>
  <c r="L205" i="3" s="1"/>
  <c r="K205" i="1"/>
  <c r="H205" i="3" s="1"/>
  <c r="J205" i="1"/>
  <c r="I205" i="1"/>
  <c r="E205" i="3" s="1"/>
  <c r="H205" i="1"/>
  <c r="D205" i="3" s="1"/>
  <c r="G205" i="1"/>
  <c r="N204" i="1"/>
  <c r="N204" i="3" s="1"/>
  <c r="P204" i="3" s="1"/>
  <c r="M204" i="1"/>
  <c r="M204" i="3" s="1"/>
  <c r="L204" i="1"/>
  <c r="K204" i="3" s="1"/>
  <c r="L204" i="3" s="1"/>
  <c r="K204" i="1"/>
  <c r="H204" i="3" s="1"/>
  <c r="J204" i="1"/>
  <c r="I204" i="1"/>
  <c r="E204" i="3" s="1"/>
  <c r="G204" i="3" s="1"/>
  <c r="H204" i="1"/>
  <c r="D204" i="3" s="1"/>
  <c r="G204" i="1"/>
  <c r="N203" i="1"/>
  <c r="N203" i="3" s="1"/>
  <c r="P203" i="3" s="1"/>
  <c r="M203" i="1"/>
  <c r="M203" i="3" s="1"/>
  <c r="L203" i="1"/>
  <c r="K203" i="3" s="1"/>
  <c r="L203" i="3" s="1"/>
  <c r="K203" i="1"/>
  <c r="H203" i="3" s="1"/>
  <c r="J203" i="1"/>
  <c r="I203" i="1"/>
  <c r="E203" i="3" s="1"/>
  <c r="H203" i="1"/>
  <c r="D203" i="3" s="1"/>
  <c r="G203" i="1"/>
  <c r="N202" i="1"/>
  <c r="N202" i="3" s="1"/>
  <c r="P202" i="3" s="1"/>
  <c r="M202" i="1"/>
  <c r="M202" i="3" s="1"/>
  <c r="L202" i="1"/>
  <c r="K202" i="3" s="1"/>
  <c r="L202" i="3" s="1"/>
  <c r="K202" i="1"/>
  <c r="H202" i="3" s="1"/>
  <c r="J202" i="1"/>
  <c r="I202" i="1"/>
  <c r="E202" i="3" s="1"/>
  <c r="G202" i="3" s="1"/>
  <c r="H202" i="1"/>
  <c r="D202" i="3" s="1"/>
  <c r="G202" i="1"/>
  <c r="N201" i="1"/>
  <c r="N201" i="3" s="1"/>
  <c r="P201" i="3" s="1"/>
  <c r="M201" i="1"/>
  <c r="M201" i="3" s="1"/>
  <c r="L201" i="1"/>
  <c r="K201" i="3" s="1"/>
  <c r="L201" i="3" s="1"/>
  <c r="K201" i="1"/>
  <c r="H201" i="3" s="1"/>
  <c r="J201" i="1"/>
  <c r="I201" i="1"/>
  <c r="E201" i="3" s="1"/>
  <c r="H201" i="1"/>
  <c r="D201" i="3" s="1"/>
  <c r="G201" i="1"/>
  <c r="N200" i="1"/>
  <c r="N200" i="3" s="1"/>
  <c r="P200" i="3" s="1"/>
  <c r="M200" i="1"/>
  <c r="M200" i="3" s="1"/>
  <c r="L200" i="1"/>
  <c r="K200" i="3" s="1"/>
  <c r="L200" i="3" s="1"/>
  <c r="K200" i="1"/>
  <c r="H200" i="3" s="1"/>
  <c r="J200" i="1"/>
  <c r="I200" i="1"/>
  <c r="E200" i="3" s="1"/>
  <c r="G200" i="3" s="1"/>
  <c r="H200" i="1"/>
  <c r="D200" i="3" s="1"/>
  <c r="G200" i="1"/>
  <c r="N199" i="1"/>
  <c r="N199" i="3" s="1"/>
  <c r="P199" i="3" s="1"/>
  <c r="M199" i="1"/>
  <c r="M199" i="3" s="1"/>
  <c r="L199" i="1"/>
  <c r="K199" i="3" s="1"/>
  <c r="L199" i="3" s="1"/>
  <c r="K199" i="1"/>
  <c r="H199" i="3" s="1"/>
  <c r="J199" i="1"/>
  <c r="I199" i="1"/>
  <c r="E199" i="3" s="1"/>
  <c r="H199" i="1"/>
  <c r="D199" i="3" s="1"/>
  <c r="G199" i="1"/>
  <c r="N198" i="1"/>
  <c r="N198" i="3" s="1"/>
  <c r="P198" i="3" s="1"/>
  <c r="M198" i="1"/>
  <c r="M198" i="3" s="1"/>
  <c r="L198" i="1"/>
  <c r="K198" i="3" s="1"/>
  <c r="L198" i="3" s="1"/>
  <c r="K198" i="1"/>
  <c r="H198" i="3" s="1"/>
  <c r="J198" i="1"/>
  <c r="I198" i="1"/>
  <c r="E198" i="3" s="1"/>
  <c r="G198" i="3" s="1"/>
  <c r="H198" i="1"/>
  <c r="D198" i="3" s="1"/>
  <c r="G198" i="1"/>
  <c r="N197" i="1"/>
  <c r="N197" i="3" s="1"/>
  <c r="P197" i="3" s="1"/>
  <c r="M197" i="1"/>
  <c r="M197" i="3" s="1"/>
  <c r="L197" i="1"/>
  <c r="K197" i="3" s="1"/>
  <c r="L197" i="3" s="1"/>
  <c r="K197" i="1"/>
  <c r="H197" i="3" s="1"/>
  <c r="J197" i="1"/>
  <c r="I197" i="1"/>
  <c r="E197" i="3" s="1"/>
  <c r="H197" i="1"/>
  <c r="D197" i="3" s="1"/>
  <c r="G197" i="1"/>
  <c r="N196" i="1"/>
  <c r="N196" i="3" s="1"/>
  <c r="P196" i="3" s="1"/>
  <c r="M196" i="1"/>
  <c r="M196" i="3" s="1"/>
  <c r="L196" i="1"/>
  <c r="K196" i="3" s="1"/>
  <c r="L196" i="3" s="1"/>
  <c r="K196" i="1"/>
  <c r="H196" i="3" s="1"/>
  <c r="J196" i="1"/>
  <c r="I196" i="1"/>
  <c r="E196" i="3" s="1"/>
  <c r="G196" i="3" s="1"/>
  <c r="H196" i="1"/>
  <c r="D196" i="3" s="1"/>
  <c r="G196" i="1"/>
  <c r="N195" i="1"/>
  <c r="N195" i="3" s="1"/>
  <c r="P195" i="3" s="1"/>
  <c r="M195" i="1"/>
  <c r="M195" i="3" s="1"/>
  <c r="L195" i="1"/>
  <c r="K195" i="3" s="1"/>
  <c r="L195" i="3" s="1"/>
  <c r="K195" i="1"/>
  <c r="H195" i="3" s="1"/>
  <c r="J195" i="1"/>
  <c r="I195" i="1"/>
  <c r="E195" i="3" s="1"/>
  <c r="H195" i="1"/>
  <c r="D195" i="3" s="1"/>
  <c r="G195" i="1"/>
  <c r="N194" i="1"/>
  <c r="N194" i="3" s="1"/>
  <c r="P194" i="3" s="1"/>
  <c r="M194" i="1"/>
  <c r="M194" i="3" s="1"/>
  <c r="L194" i="1"/>
  <c r="K194" i="3" s="1"/>
  <c r="L194" i="3" s="1"/>
  <c r="K194" i="1"/>
  <c r="H194" i="3" s="1"/>
  <c r="J194" i="1"/>
  <c r="I194" i="1"/>
  <c r="E194" i="3" s="1"/>
  <c r="G194" i="3" s="1"/>
  <c r="H194" i="1"/>
  <c r="D194" i="3" s="1"/>
  <c r="G194" i="1"/>
  <c r="N193" i="1"/>
  <c r="N193" i="3" s="1"/>
  <c r="P193" i="3" s="1"/>
  <c r="M193" i="1"/>
  <c r="M193" i="3" s="1"/>
  <c r="L193" i="1"/>
  <c r="K193" i="3" s="1"/>
  <c r="L193" i="3" s="1"/>
  <c r="K193" i="1"/>
  <c r="H193" i="3" s="1"/>
  <c r="J193" i="1"/>
  <c r="I193" i="1"/>
  <c r="E193" i="3" s="1"/>
  <c r="H193" i="1"/>
  <c r="D193" i="3" s="1"/>
  <c r="G193" i="1"/>
  <c r="N192" i="1"/>
  <c r="N192" i="3" s="1"/>
  <c r="P192" i="3" s="1"/>
  <c r="M192" i="1"/>
  <c r="M192" i="3" s="1"/>
  <c r="L192" i="1"/>
  <c r="K192" i="3" s="1"/>
  <c r="L192" i="3" s="1"/>
  <c r="K192" i="1"/>
  <c r="H192" i="3" s="1"/>
  <c r="J192" i="1"/>
  <c r="I192" i="1"/>
  <c r="E192" i="3" s="1"/>
  <c r="G192" i="3" s="1"/>
  <c r="H192" i="1"/>
  <c r="D192" i="3" s="1"/>
  <c r="G192" i="1"/>
  <c r="N191" i="1"/>
  <c r="N191" i="3" s="1"/>
  <c r="P191" i="3" s="1"/>
  <c r="M191" i="1"/>
  <c r="M191" i="3" s="1"/>
  <c r="L191" i="1"/>
  <c r="K191" i="3" s="1"/>
  <c r="L191" i="3" s="1"/>
  <c r="K191" i="1"/>
  <c r="H191" i="3" s="1"/>
  <c r="J191" i="1"/>
  <c r="I191" i="1"/>
  <c r="E191" i="3" s="1"/>
  <c r="H191" i="1"/>
  <c r="D191" i="3" s="1"/>
  <c r="G191" i="1"/>
  <c r="N190" i="1"/>
  <c r="N190" i="3" s="1"/>
  <c r="P190" i="3" s="1"/>
  <c r="M190" i="1"/>
  <c r="M190" i="3" s="1"/>
  <c r="L190" i="1"/>
  <c r="K190" i="3" s="1"/>
  <c r="L190" i="3" s="1"/>
  <c r="K190" i="1"/>
  <c r="H190" i="3" s="1"/>
  <c r="J190" i="1"/>
  <c r="I190" i="1"/>
  <c r="E190" i="3" s="1"/>
  <c r="G190" i="3" s="1"/>
  <c r="H190" i="1"/>
  <c r="D190" i="3" s="1"/>
  <c r="G190" i="1"/>
  <c r="N189" i="1"/>
  <c r="N189" i="3" s="1"/>
  <c r="P189" i="3" s="1"/>
  <c r="M189" i="1"/>
  <c r="M189" i="3" s="1"/>
  <c r="L189" i="1"/>
  <c r="K189" i="3" s="1"/>
  <c r="L189" i="3" s="1"/>
  <c r="K189" i="1"/>
  <c r="H189" i="3" s="1"/>
  <c r="J189" i="1"/>
  <c r="I189" i="1"/>
  <c r="E189" i="3" s="1"/>
  <c r="H189" i="1"/>
  <c r="D189" i="3" s="1"/>
  <c r="G189" i="1"/>
  <c r="N188" i="1"/>
  <c r="N188" i="3" s="1"/>
  <c r="P188" i="3" s="1"/>
  <c r="M188" i="1"/>
  <c r="M188" i="3" s="1"/>
  <c r="L188" i="1"/>
  <c r="K188" i="3" s="1"/>
  <c r="L188" i="3" s="1"/>
  <c r="K188" i="1"/>
  <c r="H188" i="3" s="1"/>
  <c r="J188" i="1"/>
  <c r="I188" i="1"/>
  <c r="E188" i="3" s="1"/>
  <c r="G188" i="3" s="1"/>
  <c r="H188" i="1"/>
  <c r="D188" i="3" s="1"/>
  <c r="G188" i="1"/>
  <c r="N187" i="1"/>
  <c r="N187" i="3" s="1"/>
  <c r="P187" i="3" s="1"/>
  <c r="M187" i="1"/>
  <c r="M187" i="3" s="1"/>
  <c r="L187" i="1"/>
  <c r="K187" i="3" s="1"/>
  <c r="L187" i="3" s="1"/>
  <c r="K187" i="1"/>
  <c r="H187" i="3" s="1"/>
  <c r="J187" i="1"/>
  <c r="I187" i="1"/>
  <c r="E187" i="3" s="1"/>
  <c r="H187" i="1"/>
  <c r="D187" i="3" s="1"/>
  <c r="G187" i="1"/>
  <c r="N186" i="1"/>
  <c r="N186" i="3" s="1"/>
  <c r="P186" i="3" s="1"/>
  <c r="M186" i="1"/>
  <c r="M186" i="3" s="1"/>
  <c r="L186" i="1"/>
  <c r="K186" i="3" s="1"/>
  <c r="L186" i="3" s="1"/>
  <c r="K186" i="1"/>
  <c r="H186" i="3" s="1"/>
  <c r="J186" i="1"/>
  <c r="I186" i="1"/>
  <c r="E186" i="3" s="1"/>
  <c r="G186" i="3" s="1"/>
  <c r="H186" i="1"/>
  <c r="D186" i="3" s="1"/>
  <c r="G186" i="1"/>
  <c r="N185" i="1"/>
  <c r="N185" i="3" s="1"/>
  <c r="P185" i="3" s="1"/>
  <c r="M185" i="1"/>
  <c r="M185" i="3" s="1"/>
  <c r="L185" i="1"/>
  <c r="K185" i="3" s="1"/>
  <c r="L185" i="3" s="1"/>
  <c r="K185" i="1"/>
  <c r="H185" i="3" s="1"/>
  <c r="J185" i="1"/>
  <c r="I185" i="1"/>
  <c r="E185" i="3" s="1"/>
  <c r="H185" i="1"/>
  <c r="D185" i="3" s="1"/>
  <c r="G185" i="1"/>
  <c r="N184" i="1"/>
  <c r="N184" i="3" s="1"/>
  <c r="P184" i="3" s="1"/>
  <c r="M184" i="1"/>
  <c r="M184" i="3" s="1"/>
  <c r="L184" i="1"/>
  <c r="K184" i="3" s="1"/>
  <c r="L184" i="3" s="1"/>
  <c r="K184" i="1"/>
  <c r="H184" i="3" s="1"/>
  <c r="J184" i="1"/>
  <c r="I184" i="1"/>
  <c r="E184" i="3" s="1"/>
  <c r="G184" i="3" s="1"/>
  <c r="H184" i="1"/>
  <c r="D184" i="3" s="1"/>
  <c r="G184" i="1"/>
  <c r="N183" i="1"/>
  <c r="N183" i="3" s="1"/>
  <c r="P183" i="3" s="1"/>
  <c r="M183" i="1"/>
  <c r="M183" i="3" s="1"/>
  <c r="L183" i="1"/>
  <c r="K183" i="3" s="1"/>
  <c r="L183" i="3" s="1"/>
  <c r="K183" i="1"/>
  <c r="H183" i="3" s="1"/>
  <c r="J183" i="1"/>
  <c r="I183" i="1"/>
  <c r="E183" i="3" s="1"/>
  <c r="H183" i="1"/>
  <c r="D183" i="3" s="1"/>
  <c r="G183" i="1"/>
  <c r="N182" i="1"/>
  <c r="N182" i="3" s="1"/>
  <c r="P182" i="3" s="1"/>
  <c r="M182" i="1"/>
  <c r="M182" i="3" s="1"/>
  <c r="L182" i="1"/>
  <c r="K182" i="3" s="1"/>
  <c r="L182" i="3" s="1"/>
  <c r="K182" i="1"/>
  <c r="H182" i="3" s="1"/>
  <c r="J182" i="1"/>
  <c r="I182" i="1"/>
  <c r="E182" i="3" s="1"/>
  <c r="G182" i="3" s="1"/>
  <c r="H182" i="1"/>
  <c r="D182" i="3" s="1"/>
  <c r="G182" i="1"/>
  <c r="N181" i="1"/>
  <c r="N181" i="3" s="1"/>
  <c r="P181" i="3" s="1"/>
  <c r="M181" i="1"/>
  <c r="M181" i="3" s="1"/>
  <c r="L181" i="1"/>
  <c r="K181" i="3" s="1"/>
  <c r="L181" i="3" s="1"/>
  <c r="K181" i="1"/>
  <c r="H181" i="3" s="1"/>
  <c r="J181" i="1"/>
  <c r="I181" i="1"/>
  <c r="E181" i="3" s="1"/>
  <c r="H181" i="1"/>
  <c r="D181" i="3" s="1"/>
  <c r="G181" i="1"/>
  <c r="N180" i="1"/>
  <c r="N180" i="3" s="1"/>
  <c r="P180" i="3" s="1"/>
  <c r="M180" i="1"/>
  <c r="M180" i="3" s="1"/>
  <c r="L180" i="1"/>
  <c r="K180" i="3" s="1"/>
  <c r="L180" i="3" s="1"/>
  <c r="K180" i="1"/>
  <c r="H180" i="3" s="1"/>
  <c r="J180" i="1"/>
  <c r="I180" i="1"/>
  <c r="E180" i="3" s="1"/>
  <c r="G180" i="3" s="1"/>
  <c r="H180" i="1"/>
  <c r="D180" i="3" s="1"/>
  <c r="G180" i="1"/>
  <c r="N179" i="1"/>
  <c r="N179" i="3" s="1"/>
  <c r="P179" i="3" s="1"/>
  <c r="M179" i="1"/>
  <c r="M179" i="3" s="1"/>
  <c r="L179" i="1"/>
  <c r="K179" i="3" s="1"/>
  <c r="L179" i="3" s="1"/>
  <c r="K179" i="1"/>
  <c r="H179" i="3" s="1"/>
  <c r="J179" i="1"/>
  <c r="I179" i="1"/>
  <c r="E179" i="3" s="1"/>
  <c r="H179" i="1"/>
  <c r="D179" i="3" s="1"/>
  <c r="G179" i="1"/>
  <c r="N178" i="1"/>
  <c r="N178" i="3" s="1"/>
  <c r="P178" i="3" s="1"/>
  <c r="M178" i="1"/>
  <c r="M178" i="3" s="1"/>
  <c r="L178" i="1"/>
  <c r="K178" i="3" s="1"/>
  <c r="L178" i="3" s="1"/>
  <c r="K178" i="1"/>
  <c r="H178" i="3" s="1"/>
  <c r="J178" i="1"/>
  <c r="I178" i="1"/>
  <c r="E178" i="3" s="1"/>
  <c r="G178" i="3" s="1"/>
  <c r="H178" i="1"/>
  <c r="D178" i="3" s="1"/>
  <c r="G178" i="1"/>
  <c r="N177" i="1"/>
  <c r="N177" i="3" s="1"/>
  <c r="P177" i="3" s="1"/>
  <c r="M177" i="1"/>
  <c r="M177" i="3" s="1"/>
  <c r="L177" i="1"/>
  <c r="K177" i="3" s="1"/>
  <c r="L177" i="3" s="1"/>
  <c r="K177" i="1"/>
  <c r="H177" i="3" s="1"/>
  <c r="J177" i="1"/>
  <c r="I177" i="1"/>
  <c r="E177" i="3" s="1"/>
  <c r="H177" i="1"/>
  <c r="D177" i="3" s="1"/>
  <c r="G177" i="1"/>
  <c r="N176" i="1"/>
  <c r="N176" i="3" s="1"/>
  <c r="P176" i="3" s="1"/>
  <c r="M176" i="1"/>
  <c r="M176" i="3" s="1"/>
  <c r="L176" i="1"/>
  <c r="K176" i="3" s="1"/>
  <c r="L176" i="3" s="1"/>
  <c r="K176" i="1"/>
  <c r="H176" i="3" s="1"/>
  <c r="J176" i="1"/>
  <c r="I176" i="1"/>
  <c r="E176" i="3" s="1"/>
  <c r="G176" i="3" s="1"/>
  <c r="H176" i="1"/>
  <c r="D176" i="3" s="1"/>
  <c r="G176" i="1"/>
  <c r="N175" i="1"/>
  <c r="N175" i="3" s="1"/>
  <c r="P175" i="3" s="1"/>
  <c r="M175" i="1"/>
  <c r="M175" i="3" s="1"/>
  <c r="L175" i="1"/>
  <c r="K175" i="3" s="1"/>
  <c r="L175" i="3" s="1"/>
  <c r="K175" i="1"/>
  <c r="H175" i="3" s="1"/>
  <c r="J175" i="1"/>
  <c r="I175" i="1"/>
  <c r="E175" i="3" s="1"/>
  <c r="H175" i="1"/>
  <c r="D175" i="3" s="1"/>
  <c r="G175" i="1"/>
  <c r="N174" i="1"/>
  <c r="N174" i="3" s="1"/>
  <c r="P174" i="3" s="1"/>
  <c r="M174" i="1"/>
  <c r="M174" i="3" s="1"/>
  <c r="L174" i="1"/>
  <c r="K174" i="3" s="1"/>
  <c r="L174" i="3" s="1"/>
  <c r="K174" i="1"/>
  <c r="H174" i="3" s="1"/>
  <c r="J174" i="1"/>
  <c r="I174" i="1"/>
  <c r="E174" i="3" s="1"/>
  <c r="G174" i="3" s="1"/>
  <c r="H174" i="1"/>
  <c r="D174" i="3" s="1"/>
  <c r="G174" i="1"/>
  <c r="N173" i="1"/>
  <c r="N173" i="3" s="1"/>
  <c r="P173" i="3" s="1"/>
  <c r="M173" i="1"/>
  <c r="M173" i="3" s="1"/>
  <c r="L173" i="1"/>
  <c r="K173" i="3" s="1"/>
  <c r="L173" i="3" s="1"/>
  <c r="K173" i="1"/>
  <c r="H173" i="3" s="1"/>
  <c r="J173" i="1"/>
  <c r="I173" i="1"/>
  <c r="E173" i="3" s="1"/>
  <c r="H173" i="1"/>
  <c r="D173" i="3" s="1"/>
  <c r="G173" i="1"/>
  <c r="N172" i="1"/>
  <c r="N172" i="3" s="1"/>
  <c r="P172" i="3" s="1"/>
  <c r="M172" i="1"/>
  <c r="M172" i="3" s="1"/>
  <c r="L172" i="1"/>
  <c r="K172" i="3" s="1"/>
  <c r="L172" i="3" s="1"/>
  <c r="K172" i="1"/>
  <c r="H172" i="3" s="1"/>
  <c r="J172" i="1"/>
  <c r="I172" i="1"/>
  <c r="E172" i="3" s="1"/>
  <c r="G172" i="3" s="1"/>
  <c r="H172" i="1"/>
  <c r="D172" i="3" s="1"/>
  <c r="G172" i="1"/>
  <c r="N171" i="1"/>
  <c r="N171" i="3" s="1"/>
  <c r="P171" i="3" s="1"/>
  <c r="M171" i="1"/>
  <c r="M171" i="3" s="1"/>
  <c r="L171" i="1"/>
  <c r="K171" i="3" s="1"/>
  <c r="L171" i="3" s="1"/>
  <c r="K171" i="1"/>
  <c r="H171" i="3" s="1"/>
  <c r="J171" i="1"/>
  <c r="I171" i="1"/>
  <c r="E171" i="3" s="1"/>
  <c r="H171" i="1"/>
  <c r="D171" i="3" s="1"/>
  <c r="G171" i="1"/>
  <c r="N170" i="1"/>
  <c r="N170" i="3" s="1"/>
  <c r="P170" i="3" s="1"/>
  <c r="M170" i="1"/>
  <c r="M170" i="3" s="1"/>
  <c r="L170" i="1"/>
  <c r="K170" i="3" s="1"/>
  <c r="L170" i="3" s="1"/>
  <c r="K170" i="1"/>
  <c r="H170" i="3" s="1"/>
  <c r="J170" i="1"/>
  <c r="I170" i="1"/>
  <c r="E170" i="3" s="1"/>
  <c r="G170" i="3" s="1"/>
  <c r="H170" i="1"/>
  <c r="D170" i="3" s="1"/>
  <c r="G170" i="1"/>
  <c r="N169" i="1"/>
  <c r="N169" i="3" s="1"/>
  <c r="P169" i="3" s="1"/>
  <c r="M169" i="1"/>
  <c r="M169" i="3" s="1"/>
  <c r="L169" i="1"/>
  <c r="K169" i="3" s="1"/>
  <c r="L169" i="3" s="1"/>
  <c r="K169" i="1"/>
  <c r="H169" i="3" s="1"/>
  <c r="J169" i="1"/>
  <c r="I169" i="1"/>
  <c r="E169" i="3" s="1"/>
  <c r="H169" i="1"/>
  <c r="D169" i="3" s="1"/>
  <c r="G169" i="1"/>
  <c r="N168" i="1"/>
  <c r="N168" i="3" s="1"/>
  <c r="P168" i="3" s="1"/>
  <c r="M168" i="1"/>
  <c r="M168" i="3" s="1"/>
  <c r="L168" i="1"/>
  <c r="K168" i="3" s="1"/>
  <c r="L168" i="3" s="1"/>
  <c r="K168" i="1"/>
  <c r="H168" i="3" s="1"/>
  <c r="J168" i="1"/>
  <c r="I168" i="1"/>
  <c r="E168" i="3" s="1"/>
  <c r="G168" i="3" s="1"/>
  <c r="H168" i="1"/>
  <c r="D168" i="3" s="1"/>
  <c r="G168" i="1"/>
  <c r="N167" i="1"/>
  <c r="N167" i="3" s="1"/>
  <c r="P167" i="3" s="1"/>
  <c r="M167" i="1"/>
  <c r="M167" i="3" s="1"/>
  <c r="L167" i="1"/>
  <c r="K167" i="3" s="1"/>
  <c r="L167" i="3" s="1"/>
  <c r="K167" i="1"/>
  <c r="H167" i="3" s="1"/>
  <c r="J167" i="1"/>
  <c r="I167" i="1"/>
  <c r="E167" i="3" s="1"/>
  <c r="H167" i="1"/>
  <c r="D167" i="3" s="1"/>
  <c r="G167" i="1"/>
  <c r="N166" i="1"/>
  <c r="N166" i="3" s="1"/>
  <c r="P166" i="3" s="1"/>
  <c r="M166" i="1"/>
  <c r="M166" i="3" s="1"/>
  <c r="L166" i="1"/>
  <c r="K166" i="3" s="1"/>
  <c r="L166" i="3" s="1"/>
  <c r="K166" i="1"/>
  <c r="H166" i="3" s="1"/>
  <c r="J166" i="1"/>
  <c r="I166" i="1"/>
  <c r="E166" i="3" s="1"/>
  <c r="G166" i="3" s="1"/>
  <c r="H166" i="1"/>
  <c r="D166" i="3" s="1"/>
  <c r="G166" i="1"/>
  <c r="N165" i="1"/>
  <c r="N165" i="3" s="1"/>
  <c r="P165" i="3" s="1"/>
  <c r="M165" i="1"/>
  <c r="M165" i="3" s="1"/>
  <c r="L165" i="1"/>
  <c r="K165" i="3" s="1"/>
  <c r="L165" i="3" s="1"/>
  <c r="K165" i="1"/>
  <c r="H165" i="3" s="1"/>
  <c r="J165" i="1"/>
  <c r="I165" i="1"/>
  <c r="E165" i="3" s="1"/>
  <c r="H165" i="1"/>
  <c r="D165" i="3" s="1"/>
  <c r="G165" i="1"/>
  <c r="N164" i="1"/>
  <c r="N164" i="3" s="1"/>
  <c r="P164" i="3" s="1"/>
  <c r="M164" i="1"/>
  <c r="M164" i="3" s="1"/>
  <c r="L164" i="1"/>
  <c r="K164" i="3" s="1"/>
  <c r="L164" i="3" s="1"/>
  <c r="K164" i="1"/>
  <c r="H164" i="3" s="1"/>
  <c r="J164" i="1"/>
  <c r="I164" i="1"/>
  <c r="E164" i="3" s="1"/>
  <c r="G164" i="3" s="1"/>
  <c r="H164" i="1"/>
  <c r="D164" i="3" s="1"/>
  <c r="G164" i="1"/>
  <c r="N163" i="1"/>
  <c r="N163" i="3" s="1"/>
  <c r="P163" i="3" s="1"/>
  <c r="M163" i="1"/>
  <c r="M163" i="3" s="1"/>
  <c r="L163" i="1"/>
  <c r="K163" i="3" s="1"/>
  <c r="L163" i="3" s="1"/>
  <c r="K163" i="1"/>
  <c r="H163" i="3" s="1"/>
  <c r="J163" i="1"/>
  <c r="I163" i="1"/>
  <c r="E163" i="3" s="1"/>
  <c r="H163" i="1"/>
  <c r="D163" i="3" s="1"/>
  <c r="G163" i="1"/>
  <c r="N162" i="1"/>
  <c r="N162" i="3" s="1"/>
  <c r="P162" i="3" s="1"/>
  <c r="M162" i="1"/>
  <c r="M162" i="3" s="1"/>
  <c r="L162" i="1"/>
  <c r="K162" i="3" s="1"/>
  <c r="L162" i="3" s="1"/>
  <c r="K162" i="1"/>
  <c r="H162" i="3" s="1"/>
  <c r="J162" i="1"/>
  <c r="I162" i="1"/>
  <c r="E162" i="3" s="1"/>
  <c r="G162" i="3" s="1"/>
  <c r="H162" i="1"/>
  <c r="D162" i="3" s="1"/>
  <c r="G162" i="1"/>
  <c r="N161" i="1"/>
  <c r="N161" i="3" s="1"/>
  <c r="P161" i="3" s="1"/>
  <c r="M161" i="1"/>
  <c r="M161" i="3" s="1"/>
  <c r="L161" i="1"/>
  <c r="K161" i="3" s="1"/>
  <c r="L161" i="3" s="1"/>
  <c r="K161" i="1"/>
  <c r="H161" i="3" s="1"/>
  <c r="J161" i="1"/>
  <c r="I161" i="1"/>
  <c r="E161" i="3" s="1"/>
  <c r="H161" i="1"/>
  <c r="D161" i="3" s="1"/>
  <c r="G161" i="1"/>
  <c r="N160" i="1"/>
  <c r="N160" i="3" s="1"/>
  <c r="P160" i="3" s="1"/>
  <c r="M160" i="1"/>
  <c r="M160" i="3" s="1"/>
  <c r="L160" i="1"/>
  <c r="K160" i="3" s="1"/>
  <c r="L160" i="3" s="1"/>
  <c r="K160" i="1"/>
  <c r="H160" i="3" s="1"/>
  <c r="J160" i="1"/>
  <c r="I160" i="1"/>
  <c r="E160" i="3" s="1"/>
  <c r="G160" i="3" s="1"/>
  <c r="H160" i="1"/>
  <c r="D160" i="3" s="1"/>
  <c r="G160" i="1"/>
  <c r="N159" i="1"/>
  <c r="N159" i="3" s="1"/>
  <c r="P159" i="3" s="1"/>
  <c r="M159" i="1"/>
  <c r="M159" i="3" s="1"/>
  <c r="L159" i="1"/>
  <c r="K159" i="3" s="1"/>
  <c r="L159" i="3" s="1"/>
  <c r="K159" i="1"/>
  <c r="H159" i="3" s="1"/>
  <c r="J159" i="1"/>
  <c r="I159" i="1"/>
  <c r="E159" i="3" s="1"/>
  <c r="H159" i="1"/>
  <c r="D159" i="3" s="1"/>
  <c r="G159" i="1"/>
  <c r="N158" i="1"/>
  <c r="N158" i="3" s="1"/>
  <c r="P158" i="3" s="1"/>
  <c r="M158" i="1"/>
  <c r="M158" i="3" s="1"/>
  <c r="L158" i="1"/>
  <c r="K158" i="3" s="1"/>
  <c r="L158" i="3" s="1"/>
  <c r="K158" i="1"/>
  <c r="H158" i="3" s="1"/>
  <c r="J158" i="1"/>
  <c r="I158" i="1"/>
  <c r="E158" i="3" s="1"/>
  <c r="G158" i="3" s="1"/>
  <c r="H158" i="1"/>
  <c r="D158" i="3" s="1"/>
  <c r="G158" i="1"/>
  <c r="N157" i="1"/>
  <c r="N157" i="3" s="1"/>
  <c r="P157" i="3" s="1"/>
  <c r="M157" i="1"/>
  <c r="M157" i="3" s="1"/>
  <c r="L157" i="1"/>
  <c r="K157" i="3" s="1"/>
  <c r="L157" i="3" s="1"/>
  <c r="K157" i="1"/>
  <c r="H157" i="3" s="1"/>
  <c r="J157" i="1"/>
  <c r="I157" i="1"/>
  <c r="E157" i="3" s="1"/>
  <c r="H157" i="1"/>
  <c r="D157" i="3" s="1"/>
  <c r="G157" i="1"/>
  <c r="N156" i="1"/>
  <c r="N156" i="3" s="1"/>
  <c r="P156" i="3" s="1"/>
  <c r="M156" i="1"/>
  <c r="M156" i="3" s="1"/>
  <c r="L156" i="1"/>
  <c r="K156" i="3" s="1"/>
  <c r="L156" i="3" s="1"/>
  <c r="K156" i="1"/>
  <c r="H156" i="3" s="1"/>
  <c r="J156" i="1"/>
  <c r="I156" i="1"/>
  <c r="E156" i="3" s="1"/>
  <c r="G156" i="3" s="1"/>
  <c r="H156" i="1"/>
  <c r="D156" i="3" s="1"/>
  <c r="G156" i="1"/>
  <c r="N155" i="1"/>
  <c r="N155" i="3" s="1"/>
  <c r="P155" i="3" s="1"/>
  <c r="M155" i="1"/>
  <c r="M155" i="3" s="1"/>
  <c r="L155" i="1"/>
  <c r="K155" i="3" s="1"/>
  <c r="L155" i="3" s="1"/>
  <c r="K155" i="1"/>
  <c r="H155" i="3" s="1"/>
  <c r="J155" i="1"/>
  <c r="I155" i="1"/>
  <c r="E155" i="3" s="1"/>
  <c r="H155" i="1"/>
  <c r="D155" i="3" s="1"/>
  <c r="G155" i="1"/>
  <c r="N154" i="1"/>
  <c r="N154" i="3" s="1"/>
  <c r="P154" i="3" s="1"/>
  <c r="M154" i="1"/>
  <c r="M154" i="3" s="1"/>
  <c r="L154" i="1"/>
  <c r="K154" i="3" s="1"/>
  <c r="L154" i="3" s="1"/>
  <c r="K154" i="1"/>
  <c r="H154" i="3" s="1"/>
  <c r="J154" i="1"/>
  <c r="I154" i="1"/>
  <c r="E154" i="3" s="1"/>
  <c r="G154" i="3" s="1"/>
  <c r="H154" i="1"/>
  <c r="D154" i="3" s="1"/>
  <c r="G154" i="1"/>
  <c r="N153" i="1"/>
  <c r="N153" i="3" s="1"/>
  <c r="P153" i="3" s="1"/>
  <c r="M153" i="1"/>
  <c r="M153" i="3" s="1"/>
  <c r="L153" i="1"/>
  <c r="K153" i="3" s="1"/>
  <c r="L153" i="3" s="1"/>
  <c r="K153" i="1"/>
  <c r="H153" i="3" s="1"/>
  <c r="J153" i="1"/>
  <c r="I153" i="1"/>
  <c r="E153" i="3" s="1"/>
  <c r="H153" i="1"/>
  <c r="D153" i="3" s="1"/>
  <c r="G153" i="1"/>
  <c r="N152" i="1"/>
  <c r="N152" i="3" s="1"/>
  <c r="P152" i="3" s="1"/>
  <c r="M152" i="1"/>
  <c r="M152" i="3" s="1"/>
  <c r="L152" i="1"/>
  <c r="K152" i="3" s="1"/>
  <c r="L152" i="3" s="1"/>
  <c r="K152" i="1"/>
  <c r="H152" i="3" s="1"/>
  <c r="J152" i="1"/>
  <c r="I152" i="1"/>
  <c r="E152" i="3" s="1"/>
  <c r="G152" i="3" s="1"/>
  <c r="H152" i="1"/>
  <c r="D152" i="3" s="1"/>
  <c r="G152" i="1"/>
  <c r="N151" i="1"/>
  <c r="N151" i="3" s="1"/>
  <c r="P151" i="3" s="1"/>
  <c r="M151" i="1"/>
  <c r="M151" i="3" s="1"/>
  <c r="L151" i="1"/>
  <c r="K151" i="3" s="1"/>
  <c r="L151" i="3" s="1"/>
  <c r="K151" i="1"/>
  <c r="H151" i="3" s="1"/>
  <c r="J151" i="1"/>
  <c r="I151" i="1"/>
  <c r="E151" i="3" s="1"/>
  <c r="H151" i="1"/>
  <c r="D151" i="3" s="1"/>
  <c r="G151" i="1"/>
  <c r="N150" i="1"/>
  <c r="N150" i="3" s="1"/>
  <c r="P150" i="3" s="1"/>
  <c r="M150" i="1"/>
  <c r="M150" i="3" s="1"/>
  <c r="L150" i="1"/>
  <c r="K150" i="3" s="1"/>
  <c r="L150" i="3" s="1"/>
  <c r="K150" i="1"/>
  <c r="H150" i="3" s="1"/>
  <c r="J150" i="1"/>
  <c r="I150" i="1"/>
  <c r="E150" i="3" s="1"/>
  <c r="G150" i="3" s="1"/>
  <c r="H150" i="1"/>
  <c r="D150" i="3" s="1"/>
  <c r="G150" i="1"/>
  <c r="N149" i="1"/>
  <c r="N149" i="3" s="1"/>
  <c r="P149" i="3" s="1"/>
  <c r="M149" i="1"/>
  <c r="M149" i="3" s="1"/>
  <c r="L149" i="1"/>
  <c r="K149" i="3" s="1"/>
  <c r="L149" i="3" s="1"/>
  <c r="K149" i="1"/>
  <c r="H149" i="3" s="1"/>
  <c r="J149" i="1"/>
  <c r="I149" i="1"/>
  <c r="E149" i="3" s="1"/>
  <c r="H149" i="1"/>
  <c r="D149" i="3" s="1"/>
  <c r="G149" i="1"/>
  <c r="N148" i="1"/>
  <c r="N148" i="3" s="1"/>
  <c r="P148" i="3" s="1"/>
  <c r="M148" i="1"/>
  <c r="M148" i="3" s="1"/>
  <c r="L148" i="1"/>
  <c r="K148" i="3" s="1"/>
  <c r="L148" i="3" s="1"/>
  <c r="K148" i="1"/>
  <c r="H148" i="3" s="1"/>
  <c r="J148" i="1"/>
  <c r="I148" i="1"/>
  <c r="E148" i="3" s="1"/>
  <c r="G148" i="3" s="1"/>
  <c r="H148" i="1"/>
  <c r="D148" i="3" s="1"/>
  <c r="G148" i="1"/>
  <c r="N147" i="1"/>
  <c r="N147" i="3" s="1"/>
  <c r="P147" i="3" s="1"/>
  <c r="M147" i="1"/>
  <c r="M147" i="3" s="1"/>
  <c r="L147" i="1"/>
  <c r="K147" i="3" s="1"/>
  <c r="L147" i="3" s="1"/>
  <c r="K147" i="1"/>
  <c r="H147" i="3" s="1"/>
  <c r="J147" i="1"/>
  <c r="I147" i="1"/>
  <c r="E147" i="3" s="1"/>
  <c r="H147" i="1"/>
  <c r="D147" i="3" s="1"/>
  <c r="G147" i="1"/>
  <c r="N146" i="1"/>
  <c r="N146" i="3" s="1"/>
  <c r="P146" i="3" s="1"/>
  <c r="M146" i="1"/>
  <c r="M146" i="3" s="1"/>
  <c r="L146" i="1"/>
  <c r="K146" i="3" s="1"/>
  <c r="L146" i="3" s="1"/>
  <c r="K146" i="1"/>
  <c r="H146" i="3" s="1"/>
  <c r="J146" i="1"/>
  <c r="I146" i="1"/>
  <c r="E146" i="3" s="1"/>
  <c r="G146" i="3" s="1"/>
  <c r="H146" i="1"/>
  <c r="D146" i="3" s="1"/>
  <c r="G146" i="1"/>
  <c r="N145" i="1"/>
  <c r="N145" i="3" s="1"/>
  <c r="P145" i="3" s="1"/>
  <c r="M145" i="1"/>
  <c r="M145" i="3" s="1"/>
  <c r="L145" i="1"/>
  <c r="K145" i="3" s="1"/>
  <c r="L145" i="3" s="1"/>
  <c r="K145" i="1"/>
  <c r="H145" i="3" s="1"/>
  <c r="J145" i="1"/>
  <c r="I145" i="1"/>
  <c r="E145" i="3" s="1"/>
  <c r="H145" i="1"/>
  <c r="D145" i="3" s="1"/>
  <c r="G145" i="1"/>
  <c r="N144" i="1"/>
  <c r="N144" i="3" s="1"/>
  <c r="P144" i="3" s="1"/>
  <c r="M144" i="1"/>
  <c r="M144" i="3" s="1"/>
  <c r="L144" i="1"/>
  <c r="K144" i="3" s="1"/>
  <c r="L144" i="3" s="1"/>
  <c r="K144" i="1"/>
  <c r="H144" i="3" s="1"/>
  <c r="J144" i="1"/>
  <c r="I144" i="1"/>
  <c r="E144" i="3" s="1"/>
  <c r="G144" i="3" s="1"/>
  <c r="H144" i="1"/>
  <c r="D144" i="3" s="1"/>
  <c r="G144" i="1"/>
  <c r="N143" i="1"/>
  <c r="N143" i="3" s="1"/>
  <c r="P143" i="3" s="1"/>
  <c r="M143" i="1"/>
  <c r="M143" i="3" s="1"/>
  <c r="L143" i="1"/>
  <c r="K143" i="3" s="1"/>
  <c r="L143" i="3" s="1"/>
  <c r="K143" i="1"/>
  <c r="H143" i="3" s="1"/>
  <c r="J143" i="1"/>
  <c r="I143" i="1"/>
  <c r="E143" i="3" s="1"/>
  <c r="H143" i="1"/>
  <c r="D143" i="3" s="1"/>
  <c r="G143" i="1"/>
  <c r="N142" i="1"/>
  <c r="N142" i="3" s="1"/>
  <c r="P142" i="3" s="1"/>
  <c r="M142" i="1"/>
  <c r="M142" i="3" s="1"/>
  <c r="L142" i="1"/>
  <c r="K142" i="3" s="1"/>
  <c r="L142" i="3" s="1"/>
  <c r="K142" i="1"/>
  <c r="H142" i="3" s="1"/>
  <c r="J142" i="1"/>
  <c r="I142" i="1"/>
  <c r="E142" i="3" s="1"/>
  <c r="G142" i="3" s="1"/>
  <c r="H142" i="1"/>
  <c r="D142" i="3" s="1"/>
  <c r="G142" i="1"/>
  <c r="N141" i="1"/>
  <c r="N141" i="3" s="1"/>
  <c r="P141" i="3" s="1"/>
  <c r="M141" i="1"/>
  <c r="M141" i="3" s="1"/>
  <c r="L141" i="1"/>
  <c r="K141" i="3" s="1"/>
  <c r="L141" i="3" s="1"/>
  <c r="K141" i="1"/>
  <c r="H141" i="3" s="1"/>
  <c r="J141" i="1"/>
  <c r="I141" i="1"/>
  <c r="E141" i="3" s="1"/>
  <c r="H141" i="1"/>
  <c r="D141" i="3" s="1"/>
  <c r="G141" i="1"/>
  <c r="N140" i="1"/>
  <c r="N140" i="3" s="1"/>
  <c r="P140" i="3" s="1"/>
  <c r="M140" i="1"/>
  <c r="M140" i="3" s="1"/>
  <c r="L140" i="1"/>
  <c r="K140" i="3" s="1"/>
  <c r="L140" i="3" s="1"/>
  <c r="K140" i="1"/>
  <c r="H140" i="3" s="1"/>
  <c r="J140" i="1"/>
  <c r="I140" i="1"/>
  <c r="E140" i="3" s="1"/>
  <c r="G140" i="3" s="1"/>
  <c r="H140" i="1"/>
  <c r="D140" i="3" s="1"/>
  <c r="G140" i="1"/>
  <c r="N139" i="1"/>
  <c r="N139" i="3" s="1"/>
  <c r="P139" i="3" s="1"/>
  <c r="M139" i="1"/>
  <c r="M139" i="3" s="1"/>
  <c r="L139" i="1"/>
  <c r="K139" i="3" s="1"/>
  <c r="L139" i="3" s="1"/>
  <c r="K139" i="1"/>
  <c r="H139" i="3" s="1"/>
  <c r="J139" i="1"/>
  <c r="I139" i="1"/>
  <c r="E139" i="3" s="1"/>
  <c r="H139" i="1"/>
  <c r="D139" i="3" s="1"/>
  <c r="G139" i="1"/>
  <c r="N138" i="1"/>
  <c r="N138" i="3" s="1"/>
  <c r="P138" i="3" s="1"/>
  <c r="M138" i="1"/>
  <c r="M138" i="3" s="1"/>
  <c r="L138" i="1"/>
  <c r="K138" i="3" s="1"/>
  <c r="L138" i="3" s="1"/>
  <c r="K138" i="1"/>
  <c r="H138" i="3" s="1"/>
  <c r="J138" i="1"/>
  <c r="I138" i="1"/>
  <c r="E138" i="3" s="1"/>
  <c r="G138" i="3" s="1"/>
  <c r="H138" i="1"/>
  <c r="D138" i="3" s="1"/>
  <c r="G138" i="1"/>
  <c r="N137" i="1"/>
  <c r="N137" i="3" s="1"/>
  <c r="P137" i="3" s="1"/>
  <c r="M137" i="1"/>
  <c r="M137" i="3" s="1"/>
  <c r="L137" i="1"/>
  <c r="K137" i="3" s="1"/>
  <c r="L137" i="3" s="1"/>
  <c r="K137" i="1"/>
  <c r="H137" i="3" s="1"/>
  <c r="J137" i="1"/>
  <c r="I137" i="1"/>
  <c r="E137" i="3" s="1"/>
  <c r="H137" i="1"/>
  <c r="D137" i="3" s="1"/>
  <c r="G137" i="1"/>
  <c r="N136" i="1"/>
  <c r="N136" i="3" s="1"/>
  <c r="P136" i="3" s="1"/>
  <c r="M136" i="1"/>
  <c r="M136" i="3" s="1"/>
  <c r="L136" i="1"/>
  <c r="K136" i="3" s="1"/>
  <c r="L136" i="3" s="1"/>
  <c r="K136" i="1"/>
  <c r="H136" i="3" s="1"/>
  <c r="J136" i="1"/>
  <c r="I136" i="1"/>
  <c r="E136" i="3" s="1"/>
  <c r="G136" i="3" s="1"/>
  <c r="H136" i="1"/>
  <c r="D136" i="3" s="1"/>
  <c r="G136" i="1"/>
  <c r="N135" i="1"/>
  <c r="N135" i="3" s="1"/>
  <c r="P135" i="3" s="1"/>
  <c r="M135" i="1"/>
  <c r="M135" i="3" s="1"/>
  <c r="L135" i="1"/>
  <c r="K135" i="3" s="1"/>
  <c r="L135" i="3" s="1"/>
  <c r="K135" i="1"/>
  <c r="H135" i="3" s="1"/>
  <c r="J135" i="1"/>
  <c r="I135" i="1"/>
  <c r="E135" i="3" s="1"/>
  <c r="H135" i="1"/>
  <c r="D135" i="3" s="1"/>
  <c r="G135" i="1"/>
  <c r="N134" i="1"/>
  <c r="N134" i="3" s="1"/>
  <c r="P134" i="3" s="1"/>
  <c r="M134" i="1"/>
  <c r="M134" i="3" s="1"/>
  <c r="L134" i="1"/>
  <c r="K134" i="3" s="1"/>
  <c r="L134" i="3" s="1"/>
  <c r="K134" i="1"/>
  <c r="H134" i="3" s="1"/>
  <c r="J134" i="1"/>
  <c r="I134" i="1"/>
  <c r="E134" i="3" s="1"/>
  <c r="G134" i="3" s="1"/>
  <c r="H134" i="1"/>
  <c r="D134" i="3" s="1"/>
  <c r="G134" i="1"/>
  <c r="N133" i="1"/>
  <c r="N133" i="3" s="1"/>
  <c r="P133" i="3" s="1"/>
  <c r="M133" i="1"/>
  <c r="M133" i="3" s="1"/>
  <c r="L133" i="1"/>
  <c r="K133" i="3" s="1"/>
  <c r="L133" i="3" s="1"/>
  <c r="K133" i="1"/>
  <c r="H133" i="3" s="1"/>
  <c r="J133" i="1"/>
  <c r="I133" i="1"/>
  <c r="E133" i="3" s="1"/>
  <c r="H133" i="1"/>
  <c r="D133" i="3" s="1"/>
  <c r="G133" i="1"/>
  <c r="N132" i="1"/>
  <c r="N132" i="3" s="1"/>
  <c r="P132" i="3" s="1"/>
  <c r="M132" i="1"/>
  <c r="M132" i="3" s="1"/>
  <c r="L132" i="1"/>
  <c r="K132" i="3" s="1"/>
  <c r="L132" i="3" s="1"/>
  <c r="K132" i="1"/>
  <c r="H132" i="3" s="1"/>
  <c r="J132" i="1"/>
  <c r="I132" i="1"/>
  <c r="E132" i="3" s="1"/>
  <c r="G132" i="3" s="1"/>
  <c r="H132" i="1"/>
  <c r="D132" i="3" s="1"/>
  <c r="G132" i="1"/>
  <c r="N131" i="1"/>
  <c r="N131" i="3" s="1"/>
  <c r="P131" i="3" s="1"/>
  <c r="M131" i="1"/>
  <c r="M131" i="3" s="1"/>
  <c r="L131" i="1"/>
  <c r="K131" i="3" s="1"/>
  <c r="L131" i="3" s="1"/>
  <c r="K131" i="1"/>
  <c r="H131" i="3" s="1"/>
  <c r="J131" i="1"/>
  <c r="I131" i="1"/>
  <c r="E131" i="3" s="1"/>
  <c r="H131" i="1"/>
  <c r="D131" i="3" s="1"/>
  <c r="G131" i="1"/>
  <c r="N130" i="1"/>
  <c r="N130" i="3" s="1"/>
  <c r="P130" i="3" s="1"/>
  <c r="M130" i="1"/>
  <c r="M130" i="3" s="1"/>
  <c r="L130" i="1"/>
  <c r="K130" i="3" s="1"/>
  <c r="L130" i="3" s="1"/>
  <c r="K130" i="1"/>
  <c r="H130" i="3" s="1"/>
  <c r="J130" i="1"/>
  <c r="I130" i="1"/>
  <c r="E130" i="3" s="1"/>
  <c r="G130" i="3" s="1"/>
  <c r="H130" i="1"/>
  <c r="D130" i="3" s="1"/>
  <c r="G130" i="1"/>
  <c r="N129" i="1"/>
  <c r="N129" i="3" s="1"/>
  <c r="P129" i="3" s="1"/>
  <c r="M129" i="1"/>
  <c r="M129" i="3" s="1"/>
  <c r="L129" i="1"/>
  <c r="K129" i="3" s="1"/>
  <c r="L129" i="3" s="1"/>
  <c r="K129" i="1"/>
  <c r="H129" i="3" s="1"/>
  <c r="J129" i="1"/>
  <c r="I129" i="1"/>
  <c r="E129" i="3" s="1"/>
  <c r="H129" i="1"/>
  <c r="D129" i="3" s="1"/>
  <c r="G129" i="1"/>
  <c r="N128" i="1"/>
  <c r="N128" i="3" s="1"/>
  <c r="P128" i="3" s="1"/>
  <c r="M128" i="1"/>
  <c r="M128" i="3" s="1"/>
  <c r="L128" i="1"/>
  <c r="K128" i="3" s="1"/>
  <c r="L128" i="3" s="1"/>
  <c r="K128" i="1"/>
  <c r="H128" i="3" s="1"/>
  <c r="J128" i="1"/>
  <c r="I128" i="1"/>
  <c r="E128" i="3" s="1"/>
  <c r="G128" i="3" s="1"/>
  <c r="H128" i="1"/>
  <c r="D128" i="3" s="1"/>
  <c r="G128" i="1"/>
  <c r="N127" i="1"/>
  <c r="N127" i="3" s="1"/>
  <c r="P127" i="3" s="1"/>
  <c r="M127" i="1"/>
  <c r="M127" i="3" s="1"/>
  <c r="L127" i="1"/>
  <c r="K127" i="3" s="1"/>
  <c r="L127" i="3" s="1"/>
  <c r="K127" i="1"/>
  <c r="H127" i="3" s="1"/>
  <c r="J127" i="1"/>
  <c r="I127" i="1"/>
  <c r="E127" i="3" s="1"/>
  <c r="H127" i="1"/>
  <c r="D127" i="3" s="1"/>
  <c r="G127" i="1"/>
  <c r="N126" i="1"/>
  <c r="N126" i="3" s="1"/>
  <c r="P126" i="3" s="1"/>
  <c r="M126" i="1"/>
  <c r="M126" i="3" s="1"/>
  <c r="L126" i="1"/>
  <c r="K126" i="3" s="1"/>
  <c r="L126" i="3" s="1"/>
  <c r="K126" i="1"/>
  <c r="H126" i="3" s="1"/>
  <c r="J126" i="1"/>
  <c r="I126" i="1"/>
  <c r="E126" i="3" s="1"/>
  <c r="G126" i="3" s="1"/>
  <c r="H126" i="1"/>
  <c r="D126" i="3" s="1"/>
  <c r="G126" i="1"/>
  <c r="N125" i="1"/>
  <c r="N125" i="3" s="1"/>
  <c r="P125" i="3" s="1"/>
  <c r="M125" i="1"/>
  <c r="M125" i="3" s="1"/>
  <c r="L125" i="1"/>
  <c r="K125" i="3" s="1"/>
  <c r="L125" i="3" s="1"/>
  <c r="K125" i="1"/>
  <c r="H125" i="3" s="1"/>
  <c r="J125" i="1"/>
  <c r="I125" i="1"/>
  <c r="E125" i="3" s="1"/>
  <c r="H125" i="1"/>
  <c r="D125" i="3" s="1"/>
  <c r="G125" i="1"/>
  <c r="N124" i="1"/>
  <c r="N124" i="3" s="1"/>
  <c r="P124" i="3" s="1"/>
  <c r="M124" i="1"/>
  <c r="M124" i="3" s="1"/>
  <c r="L124" i="1"/>
  <c r="K124" i="3" s="1"/>
  <c r="L124" i="3" s="1"/>
  <c r="K124" i="1"/>
  <c r="H124" i="3" s="1"/>
  <c r="J124" i="1"/>
  <c r="I124" i="1"/>
  <c r="E124" i="3" s="1"/>
  <c r="G124" i="3" s="1"/>
  <c r="H124" i="1"/>
  <c r="D124" i="3" s="1"/>
  <c r="G124" i="1"/>
  <c r="N123" i="1"/>
  <c r="N123" i="3" s="1"/>
  <c r="P123" i="3" s="1"/>
  <c r="M123" i="1"/>
  <c r="M123" i="3" s="1"/>
  <c r="L123" i="1"/>
  <c r="K123" i="3" s="1"/>
  <c r="L123" i="3" s="1"/>
  <c r="K123" i="1"/>
  <c r="H123" i="3" s="1"/>
  <c r="J123" i="1"/>
  <c r="I123" i="1"/>
  <c r="E123" i="3" s="1"/>
  <c r="H123" i="1"/>
  <c r="D123" i="3" s="1"/>
  <c r="G123" i="1"/>
  <c r="N122" i="1"/>
  <c r="N122" i="3" s="1"/>
  <c r="P122" i="3" s="1"/>
  <c r="M122" i="1"/>
  <c r="M122" i="3" s="1"/>
  <c r="L122" i="1"/>
  <c r="K122" i="3" s="1"/>
  <c r="L122" i="3" s="1"/>
  <c r="K122" i="1"/>
  <c r="H122" i="3" s="1"/>
  <c r="J122" i="1"/>
  <c r="I122" i="1"/>
  <c r="E122" i="3" s="1"/>
  <c r="G122" i="3" s="1"/>
  <c r="H122" i="1"/>
  <c r="D122" i="3" s="1"/>
  <c r="G122" i="1"/>
  <c r="N121" i="1"/>
  <c r="N121" i="3" s="1"/>
  <c r="P121" i="3" s="1"/>
  <c r="M121" i="1"/>
  <c r="M121" i="3" s="1"/>
  <c r="L121" i="1"/>
  <c r="K121" i="3" s="1"/>
  <c r="L121" i="3" s="1"/>
  <c r="K121" i="1"/>
  <c r="H121" i="3" s="1"/>
  <c r="J121" i="1"/>
  <c r="I121" i="1"/>
  <c r="E121" i="3" s="1"/>
  <c r="H121" i="1"/>
  <c r="D121" i="3" s="1"/>
  <c r="G121" i="1"/>
  <c r="N120" i="1"/>
  <c r="N120" i="3" s="1"/>
  <c r="P120" i="3" s="1"/>
  <c r="M120" i="1"/>
  <c r="M120" i="3" s="1"/>
  <c r="L120" i="1"/>
  <c r="K120" i="3" s="1"/>
  <c r="L120" i="3" s="1"/>
  <c r="K120" i="1"/>
  <c r="H120" i="3" s="1"/>
  <c r="J120" i="1"/>
  <c r="I120" i="1"/>
  <c r="E120" i="3" s="1"/>
  <c r="G120" i="3" s="1"/>
  <c r="H120" i="1"/>
  <c r="D120" i="3" s="1"/>
  <c r="G120" i="1"/>
  <c r="N119" i="1"/>
  <c r="N119" i="3" s="1"/>
  <c r="P119" i="3" s="1"/>
  <c r="M119" i="1"/>
  <c r="M119" i="3" s="1"/>
  <c r="L119" i="1"/>
  <c r="K119" i="3" s="1"/>
  <c r="L119" i="3" s="1"/>
  <c r="K119" i="1"/>
  <c r="H119" i="3" s="1"/>
  <c r="J119" i="1"/>
  <c r="I119" i="1"/>
  <c r="E119" i="3" s="1"/>
  <c r="H119" i="1"/>
  <c r="D119" i="3" s="1"/>
  <c r="G119" i="1"/>
  <c r="N118" i="1"/>
  <c r="N118" i="3" s="1"/>
  <c r="P118" i="3" s="1"/>
  <c r="M118" i="1"/>
  <c r="M118" i="3" s="1"/>
  <c r="L118" i="1"/>
  <c r="K118" i="3" s="1"/>
  <c r="L118" i="3" s="1"/>
  <c r="K118" i="1"/>
  <c r="H118" i="3" s="1"/>
  <c r="J118" i="1"/>
  <c r="I118" i="1"/>
  <c r="E118" i="3" s="1"/>
  <c r="G118" i="3" s="1"/>
  <c r="H118" i="1"/>
  <c r="D118" i="3" s="1"/>
  <c r="G118" i="1"/>
  <c r="N117" i="1"/>
  <c r="N117" i="3" s="1"/>
  <c r="P117" i="3" s="1"/>
  <c r="M117" i="1"/>
  <c r="M117" i="3" s="1"/>
  <c r="L117" i="1"/>
  <c r="K117" i="3" s="1"/>
  <c r="L117" i="3" s="1"/>
  <c r="K117" i="1"/>
  <c r="H117" i="3" s="1"/>
  <c r="J117" i="1"/>
  <c r="I117" i="1"/>
  <c r="E117" i="3" s="1"/>
  <c r="I117" i="3" s="1"/>
  <c r="H117" i="1"/>
  <c r="D117" i="3" s="1"/>
  <c r="G117" i="1"/>
  <c r="N116" i="1"/>
  <c r="N116" i="3" s="1"/>
  <c r="P116" i="3" s="1"/>
  <c r="M116" i="1"/>
  <c r="M116" i="3" s="1"/>
  <c r="L116" i="1"/>
  <c r="K116" i="3" s="1"/>
  <c r="L116" i="3" s="1"/>
  <c r="K116" i="1"/>
  <c r="H116" i="3" s="1"/>
  <c r="J116" i="1"/>
  <c r="I116" i="1"/>
  <c r="E116" i="3" s="1"/>
  <c r="I116" i="3" s="1"/>
  <c r="H116" i="1"/>
  <c r="D116" i="3" s="1"/>
  <c r="G116" i="1"/>
  <c r="N115" i="1"/>
  <c r="N115" i="3" s="1"/>
  <c r="P115" i="3" s="1"/>
  <c r="M115" i="1"/>
  <c r="M115" i="3" s="1"/>
  <c r="L115" i="1"/>
  <c r="K115" i="3" s="1"/>
  <c r="L115" i="3" s="1"/>
  <c r="K115" i="1"/>
  <c r="H115" i="3" s="1"/>
  <c r="J115" i="1"/>
  <c r="I115" i="1"/>
  <c r="E115" i="3" s="1"/>
  <c r="I115" i="3" s="1"/>
  <c r="H115" i="1"/>
  <c r="D115" i="3" s="1"/>
  <c r="G115" i="1"/>
  <c r="N114" i="1"/>
  <c r="N114" i="3" s="1"/>
  <c r="P114" i="3" s="1"/>
  <c r="M114" i="1"/>
  <c r="M114" i="3" s="1"/>
  <c r="L114" i="1"/>
  <c r="K114" i="3" s="1"/>
  <c r="L114" i="3" s="1"/>
  <c r="K114" i="1"/>
  <c r="H114" i="3" s="1"/>
  <c r="J114" i="1"/>
  <c r="I114" i="1"/>
  <c r="E114" i="3" s="1"/>
  <c r="I114" i="3" s="1"/>
  <c r="H114" i="1"/>
  <c r="D114" i="3" s="1"/>
  <c r="G114" i="1"/>
  <c r="N113" i="1"/>
  <c r="N113" i="3" s="1"/>
  <c r="P113" i="3" s="1"/>
  <c r="M113" i="1"/>
  <c r="M113" i="3" s="1"/>
  <c r="L113" i="1"/>
  <c r="K113" i="3" s="1"/>
  <c r="L113" i="3" s="1"/>
  <c r="K113" i="1"/>
  <c r="H113" i="3" s="1"/>
  <c r="J113" i="1"/>
  <c r="I113" i="1"/>
  <c r="E113" i="3" s="1"/>
  <c r="I113" i="3" s="1"/>
  <c r="H113" i="1"/>
  <c r="D113" i="3" s="1"/>
  <c r="G113" i="1"/>
  <c r="N112" i="1"/>
  <c r="N112" i="3" s="1"/>
  <c r="P112" i="3" s="1"/>
  <c r="M112" i="1"/>
  <c r="M112" i="3" s="1"/>
  <c r="L112" i="1"/>
  <c r="K112" i="3" s="1"/>
  <c r="L112" i="3" s="1"/>
  <c r="K112" i="1"/>
  <c r="H112" i="3" s="1"/>
  <c r="J112" i="1"/>
  <c r="I112" i="1"/>
  <c r="E112" i="3" s="1"/>
  <c r="I112" i="3" s="1"/>
  <c r="H112" i="1"/>
  <c r="D112" i="3" s="1"/>
  <c r="G112" i="1"/>
  <c r="N111" i="1"/>
  <c r="N111" i="3" s="1"/>
  <c r="P111" i="3" s="1"/>
  <c r="M111" i="1"/>
  <c r="M111" i="3" s="1"/>
  <c r="L111" i="1"/>
  <c r="K111" i="3" s="1"/>
  <c r="L111" i="3" s="1"/>
  <c r="K111" i="1"/>
  <c r="H111" i="3" s="1"/>
  <c r="J111" i="1"/>
  <c r="I111" i="1"/>
  <c r="E111" i="3" s="1"/>
  <c r="I111" i="3" s="1"/>
  <c r="H111" i="1"/>
  <c r="D111" i="3" s="1"/>
  <c r="G111" i="1"/>
  <c r="N110" i="1"/>
  <c r="N110" i="3" s="1"/>
  <c r="P110" i="3" s="1"/>
  <c r="M110" i="1"/>
  <c r="M110" i="3" s="1"/>
  <c r="L110" i="1"/>
  <c r="K110" i="3" s="1"/>
  <c r="L110" i="3" s="1"/>
  <c r="K110" i="1"/>
  <c r="H110" i="3" s="1"/>
  <c r="J110" i="1"/>
  <c r="I110" i="1"/>
  <c r="E110" i="3" s="1"/>
  <c r="I110" i="3" s="1"/>
  <c r="H110" i="1"/>
  <c r="D110" i="3" s="1"/>
  <c r="G110" i="1"/>
  <c r="N109" i="1"/>
  <c r="N109" i="3" s="1"/>
  <c r="P109" i="3" s="1"/>
  <c r="M109" i="1"/>
  <c r="M109" i="3" s="1"/>
  <c r="L109" i="1"/>
  <c r="K109" i="3" s="1"/>
  <c r="L109" i="3" s="1"/>
  <c r="K109" i="1"/>
  <c r="H109" i="3" s="1"/>
  <c r="J109" i="1"/>
  <c r="I109" i="1"/>
  <c r="E109" i="3" s="1"/>
  <c r="I109" i="3" s="1"/>
  <c r="H109" i="1"/>
  <c r="D109" i="3" s="1"/>
  <c r="G109" i="1"/>
  <c r="N108" i="1"/>
  <c r="N108" i="3" s="1"/>
  <c r="P108" i="3" s="1"/>
  <c r="M108" i="1"/>
  <c r="M108" i="3" s="1"/>
  <c r="L108" i="1"/>
  <c r="K108" i="3" s="1"/>
  <c r="L108" i="3" s="1"/>
  <c r="K108" i="1"/>
  <c r="H108" i="3" s="1"/>
  <c r="J108" i="1"/>
  <c r="I108" i="1"/>
  <c r="E108" i="3" s="1"/>
  <c r="I108" i="3" s="1"/>
  <c r="H108" i="1"/>
  <c r="D108" i="3" s="1"/>
  <c r="G108" i="1"/>
  <c r="N107" i="1"/>
  <c r="N107" i="3" s="1"/>
  <c r="P107" i="3" s="1"/>
  <c r="M107" i="1"/>
  <c r="M107" i="3" s="1"/>
  <c r="L107" i="1"/>
  <c r="K107" i="3" s="1"/>
  <c r="L107" i="3" s="1"/>
  <c r="K107" i="1"/>
  <c r="H107" i="3" s="1"/>
  <c r="J107" i="1"/>
  <c r="I107" i="1"/>
  <c r="E107" i="3" s="1"/>
  <c r="I107" i="3" s="1"/>
  <c r="H107" i="1"/>
  <c r="D107" i="3" s="1"/>
  <c r="G107" i="1"/>
  <c r="N106" i="1"/>
  <c r="N106" i="3" s="1"/>
  <c r="P106" i="3" s="1"/>
  <c r="M106" i="1"/>
  <c r="M106" i="3" s="1"/>
  <c r="L106" i="1"/>
  <c r="K106" i="3" s="1"/>
  <c r="L106" i="3" s="1"/>
  <c r="K106" i="1"/>
  <c r="H106" i="3" s="1"/>
  <c r="J106" i="1"/>
  <c r="I106" i="1"/>
  <c r="E106" i="3" s="1"/>
  <c r="I106" i="3" s="1"/>
  <c r="H106" i="1"/>
  <c r="D106" i="3" s="1"/>
  <c r="G106" i="1"/>
  <c r="N105" i="1"/>
  <c r="N105" i="3" s="1"/>
  <c r="P105" i="3" s="1"/>
  <c r="M105" i="1"/>
  <c r="M105" i="3" s="1"/>
  <c r="L105" i="1"/>
  <c r="K105" i="3" s="1"/>
  <c r="L105" i="3" s="1"/>
  <c r="K105" i="1"/>
  <c r="H105" i="3" s="1"/>
  <c r="J105" i="1"/>
  <c r="I105" i="1"/>
  <c r="E105" i="3" s="1"/>
  <c r="I105" i="3" s="1"/>
  <c r="H105" i="1"/>
  <c r="D105" i="3" s="1"/>
  <c r="G105" i="1"/>
  <c r="N104" i="1"/>
  <c r="N104" i="3" s="1"/>
  <c r="P104" i="3" s="1"/>
  <c r="M104" i="1"/>
  <c r="M104" i="3" s="1"/>
  <c r="L104" i="1"/>
  <c r="K104" i="3" s="1"/>
  <c r="L104" i="3" s="1"/>
  <c r="K104" i="1"/>
  <c r="H104" i="3" s="1"/>
  <c r="J104" i="1"/>
  <c r="I104" i="1"/>
  <c r="E104" i="3" s="1"/>
  <c r="I104" i="3" s="1"/>
  <c r="H104" i="1"/>
  <c r="D104" i="3" s="1"/>
  <c r="G104" i="1"/>
  <c r="N103" i="1"/>
  <c r="N103" i="3" s="1"/>
  <c r="P103" i="3" s="1"/>
  <c r="M103" i="1"/>
  <c r="M103" i="3" s="1"/>
  <c r="L103" i="1"/>
  <c r="K103" i="3" s="1"/>
  <c r="L103" i="3" s="1"/>
  <c r="K103" i="1"/>
  <c r="H103" i="3" s="1"/>
  <c r="J103" i="1"/>
  <c r="I103" i="1"/>
  <c r="E103" i="3" s="1"/>
  <c r="I103" i="3" s="1"/>
  <c r="H103" i="1"/>
  <c r="D103" i="3" s="1"/>
  <c r="G103" i="1"/>
  <c r="N102" i="1"/>
  <c r="N102" i="3" s="1"/>
  <c r="P102" i="3" s="1"/>
  <c r="M102" i="1"/>
  <c r="M102" i="3" s="1"/>
  <c r="L102" i="1"/>
  <c r="K102" i="3" s="1"/>
  <c r="L102" i="3" s="1"/>
  <c r="K102" i="1"/>
  <c r="H102" i="3" s="1"/>
  <c r="J102" i="1"/>
  <c r="I102" i="1"/>
  <c r="E102" i="3" s="1"/>
  <c r="I102" i="3" s="1"/>
  <c r="H102" i="1"/>
  <c r="D102" i="3" s="1"/>
  <c r="G102" i="1"/>
  <c r="N101" i="1"/>
  <c r="N101" i="3" s="1"/>
  <c r="P101" i="3" s="1"/>
  <c r="M101" i="1"/>
  <c r="M101" i="3" s="1"/>
  <c r="L101" i="1"/>
  <c r="K101" i="3" s="1"/>
  <c r="L101" i="3" s="1"/>
  <c r="K101" i="1"/>
  <c r="H101" i="3" s="1"/>
  <c r="J101" i="1"/>
  <c r="I101" i="1"/>
  <c r="E101" i="3" s="1"/>
  <c r="I101" i="3" s="1"/>
  <c r="H101" i="1"/>
  <c r="D101" i="3" s="1"/>
  <c r="G101" i="1"/>
  <c r="N100" i="1"/>
  <c r="N100" i="3" s="1"/>
  <c r="P100" i="3" s="1"/>
  <c r="M100" i="1"/>
  <c r="M100" i="3" s="1"/>
  <c r="L100" i="1"/>
  <c r="K100" i="3" s="1"/>
  <c r="L100" i="3" s="1"/>
  <c r="K100" i="1"/>
  <c r="H100" i="3" s="1"/>
  <c r="J100" i="1"/>
  <c r="I100" i="1"/>
  <c r="E100" i="3" s="1"/>
  <c r="I100" i="3" s="1"/>
  <c r="H100" i="1"/>
  <c r="D100" i="3" s="1"/>
  <c r="G100" i="1"/>
  <c r="N99" i="1"/>
  <c r="N99" i="3" s="1"/>
  <c r="P99" i="3" s="1"/>
  <c r="M99" i="1"/>
  <c r="M99" i="3" s="1"/>
  <c r="L99" i="1"/>
  <c r="K99" i="3" s="1"/>
  <c r="L99" i="3" s="1"/>
  <c r="K99" i="1"/>
  <c r="H99" i="3" s="1"/>
  <c r="J99" i="1"/>
  <c r="I99" i="1"/>
  <c r="E99" i="3" s="1"/>
  <c r="I99" i="3" s="1"/>
  <c r="H99" i="1"/>
  <c r="D99" i="3" s="1"/>
  <c r="G99" i="1"/>
  <c r="N98" i="1"/>
  <c r="N98" i="3" s="1"/>
  <c r="P98" i="3" s="1"/>
  <c r="M98" i="1"/>
  <c r="M98" i="3" s="1"/>
  <c r="L98" i="1"/>
  <c r="K98" i="3" s="1"/>
  <c r="L98" i="3" s="1"/>
  <c r="K98" i="1"/>
  <c r="H98" i="3" s="1"/>
  <c r="J98" i="1"/>
  <c r="I98" i="1"/>
  <c r="E98" i="3" s="1"/>
  <c r="I98" i="3" s="1"/>
  <c r="H98" i="1"/>
  <c r="D98" i="3" s="1"/>
  <c r="G98" i="1"/>
  <c r="N97" i="1"/>
  <c r="N97" i="3" s="1"/>
  <c r="P97" i="3" s="1"/>
  <c r="M97" i="1"/>
  <c r="M97" i="3" s="1"/>
  <c r="L97" i="1"/>
  <c r="K97" i="3" s="1"/>
  <c r="L97" i="3" s="1"/>
  <c r="K97" i="1"/>
  <c r="H97" i="3" s="1"/>
  <c r="J97" i="1"/>
  <c r="I97" i="1"/>
  <c r="E97" i="3" s="1"/>
  <c r="I97" i="3" s="1"/>
  <c r="H97" i="1"/>
  <c r="D97" i="3" s="1"/>
  <c r="G97" i="1"/>
  <c r="N96" i="1"/>
  <c r="N96" i="3" s="1"/>
  <c r="P96" i="3" s="1"/>
  <c r="M96" i="1"/>
  <c r="M96" i="3" s="1"/>
  <c r="L96" i="1"/>
  <c r="K96" i="3" s="1"/>
  <c r="L96" i="3" s="1"/>
  <c r="K96" i="1"/>
  <c r="H96" i="3" s="1"/>
  <c r="J96" i="1"/>
  <c r="I96" i="1"/>
  <c r="E96" i="3" s="1"/>
  <c r="I96" i="3" s="1"/>
  <c r="H96" i="1"/>
  <c r="D96" i="3" s="1"/>
  <c r="G96" i="1"/>
  <c r="N95" i="1"/>
  <c r="N95" i="3" s="1"/>
  <c r="P95" i="3" s="1"/>
  <c r="M95" i="1"/>
  <c r="M95" i="3" s="1"/>
  <c r="L95" i="1"/>
  <c r="K95" i="3" s="1"/>
  <c r="L95" i="3" s="1"/>
  <c r="K95" i="1"/>
  <c r="H95" i="3" s="1"/>
  <c r="J95" i="1"/>
  <c r="I95" i="1"/>
  <c r="E95" i="3" s="1"/>
  <c r="I95" i="3" s="1"/>
  <c r="H95" i="1"/>
  <c r="D95" i="3" s="1"/>
  <c r="G95" i="1"/>
  <c r="N94" i="1"/>
  <c r="N94" i="3" s="1"/>
  <c r="P94" i="3" s="1"/>
  <c r="M94" i="1"/>
  <c r="M94" i="3" s="1"/>
  <c r="L94" i="1"/>
  <c r="K94" i="3" s="1"/>
  <c r="L94" i="3" s="1"/>
  <c r="K94" i="1"/>
  <c r="H94" i="3" s="1"/>
  <c r="J94" i="1"/>
  <c r="I94" i="1"/>
  <c r="E94" i="3" s="1"/>
  <c r="I94" i="3" s="1"/>
  <c r="H94" i="1"/>
  <c r="D94" i="3" s="1"/>
  <c r="G94" i="1"/>
  <c r="N93" i="1"/>
  <c r="N93" i="3" s="1"/>
  <c r="P93" i="3" s="1"/>
  <c r="M93" i="1"/>
  <c r="M93" i="3" s="1"/>
  <c r="L93" i="1"/>
  <c r="K93" i="3" s="1"/>
  <c r="L93" i="3" s="1"/>
  <c r="K93" i="1"/>
  <c r="H93" i="3" s="1"/>
  <c r="J93" i="1"/>
  <c r="I93" i="1"/>
  <c r="E93" i="3" s="1"/>
  <c r="I93" i="3" s="1"/>
  <c r="H93" i="1"/>
  <c r="D93" i="3" s="1"/>
  <c r="G93" i="1"/>
  <c r="N92" i="1"/>
  <c r="N92" i="3" s="1"/>
  <c r="P92" i="3" s="1"/>
  <c r="M92" i="1"/>
  <c r="M92" i="3" s="1"/>
  <c r="L92" i="1"/>
  <c r="K92" i="3" s="1"/>
  <c r="L92" i="3" s="1"/>
  <c r="K92" i="1"/>
  <c r="H92" i="3" s="1"/>
  <c r="J92" i="1"/>
  <c r="I92" i="1"/>
  <c r="E92" i="3" s="1"/>
  <c r="I92" i="3" s="1"/>
  <c r="H92" i="1"/>
  <c r="D92" i="3" s="1"/>
  <c r="G92" i="1"/>
  <c r="N91" i="1"/>
  <c r="N91" i="3" s="1"/>
  <c r="P91" i="3" s="1"/>
  <c r="M91" i="1"/>
  <c r="M91" i="3" s="1"/>
  <c r="L91" i="1"/>
  <c r="K91" i="3" s="1"/>
  <c r="L91" i="3" s="1"/>
  <c r="K91" i="1"/>
  <c r="H91" i="3" s="1"/>
  <c r="J91" i="1"/>
  <c r="I91" i="1"/>
  <c r="E91" i="3" s="1"/>
  <c r="I91" i="3" s="1"/>
  <c r="H91" i="1"/>
  <c r="D91" i="3" s="1"/>
  <c r="G91" i="1"/>
  <c r="N90" i="1"/>
  <c r="N90" i="3" s="1"/>
  <c r="P90" i="3" s="1"/>
  <c r="M90" i="1"/>
  <c r="M90" i="3" s="1"/>
  <c r="L90" i="1"/>
  <c r="K90" i="3" s="1"/>
  <c r="L90" i="3" s="1"/>
  <c r="K90" i="1"/>
  <c r="H90" i="3" s="1"/>
  <c r="J90" i="1"/>
  <c r="I90" i="1"/>
  <c r="E90" i="3" s="1"/>
  <c r="I90" i="3" s="1"/>
  <c r="H90" i="1"/>
  <c r="D90" i="3" s="1"/>
  <c r="G90" i="1"/>
  <c r="N89" i="1"/>
  <c r="N89" i="3" s="1"/>
  <c r="P89" i="3" s="1"/>
  <c r="M89" i="1"/>
  <c r="M89" i="3" s="1"/>
  <c r="L89" i="1"/>
  <c r="K89" i="3" s="1"/>
  <c r="L89" i="3" s="1"/>
  <c r="K89" i="1"/>
  <c r="H89" i="3" s="1"/>
  <c r="J89" i="1"/>
  <c r="I89" i="1"/>
  <c r="E89" i="3" s="1"/>
  <c r="I89" i="3" s="1"/>
  <c r="H89" i="1"/>
  <c r="D89" i="3" s="1"/>
  <c r="G89" i="1"/>
  <c r="N88" i="1"/>
  <c r="N88" i="3" s="1"/>
  <c r="P88" i="3" s="1"/>
  <c r="M88" i="1"/>
  <c r="M88" i="3" s="1"/>
  <c r="L88" i="1"/>
  <c r="K88" i="3" s="1"/>
  <c r="L88" i="3" s="1"/>
  <c r="K88" i="1"/>
  <c r="H88" i="3" s="1"/>
  <c r="J88" i="1"/>
  <c r="I88" i="1"/>
  <c r="E88" i="3" s="1"/>
  <c r="I88" i="3" s="1"/>
  <c r="H88" i="1"/>
  <c r="D88" i="3" s="1"/>
  <c r="G88" i="1"/>
  <c r="N87" i="1"/>
  <c r="N87" i="3" s="1"/>
  <c r="P87" i="3" s="1"/>
  <c r="M87" i="1"/>
  <c r="M87" i="3" s="1"/>
  <c r="L87" i="1"/>
  <c r="K87" i="3" s="1"/>
  <c r="L87" i="3" s="1"/>
  <c r="K87" i="1"/>
  <c r="H87" i="3" s="1"/>
  <c r="J87" i="1"/>
  <c r="I87" i="1"/>
  <c r="E87" i="3" s="1"/>
  <c r="I87" i="3" s="1"/>
  <c r="H87" i="1"/>
  <c r="D87" i="3" s="1"/>
  <c r="G87" i="1"/>
  <c r="N86" i="1"/>
  <c r="N86" i="3" s="1"/>
  <c r="P86" i="3" s="1"/>
  <c r="M86" i="1"/>
  <c r="M86" i="3" s="1"/>
  <c r="L86" i="1"/>
  <c r="K86" i="3" s="1"/>
  <c r="L86" i="3" s="1"/>
  <c r="K86" i="1"/>
  <c r="H86" i="3" s="1"/>
  <c r="J86" i="1"/>
  <c r="I86" i="1"/>
  <c r="E86" i="3" s="1"/>
  <c r="I86" i="3" s="1"/>
  <c r="H86" i="1"/>
  <c r="D86" i="3" s="1"/>
  <c r="G86" i="1"/>
  <c r="N85" i="1"/>
  <c r="N85" i="3" s="1"/>
  <c r="P85" i="3" s="1"/>
  <c r="M85" i="1"/>
  <c r="M85" i="3" s="1"/>
  <c r="L85" i="1"/>
  <c r="K85" i="3" s="1"/>
  <c r="L85" i="3" s="1"/>
  <c r="K85" i="1"/>
  <c r="H85" i="3" s="1"/>
  <c r="J85" i="1"/>
  <c r="I85" i="1"/>
  <c r="E85" i="3" s="1"/>
  <c r="I85" i="3" s="1"/>
  <c r="H85" i="1"/>
  <c r="D85" i="3" s="1"/>
  <c r="G85" i="1"/>
  <c r="N84" i="1"/>
  <c r="N84" i="3" s="1"/>
  <c r="P84" i="3" s="1"/>
  <c r="M84" i="1"/>
  <c r="M84" i="3" s="1"/>
  <c r="L84" i="1"/>
  <c r="K84" i="3" s="1"/>
  <c r="L84" i="3" s="1"/>
  <c r="K84" i="1"/>
  <c r="H84" i="3" s="1"/>
  <c r="J84" i="1"/>
  <c r="I84" i="1"/>
  <c r="E84" i="3" s="1"/>
  <c r="I84" i="3" s="1"/>
  <c r="H84" i="1"/>
  <c r="D84" i="3" s="1"/>
  <c r="G84" i="1"/>
  <c r="N83" i="1"/>
  <c r="N83" i="3" s="1"/>
  <c r="P83" i="3" s="1"/>
  <c r="M83" i="1"/>
  <c r="M83" i="3" s="1"/>
  <c r="L83" i="1"/>
  <c r="K83" i="3" s="1"/>
  <c r="L83" i="3" s="1"/>
  <c r="K83" i="1"/>
  <c r="H83" i="3" s="1"/>
  <c r="J83" i="1"/>
  <c r="I83" i="1"/>
  <c r="E83" i="3" s="1"/>
  <c r="I83" i="3" s="1"/>
  <c r="H83" i="1"/>
  <c r="D83" i="3" s="1"/>
  <c r="G83" i="1"/>
  <c r="N82" i="1"/>
  <c r="N82" i="3" s="1"/>
  <c r="P82" i="3" s="1"/>
  <c r="M82" i="1"/>
  <c r="M82" i="3" s="1"/>
  <c r="L82" i="1"/>
  <c r="K82" i="3" s="1"/>
  <c r="L82" i="3" s="1"/>
  <c r="K82" i="1"/>
  <c r="H82" i="3" s="1"/>
  <c r="J82" i="1"/>
  <c r="I82" i="1"/>
  <c r="E82" i="3" s="1"/>
  <c r="I82" i="3" s="1"/>
  <c r="H82" i="1"/>
  <c r="D82" i="3" s="1"/>
  <c r="G82" i="1"/>
  <c r="N81" i="1"/>
  <c r="N81" i="3" s="1"/>
  <c r="P81" i="3" s="1"/>
  <c r="M81" i="1"/>
  <c r="M81" i="3" s="1"/>
  <c r="L81" i="1"/>
  <c r="K81" i="3" s="1"/>
  <c r="L81" i="3" s="1"/>
  <c r="K81" i="1"/>
  <c r="H81" i="3" s="1"/>
  <c r="J81" i="1"/>
  <c r="I81" i="1"/>
  <c r="E81" i="3" s="1"/>
  <c r="I81" i="3" s="1"/>
  <c r="H81" i="1"/>
  <c r="D81" i="3" s="1"/>
  <c r="G81" i="1"/>
  <c r="N80" i="1"/>
  <c r="N80" i="3" s="1"/>
  <c r="P80" i="3" s="1"/>
  <c r="M80" i="1"/>
  <c r="M80" i="3" s="1"/>
  <c r="L80" i="1"/>
  <c r="K80" i="3" s="1"/>
  <c r="L80" i="3" s="1"/>
  <c r="K80" i="1"/>
  <c r="H80" i="3" s="1"/>
  <c r="J80" i="1"/>
  <c r="I80" i="1"/>
  <c r="E80" i="3" s="1"/>
  <c r="I80" i="3" s="1"/>
  <c r="H80" i="1"/>
  <c r="D80" i="3" s="1"/>
  <c r="G80" i="1"/>
  <c r="N79" i="1"/>
  <c r="N79" i="3" s="1"/>
  <c r="P79" i="3" s="1"/>
  <c r="M79" i="1"/>
  <c r="M79" i="3" s="1"/>
  <c r="L79" i="1"/>
  <c r="K79" i="3" s="1"/>
  <c r="L79" i="3" s="1"/>
  <c r="K79" i="1"/>
  <c r="H79" i="3" s="1"/>
  <c r="J79" i="1"/>
  <c r="I79" i="1"/>
  <c r="E79" i="3" s="1"/>
  <c r="I79" i="3" s="1"/>
  <c r="H79" i="1"/>
  <c r="D79" i="3" s="1"/>
  <c r="G79" i="1"/>
  <c r="N78" i="1"/>
  <c r="N78" i="3" s="1"/>
  <c r="P78" i="3" s="1"/>
  <c r="M78" i="1"/>
  <c r="M78" i="3" s="1"/>
  <c r="L78" i="1"/>
  <c r="K78" i="3" s="1"/>
  <c r="L78" i="3" s="1"/>
  <c r="K78" i="1"/>
  <c r="H78" i="3" s="1"/>
  <c r="J78" i="1"/>
  <c r="I78" i="1"/>
  <c r="E78" i="3" s="1"/>
  <c r="I78" i="3" s="1"/>
  <c r="H78" i="1"/>
  <c r="D78" i="3" s="1"/>
  <c r="G78" i="1"/>
  <c r="N77" i="1"/>
  <c r="N77" i="3" s="1"/>
  <c r="P77" i="3" s="1"/>
  <c r="M77" i="1"/>
  <c r="M77" i="3" s="1"/>
  <c r="L77" i="1"/>
  <c r="K77" i="3" s="1"/>
  <c r="L77" i="3" s="1"/>
  <c r="K77" i="1"/>
  <c r="H77" i="3" s="1"/>
  <c r="J77" i="1"/>
  <c r="I77" i="1"/>
  <c r="E77" i="3" s="1"/>
  <c r="I77" i="3" s="1"/>
  <c r="H77" i="1"/>
  <c r="D77" i="3" s="1"/>
  <c r="G77" i="1"/>
  <c r="N76" i="1"/>
  <c r="N76" i="3" s="1"/>
  <c r="P76" i="3" s="1"/>
  <c r="M76" i="1"/>
  <c r="M76" i="3" s="1"/>
  <c r="L76" i="1"/>
  <c r="K76" i="3" s="1"/>
  <c r="L76" i="3" s="1"/>
  <c r="K76" i="1"/>
  <c r="H76" i="3" s="1"/>
  <c r="J76" i="1"/>
  <c r="I76" i="1"/>
  <c r="E76" i="3" s="1"/>
  <c r="I76" i="3" s="1"/>
  <c r="H76" i="1"/>
  <c r="D76" i="3" s="1"/>
  <c r="G76" i="1"/>
  <c r="N75" i="1"/>
  <c r="N75" i="3" s="1"/>
  <c r="P75" i="3" s="1"/>
  <c r="M75" i="1"/>
  <c r="M75" i="3" s="1"/>
  <c r="L75" i="1"/>
  <c r="K75" i="3" s="1"/>
  <c r="L75" i="3" s="1"/>
  <c r="K75" i="1"/>
  <c r="H75" i="3" s="1"/>
  <c r="J75" i="1"/>
  <c r="I75" i="1"/>
  <c r="E75" i="3" s="1"/>
  <c r="I75" i="3" s="1"/>
  <c r="H75" i="1"/>
  <c r="D75" i="3" s="1"/>
  <c r="G75" i="1"/>
  <c r="N74" i="1"/>
  <c r="N74" i="3" s="1"/>
  <c r="P74" i="3" s="1"/>
  <c r="M74" i="1"/>
  <c r="M74" i="3" s="1"/>
  <c r="L74" i="1"/>
  <c r="K74" i="3" s="1"/>
  <c r="L74" i="3" s="1"/>
  <c r="K74" i="1"/>
  <c r="H74" i="3" s="1"/>
  <c r="J74" i="1"/>
  <c r="I74" i="1"/>
  <c r="E74" i="3" s="1"/>
  <c r="I74" i="3" s="1"/>
  <c r="H74" i="1"/>
  <c r="D74" i="3" s="1"/>
  <c r="G74" i="1"/>
  <c r="N73" i="1"/>
  <c r="N73" i="3" s="1"/>
  <c r="P73" i="3" s="1"/>
  <c r="M73" i="1"/>
  <c r="M73" i="3" s="1"/>
  <c r="L73" i="1"/>
  <c r="K73" i="3" s="1"/>
  <c r="L73" i="3" s="1"/>
  <c r="K73" i="1"/>
  <c r="H73" i="3" s="1"/>
  <c r="J73" i="1"/>
  <c r="I73" i="1"/>
  <c r="E73" i="3" s="1"/>
  <c r="I73" i="3" s="1"/>
  <c r="H73" i="1"/>
  <c r="D73" i="3" s="1"/>
  <c r="G73" i="1"/>
  <c r="N72" i="1"/>
  <c r="N72" i="3" s="1"/>
  <c r="P72" i="3" s="1"/>
  <c r="M72" i="1"/>
  <c r="M72" i="3" s="1"/>
  <c r="L72" i="1"/>
  <c r="K72" i="3" s="1"/>
  <c r="L72" i="3" s="1"/>
  <c r="K72" i="1"/>
  <c r="H72" i="3" s="1"/>
  <c r="J72" i="1"/>
  <c r="I72" i="1"/>
  <c r="E72" i="3" s="1"/>
  <c r="I72" i="3" s="1"/>
  <c r="H72" i="1"/>
  <c r="D72" i="3" s="1"/>
  <c r="G72" i="1"/>
  <c r="N71" i="1"/>
  <c r="N71" i="3" s="1"/>
  <c r="P71" i="3" s="1"/>
  <c r="M71" i="1"/>
  <c r="M71" i="3" s="1"/>
  <c r="L71" i="1"/>
  <c r="K71" i="3" s="1"/>
  <c r="L71" i="3" s="1"/>
  <c r="K71" i="1"/>
  <c r="H71" i="3" s="1"/>
  <c r="J71" i="1"/>
  <c r="I71" i="1"/>
  <c r="E71" i="3" s="1"/>
  <c r="I71" i="3" s="1"/>
  <c r="H71" i="1"/>
  <c r="D71" i="3" s="1"/>
  <c r="G71" i="1"/>
  <c r="N70" i="1"/>
  <c r="N70" i="3" s="1"/>
  <c r="P70" i="3" s="1"/>
  <c r="M70" i="1"/>
  <c r="M70" i="3" s="1"/>
  <c r="L70" i="1"/>
  <c r="K70" i="3" s="1"/>
  <c r="L70" i="3" s="1"/>
  <c r="K70" i="1"/>
  <c r="H70" i="3" s="1"/>
  <c r="J70" i="1"/>
  <c r="I70" i="1"/>
  <c r="E70" i="3" s="1"/>
  <c r="I70" i="3" s="1"/>
  <c r="H70" i="1"/>
  <c r="D70" i="3" s="1"/>
  <c r="G70" i="1"/>
  <c r="N69" i="1"/>
  <c r="N69" i="3" s="1"/>
  <c r="P69" i="3" s="1"/>
  <c r="M69" i="1"/>
  <c r="M69" i="3" s="1"/>
  <c r="L69" i="1"/>
  <c r="K69" i="3" s="1"/>
  <c r="L69" i="3" s="1"/>
  <c r="K69" i="1"/>
  <c r="H69" i="3" s="1"/>
  <c r="J69" i="1"/>
  <c r="I69" i="1"/>
  <c r="E69" i="3" s="1"/>
  <c r="I69" i="3" s="1"/>
  <c r="H69" i="1"/>
  <c r="D69" i="3" s="1"/>
  <c r="G69" i="1"/>
  <c r="N68" i="1"/>
  <c r="N68" i="3" s="1"/>
  <c r="P68" i="3" s="1"/>
  <c r="M68" i="1"/>
  <c r="M68" i="3" s="1"/>
  <c r="L68" i="1"/>
  <c r="K68" i="3" s="1"/>
  <c r="L68" i="3" s="1"/>
  <c r="K68" i="1"/>
  <c r="H68" i="3" s="1"/>
  <c r="J68" i="1"/>
  <c r="I68" i="1"/>
  <c r="E68" i="3" s="1"/>
  <c r="I68" i="3" s="1"/>
  <c r="H68" i="1"/>
  <c r="D68" i="3" s="1"/>
  <c r="G68" i="1"/>
  <c r="N67" i="1"/>
  <c r="N67" i="3" s="1"/>
  <c r="P67" i="3" s="1"/>
  <c r="M67" i="1"/>
  <c r="M67" i="3" s="1"/>
  <c r="L67" i="1"/>
  <c r="K67" i="3" s="1"/>
  <c r="L67" i="3" s="1"/>
  <c r="K67" i="1"/>
  <c r="H67" i="3" s="1"/>
  <c r="J67" i="1"/>
  <c r="I67" i="1"/>
  <c r="E67" i="3" s="1"/>
  <c r="I67" i="3" s="1"/>
  <c r="H67" i="1"/>
  <c r="D67" i="3" s="1"/>
  <c r="G67" i="1"/>
  <c r="N66" i="1"/>
  <c r="N66" i="3" s="1"/>
  <c r="P66" i="3" s="1"/>
  <c r="M66" i="1"/>
  <c r="M66" i="3" s="1"/>
  <c r="L66" i="1"/>
  <c r="K66" i="3" s="1"/>
  <c r="L66" i="3" s="1"/>
  <c r="K66" i="1"/>
  <c r="H66" i="3" s="1"/>
  <c r="J66" i="1"/>
  <c r="I66" i="1"/>
  <c r="E66" i="3" s="1"/>
  <c r="I66" i="3" s="1"/>
  <c r="H66" i="1"/>
  <c r="D66" i="3" s="1"/>
  <c r="G66" i="1"/>
  <c r="N65" i="1"/>
  <c r="N65" i="3" s="1"/>
  <c r="P65" i="3" s="1"/>
  <c r="M65" i="1"/>
  <c r="M65" i="3" s="1"/>
  <c r="L65" i="1"/>
  <c r="K65" i="3" s="1"/>
  <c r="L65" i="3" s="1"/>
  <c r="K65" i="1"/>
  <c r="H65" i="3" s="1"/>
  <c r="J65" i="1"/>
  <c r="I65" i="1"/>
  <c r="E65" i="3" s="1"/>
  <c r="I65" i="3" s="1"/>
  <c r="H65" i="1"/>
  <c r="D65" i="3" s="1"/>
  <c r="G65" i="1"/>
  <c r="N64" i="1"/>
  <c r="N64" i="3" s="1"/>
  <c r="P64" i="3" s="1"/>
  <c r="M64" i="1"/>
  <c r="M64" i="3" s="1"/>
  <c r="L64" i="1"/>
  <c r="K64" i="3" s="1"/>
  <c r="L64" i="3" s="1"/>
  <c r="K64" i="1"/>
  <c r="H64" i="3" s="1"/>
  <c r="J64" i="1"/>
  <c r="I64" i="1"/>
  <c r="E64" i="3" s="1"/>
  <c r="I64" i="3" s="1"/>
  <c r="H64" i="1"/>
  <c r="D64" i="3" s="1"/>
  <c r="G64" i="1"/>
  <c r="N63" i="1"/>
  <c r="N63" i="3" s="1"/>
  <c r="P63" i="3" s="1"/>
  <c r="M63" i="1"/>
  <c r="M63" i="3" s="1"/>
  <c r="L63" i="1"/>
  <c r="K63" i="3" s="1"/>
  <c r="L63" i="3" s="1"/>
  <c r="K63" i="1"/>
  <c r="H63" i="3" s="1"/>
  <c r="J63" i="1"/>
  <c r="I63" i="1"/>
  <c r="E63" i="3" s="1"/>
  <c r="I63" i="3" s="1"/>
  <c r="H63" i="1"/>
  <c r="D63" i="3" s="1"/>
  <c r="G63" i="1"/>
  <c r="N62" i="1"/>
  <c r="N62" i="3" s="1"/>
  <c r="P62" i="3" s="1"/>
  <c r="M62" i="1"/>
  <c r="M62" i="3" s="1"/>
  <c r="L62" i="1"/>
  <c r="K62" i="3" s="1"/>
  <c r="L62" i="3" s="1"/>
  <c r="K62" i="1"/>
  <c r="H62" i="3" s="1"/>
  <c r="J62" i="1"/>
  <c r="I62" i="1"/>
  <c r="E62" i="3" s="1"/>
  <c r="I62" i="3" s="1"/>
  <c r="H62" i="1"/>
  <c r="D62" i="3" s="1"/>
  <c r="G62" i="1"/>
  <c r="N61" i="1"/>
  <c r="N61" i="3" s="1"/>
  <c r="P61" i="3" s="1"/>
  <c r="M61" i="1"/>
  <c r="M61" i="3" s="1"/>
  <c r="L61" i="1"/>
  <c r="K61" i="3" s="1"/>
  <c r="L61" i="3" s="1"/>
  <c r="K61" i="1"/>
  <c r="H61" i="3" s="1"/>
  <c r="J61" i="1"/>
  <c r="I61" i="1"/>
  <c r="E61" i="3" s="1"/>
  <c r="I61" i="3" s="1"/>
  <c r="H61" i="1"/>
  <c r="D61" i="3" s="1"/>
  <c r="G61" i="1"/>
  <c r="N60" i="1"/>
  <c r="N60" i="3" s="1"/>
  <c r="P60" i="3" s="1"/>
  <c r="M60" i="1"/>
  <c r="M60" i="3" s="1"/>
  <c r="L60" i="1"/>
  <c r="K60" i="3" s="1"/>
  <c r="L60" i="3" s="1"/>
  <c r="K60" i="1"/>
  <c r="H60" i="3" s="1"/>
  <c r="J60" i="1"/>
  <c r="I60" i="1"/>
  <c r="E60" i="3" s="1"/>
  <c r="I60" i="3" s="1"/>
  <c r="H60" i="1"/>
  <c r="D60" i="3" s="1"/>
  <c r="G60" i="1"/>
  <c r="N59" i="1"/>
  <c r="N59" i="3" s="1"/>
  <c r="P59" i="3" s="1"/>
  <c r="M59" i="1"/>
  <c r="M59" i="3" s="1"/>
  <c r="L59" i="1"/>
  <c r="K59" i="3" s="1"/>
  <c r="L59" i="3" s="1"/>
  <c r="K59" i="1"/>
  <c r="H59" i="3" s="1"/>
  <c r="J59" i="1"/>
  <c r="I59" i="1"/>
  <c r="E59" i="3" s="1"/>
  <c r="I59" i="3" s="1"/>
  <c r="H59" i="1"/>
  <c r="D59" i="3" s="1"/>
  <c r="G59" i="1"/>
  <c r="N58" i="1"/>
  <c r="N58" i="3" s="1"/>
  <c r="P58" i="3" s="1"/>
  <c r="M58" i="1"/>
  <c r="M58" i="3" s="1"/>
  <c r="L58" i="1"/>
  <c r="K58" i="3" s="1"/>
  <c r="L58" i="3" s="1"/>
  <c r="K58" i="1"/>
  <c r="H58" i="3" s="1"/>
  <c r="J58" i="1"/>
  <c r="I58" i="1"/>
  <c r="E58" i="3" s="1"/>
  <c r="I58" i="3" s="1"/>
  <c r="H58" i="1"/>
  <c r="D58" i="3" s="1"/>
  <c r="G58" i="1"/>
  <c r="N57" i="1"/>
  <c r="N57" i="3" s="1"/>
  <c r="P57" i="3" s="1"/>
  <c r="M57" i="1"/>
  <c r="M57" i="3" s="1"/>
  <c r="L57" i="1"/>
  <c r="K57" i="3" s="1"/>
  <c r="L57" i="3" s="1"/>
  <c r="K57" i="1"/>
  <c r="H57" i="3" s="1"/>
  <c r="J57" i="1"/>
  <c r="I57" i="1"/>
  <c r="E57" i="3" s="1"/>
  <c r="I57" i="3" s="1"/>
  <c r="H57" i="1"/>
  <c r="D57" i="3" s="1"/>
  <c r="G57" i="1"/>
  <c r="N56" i="1"/>
  <c r="N56" i="3" s="1"/>
  <c r="P56" i="3" s="1"/>
  <c r="M56" i="1"/>
  <c r="M56" i="3" s="1"/>
  <c r="L56" i="1"/>
  <c r="K56" i="3" s="1"/>
  <c r="L56" i="3" s="1"/>
  <c r="K56" i="1"/>
  <c r="H56" i="3" s="1"/>
  <c r="J56" i="1"/>
  <c r="I56" i="1"/>
  <c r="E56" i="3" s="1"/>
  <c r="I56" i="3" s="1"/>
  <c r="H56" i="1"/>
  <c r="D56" i="3" s="1"/>
  <c r="G56" i="1"/>
  <c r="N55" i="1"/>
  <c r="N55" i="3" s="1"/>
  <c r="P55" i="3" s="1"/>
  <c r="M55" i="1"/>
  <c r="M55" i="3" s="1"/>
  <c r="L55" i="1"/>
  <c r="K55" i="3" s="1"/>
  <c r="L55" i="3" s="1"/>
  <c r="K55" i="1"/>
  <c r="H55" i="3" s="1"/>
  <c r="J55" i="1"/>
  <c r="I55" i="1"/>
  <c r="E55" i="3" s="1"/>
  <c r="I55" i="3" s="1"/>
  <c r="H55" i="1"/>
  <c r="D55" i="3" s="1"/>
  <c r="G55" i="1"/>
  <c r="N54" i="1"/>
  <c r="N54" i="3" s="1"/>
  <c r="P54" i="3" s="1"/>
  <c r="M54" i="1"/>
  <c r="M54" i="3" s="1"/>
  <c r="L54" i="1"/>
  <c r="K54" i="3" s="1"/>
  <c r="L54" i="3" s="1"/>
  <c r="K54" i="1"/>
  <c r="H54" i="3" s="1"/>
  <c r="J54" i="1"/>
  <c r="I54" i="1"/>
  <c r="E54" i="3" s="1"/>
  <c r="I54" i="3" s="1"/>
  <c r="H54" i="1"/>
  <c r="D54" i="3" s="1"/>
  <c r="G54" i="1"/>
  <c r="N53" i="1"/>
  <c r="N53" i="3" s="1"/>
  <c r="P53" i="3" s="1"/>
  <c r="M53" i="1"/>
  <c r="M53" i="3" s="1"/>
  <c r="L53" i="1"/>
  <c r="K53" i="3" s="1"/>
  <c r="L53" i="3" s="1"/>
  <c r="K53" i="1"/>
  <c r="H53" i="3" s="1"/>
  <c r="J53" i="1"/>
  <c r="I53" i="1"/>
  <c r="E53" i="3" s="1"/>
  <c r="I53" i="3" s="1"/>
  <c r="H53" i="1"/>
  <c r="D53" i="3" s="1"/>
  <c r="G53" i="1"/>
  <c r="N52" i="1"/>
  <c r="N52" i="3" s="1"/>
  <c r="P52" i="3" s="1"/>
  <c r="M52" i="1"/>
  <c r="M52" i="3" s="1"/>
  <c r="L52" i="1"/>
  <c r="K52" i="3" s="1"/>
  <c r="L52" i="3" s="1"/>
  <c r="K52" i="1"/>
  <c r="H52" i="3" s="1"/>
  <c r="J52" i="1"/>
  <c r="I52" i="1"/>
  <c r="E52" i="3" s="1"/>
  <c r="I52" i="3" s="1"/>
  <c r="H52" i="1"/>
  <c r="D52" i="3" s="1"/>
  <c r="G52" i="1"/>
  <c r="N51" i="1"/>
  <c r="N51" i="3" s="1"/>
  <c r="P51" i="3" s="1"/>
  <c r="M51" i="1"/>
  <c r="M51" i="3" s="1"/>
  <c r="L51" i="1"/>
  <c r="K51" i="3" s="1"/>
  <c r="L51" i="3" s="1"/>
  <c r="K51" i="1"/>
  <c r="H51" i="3" s="1"/>
  <c r="J51" i="1"/>
  <c r="I51" i="1"/>
  <c r="E51" i="3" s="1"/>
  <c r="I51" i="3" s="1"/>
  <c r="H51" i="1"/>
  <c r="D51" i="3" s="1"/>
  <c r="G51" i="1"/>
  <c r="N50" i="1"/>
  <c r="N50" i="3" s="1"/>
  <c r="P50" i="3" s="1"/>
  <c r="M50" i="1"/>
  <c r="M50" i="3" s="1"/>
  <c r="L50" i="1"/>
  <c r="K50" i="3" s="1"/>
  <c r="L50" i="3" s="1"/>
  <c r="K50" i="1"/>
  <c r="H50" i="3" s="1"/>
  <c r="J50" i="1"/>
  <c r="I50" i="1"/>
  <c r="E50" i="3" s="1"/>
  <c r="I50" i="3" s="1"/>
  <c r="H50" i="1"/>
  <c r="D50" i="3" s="1"/>
  <c r="G50" i="1"/>
  <c r="N49" i="1"/>
  <c r="N49" i="3" s="1"/>
  <c r="P49" i="3" s="1"/>
  <c r="M49" i="1"/>
  <c r="M49" i="3" s="1"/>
  <c r="L49" i="1"/>
  <c r="K49" i="3" s="1"/>
  <c r="L49" i="3" s="1"/>
  <c r="K49" i="1"/>
  <c r="H49" i="3" s="1"/>
  <c r="J49" i="1"/>
  <c r="I49" i="1"/>
  <c r="E49" i="3" s="1"/>
  <c r="I49" i="3" s="1"/>
  <c r="H49" i="1"/>
  <c r="D49" i="3" s="1"/>
  <c r="G49" i="1"/>
  <c r="N48" i="1"/>
  <c r="N48" i="3" s="1"/>
  <c r="P48" i="3" s="1"/>
  <c r="M48" i="1"/>
  <c r="M48" i="3" s="1"/>
  <c r="L48" i="1"/>
  <c r="K48" i="3" s="1"/>
  <c r="L48" i="3" s="1"/>
  <c r="K48" i="1"/>
  <c r="H48" i="3" s="1"/>
  <c r="J48" i="1"/>
  <c r="I48" i="1"/>
  <c r="E48" i="3" s="1"/>
  <c r="I48" i="3" s="1"/>
  <c r="H48" i="1"/>
  <c r="D48" i="3" s="1"/>
  <c r="G48" i="1"/>
  <c r="N47" i="1"/>
  <c r="N47" i="3" s="1"/>
  <c r="P47" i="3" s="1"/>
  <c r="M47" i="1"/>
  <c r="M47" i="3" s="1"/>
  <c r="L47" i="1"/>
  <c r="K47" i="3" s="1"/>
  <c r="L47" i="3" s="1"/>
  <c r="K47" i="1"/>
  <c r="H47" i="3" s="1"/>
  <c r="J47" i="1"/>
  <c r="I47" i="1"/>
  <c r="E47" i="3" s="1"/>
  <c r="I47" i="3" s="1"/>
  <c r="H47" i="1"/>
  <c r="D47" i="3" s="1"/>
  <c r="G47" i="1"/>
  <c r="N46" i="1"/>
  <c r="N46" i="3" s="1"/>
  <c r="P46" i="3" s="1"/>
  <c r="M46" i="1"/>
  <c r="M46" i="3" s="1"/>
  <c r="L46" i="1"/>
  <c r="K46" i="3" s="1"/>
  <c r="L46" i="3" s="1"/>
  <c r="K46" i="1"/>
  <c r="H46" i="3" s="1"/>
  <c r="J46" i="1"/>
  <c r="I46" i="1"/>
  <c r="E46" i="3" s="1"/>
  <c r="I46" i="3" s="1"/>
  <c r="H46" i="1"/>
  <c r="D46" i="3" s="1"/>
  <c r="G46" i="1"/>
  <c r="N45" i="1"/>
  <c r="N45" i="3" s="1"/>
  <c r="P45" i="3" s="1"/>
  <c r="M45" i="1"/>
  <c r="M45" i="3" s="1"/>
  <c r="L45" i="1"/>
  <c r="K45" i="3" s="1"/>
  <c r="L45" i="3" s="1"/>
  <c r="K45" i="1"/>
  <c r="H45" i="3" s="1"/>
  <c r="J45" i="1"/>
  <c r="I45" i="1"/>
  <c r="E45" i="3" s="1"/>
  <c r="I45" i="3" s="1"/>
  <c r="H45" i="1"/>
  <c r="D45" i="3" s="1"/>
  <c r="G45" i="1"/>
  <c r="N44" i="1"/>
  <c r="N44" i="3" s="1"/>
  <c r="P44" i="3" s="1"/>
  <c r="M44" i="1"/>
  <c r="M44" i="3" s="1"/>
  <c r="L44" i="1"/>
  <c r="K44" i="3" s="1"/>
  <c r="L44" i="3" s="1"/>
  <c r="K44" i="1"/>
  <c r="H44" i="3" s="1"/>
  <c r="J44" i="1"/>
  <c r="I44" i="1"/>
  <c r="E44" i="3" s="1"/>
  <c r="I44" i="3" s="1"/>
  <c r="H44" i="1"/>
  <c r="D44" i="3" s="1"/>
  <c r="G44" i="1"/>
  <c r="N43" i="1"/>
  <c r="N43" i="3" s="1"/>
  <c r="P43" i="3" s="1"/>
  <c r="M43" i="1"/>
  <c r="M43" i="3" s="1"/>
  <c r="L43" i="1"/>
  <c r="K43" i="3" s="1"/>
  <c r="L43" i="3" s="1"/>
  <c r="K43" i="1"/>
  <c r="H43" i="3" s="1"/>
  <c r="J43" i="1"/>
  <c r="I43" i="1"/>
  <c r="E43" i="3" s="1"/>
  <c r="I43" i="3" s="1"/>
  <c r="H43" i="1"/>
  <c r="D43" i="3" s="1"/>
  <c r="G43" i="1"/>
  <c r="N42" i="1"/>
  <c r="N42" i="3" s="1"/>
  <c r="P42" i="3" s="1"/>
  <c r="M42" i="1"/>
  <c r="M42" i="3" s="1"/>
  <c r="L42" i="1"/>
  <c r="K42" i="3" s="1"/>
  <c r="L42" i="3" s="1"/>
  <c r="K42" i="1"/>
  <c r="H42" i="3" s="1"/>
  <c r="J42" i="1"/>
  <c r="I42" i="1"/>
  <c r="E42" i="3" s="1"/>
  <c r="I42" i="3" s="1"/>
  <c r="H42" i="1"/>
  <c r="D42" i="3" s="1"/>
  <c r="G42" i="1"/>
  <c r="N41" i="1"/>
  <c r="N41" i="3" s="1"/>
  <c r="P41" i="3" s="1"/>
  <c r="M41" i="1"/>
  <c r="M41" i="3" s="1"/>
  <c r="L41" i="1"/>
  <c r="K41" i="3" s="1"/>
  <c r="L41" i="3" s="1"/>
  <c r="K41" i="1"/>
  <c r="H41" i="3" s="1"/>
  <c r="J41" i="1"/>
  <c r="I41" i="1"/>
  <c r="E41" i="3" s="1"/>
  <c r="I41" i="3" s="1"/>
  <c r="H41" i="1"/>
  <c r="D41" i="3" s="1"/>
  <c r="G41" i="1"/>
  <c r="N40" i="1"/>
  <c r="N40" i="3" s="1"/>
  <c r="P40" i="3" s="1"/>
  <c r="M40" i="1"/>
  <c r="M40" i="3" s="1"/>
  <c r="L40" i="1"/>
  <c r="K40" i="3" s="1"/>
  <c r="L40" i="3" s="1"/>
  <c r="K40" i="1"/>
  <c r="H40" i="3" s="1"/>
  <c r="J40" i="1"/>
  <c r="I40" i="1"/>
  <c r="E40" i="3" s="1"/>
  <c r="I40" i="3" s="1"/>
  <c r="H40" i="1"/>
  <c r="D40" i="3" s="1"/>
  <c r="G40" i="1"/>
  <c r="N39" i="1"/>
  <c r="N39" i="3" s="1"/>
  <c r="P39" i="3" s="1"/>
  <c r="M39" i="1"/>
  <c r="M39" i="3" s="1"/>
  <c r="L39" i="1"/>
  <c r="K39" i="3" s="1"/>
  <c r="L39" i="3" s="1"/>
  <c r="K39" i="1"/>
  <c r="H39" i="3" s="1"/>
  <c r="I39" i="1"/>
  <c r="E39" i="3" s="1"/>
  <c r="I39" i="3" s="1"/>
  <c r="H39" i="1"/>
  <c r="D39" i="3" s="1"/>
  <c r="G39" i="1"/>
  <c r="N38" i="1"/>
  <c r="N38" i="3" s="1"/>
  <c r="P38" i="3" s="1"/>
  <c r="M38" i="1"/>
  <c r="M38" i="3" s="1"/>
  <c r="L38" i="1"/>
  <c r="K38" i="3" s="1"/>
  <c r="L38" i="3" s="1"/>
  <c r="K38" i="1"/>
  <c r="H38" i="3" s="1"/>
  <c r="I38" i="1"/>
  <c r="E38" i="3" s="1"/>
  <c r="I38" i="3" s="1"/>
  <c r="H38" i="1"/>
  <c r="D38" i="3" s="1"/>
  <c r="G38" i="1"/>
  <c r="N37" i="1"/>
  <c r="N37" i="3" s="1"/>
  <c r="P37" i="3" s="1"/>
  <c r="M37" i="1"/>
  <c r="M37" i="3" s="1"/>
  <c r="L37" i="1"/>
  <c r="K37" i="3" s="1"/>
  <c r="L37" i="3" s="1"/>
  <c r="K37" i="1"/>
  <c r="H37" i="3" s="1"/>
  <c r="I37" i="1"/>
  <c r="E37" i="3" s="1"/>
  <c r="H37" i="1"/>
  <c r="D37" i="3" s="1"/>
  <c r="G37" i="1"/>
  <c r="N36" i="1"/>
  <c r="N36" i="3" s="1"/>
  <c r="P36" i="3" s="1"/>
  <c r="M36" i="1"/>
  <c r="M36" i="3" s="1"/>
  <c r="L36" i="1"/>
  <c r="K36" i="3" s="1"/>
  <c r="L36" i="3" s="1"/>
  <c r="K36" i="1"/>
  <c r="H36" i="3" s="1"/>
  <c r="I36" i="1"/>
  <c r="E36" i="3" s="1"/>
  <c r="I36" i="3" s="1"/>
  <c r="H36" i="1"/>
  <c r="D36" i="3" s="1"/>
  <c r="G36" i="1"/>
  <c r="N35" i="1"/>
  <c r="N35" i="3" s="1"/>
  <c r="P35" i="3" s="1"/>
  <c r="M35" i="1"/>
  <c r="M35" i="3" s="1"/>
  <c r="L35" i="1"/>
  <c r="K35" i="3" s="1"/>
  <c r="L35" i="3" s="1"/>
  <c r="K35" i="1"/>
  <c r="H35" i="3" s="1"/>
  <c r="I35" i="1"/>
  <c r="E35" i="3" s="1"/>
  <c r="G35" i="3" s="1"/>
  <c r="H35" i="1"/>
  <c r="J35" i="1" s="1"/>
  <c r="G35" i="1"/>
  <c r="N34" i="1"/>
  <c r="N34" i="3" s="1"/>
  <c r="P34" i="3" s="1"/>
  <c r="M34" i="1"/>
  <c r="M34" i="3" s="1"/>
  <c r="L34" i="1"/>
  <c r="K34" i="3" s="1"/>
  <c r="L34" i="3" s="1"/>
  <c r="K34" i="1"/>
  <c r="H34" i="3" s="1"/>
  <c r="I34" i="1"/>
  <c r="E34" i="3" s="1"/>
  <c r="H34" i="1"/>
  <c r="J34" i="1" s="1"/>
  <c r="G34" i="1"/>
  <c r="N33" i="1"/>
  <c r="N33" i="3" s="1"/>
  <c r="P33" i="3" s="1"/>
  <c r="M33" i="1"/>
  <c r="M33" i="3" s="1"/>
  <c r="L33" i="1"/>
  <c r="K33" i="3" s="1"/>
  <c r="L33" i="3" s="1"/>
  <c r="K33" i="1"/>
  <c r="H33" i="3" s="1"/>
  <c r="I33" i="1"/>
  <c r="E33" i="3" s="1"/>
  <c r="H33" i="1"/>
  <c r="D33" i="3" s="1"/>
  <c r="G33" i="1"/>
  <c r="N32" i="1"/>
  <c r="N32" i="3" s="1"/>
  <c r="P32" i="3" s="1"/>
  <c r="M32" i="1"/>
  <c r="M32" i="3" s="1"/>
  <c r="L32" i="1"/>
  <c r="K32" i="3" s="1"/>
  <c r="L32" i="3" s="1"/>
  <c r="K32" i="1"/>
  <c r="H32" i="3" s="1"/>
  <c r="I32" i="1"/>
  <c r="E32" i="3" s="1"/>
  <c r="G32" i="3" s="1"/>
  <c r="H32" i="1"/>
  <c r="D32" i="3" s="1"/>
  <c r="G32" i="1"/>
  <c r="N31" i="1"/>
  <c r="N31" i="3" s="1"/>
  <c r="P31" i="3" s="1"/>
  <c r="M31" i="1"/>
  <c r="M31" i="3" s="1"/>
  <c r="L31" i="1"/>
  <c r="K31" i="3" s="1"/>
  <c r="L31" i="3" s="1"/>
  <c r="K31" i="1"/>
  <c r="H31" i="3" s="1"/>
  <c r="I31" i="1"/>
  <c r="E31" i="3" s="1"/>
  <c r="G31" i="3" s="1"/>
  <c r="H31" i="1"/>
  <c r="J31" i="1" s="1"/>
  <c r="G31" i="1"/>
  <c r="N30" i="1"/>
  <c r="N30" i="3" s="1"/>
  <c r="P30" i="3" s="1"/>
  <c r="M30" i="1"/>
  <c r="M30" i="3" s="1"/>
  <c r="L30" i="1"/>
  <c r="K30" i="3" s="1"/>
  <c r="L30" i="3" s="1"/>
  <c r="K30" i="1"/>
  <c r="H30" i="3" s="1"/>
  <c r="I30" i="1"/>
  <c r="E30" i="3" s="1"/>
  <c r="H30" i="1"/>
  <c r="J30" i="1" s="1"/>
  <c r="G30" i="1"/>
  <c r="N29" i="1"/>
  <c r="N29" i="3" s="1"/>
  <c r="P29" i="3" s="1"/>
  <c r="M29" i="1"/>
  <c r="M29" i="3" s="1"/>
  <c r="L29" i="1"/>
  <c r="K29" i="3" s="1"/>
  <c r="L29" i="3" s="1"/>
  <c r="K29" i="1"/>
  <c r="H29" i="3" s="1"/>
  <c r="I29" i="1"/>
  <c r="E29" i="3" s="1"/>
  <c r="H29" i="1"/>
  <c r="J29" i="1" s="1"/>
  <c r="G29" i="1"/>
  <c r="N28" i="1"/>
  <c r="N28" i="3" s="1"/>
  <c r="P28" i="3" s="1"/>
  <c r="M28" i="1"/>
  <c r="M28" i="3" s="1"/>
  <c r="L28" i="1"/>
  <c r="K28" i="3" s="1"/>
  <c r="L28" i="3" s="1"/>
  <c r="K28" i="1"/>
  <c r="H28" i="3" s="1"/>
  <c r="I28" i="1"/>
  <c r="E28" i="3" s="1"/>
  <c r="G28" i="3" s="1"/>
  <c r="H28" i="1"/>
  <c r="D28" i="3" s="1"/>
  <c r="G28" i="1"/>
  <c r="N27" i="1"/>
  <c r="N27" i="3" s="1"/>
  <c r="P27" i="3" s="1"/>
  <c r="M27" i="1"/>
  <c r="M27" i="3" s="1"/>
  <c r="L27" i="1"/>
  <c r="K27" i="3" s="1"/>
  <c r="L27" i="3" s="1"/>
  <c r="K27" i="1"/>
  <c r="H27" i="3" s="1"/>
  <c r="I27" i="1"/>
  <c r="E27" i="3" s="1"/>
  <c r="G27" i="3" s="1"/>
  <c r="H27" i="1"/>
  <c r="J27" i="1" s="1"/>
  <c r="G27" i="1"/>
  <c r="N26" i="1"/>
  <c r="N26" i="3" s="1"/>
  <c r="P26" i="3" s="1"/>
  <c r="M26" i="1"/>
  <c r="M26" i="3" s="1"/>
  <c r="L26" i="1"/>
  <c r="K26" i="3" s="1"/>
  <c r="L26" i="3" s="1"/>
  <c r="K26" i="1"/>
  <c r="H26" i="3" s="1"/>
  <c r="I26" i="1"/>
  <c r="E26" i="3" s="1"/>
  <c r="H26" i="1"/>
  <c r="D26" i="3" s="1"/>
  <c r="G26" i="1"/>
  <c r="N25" i="1"/>
  <c r="N25" i="3" s="1"/>
  <c r="P25" i="3" s="1"/>
  <c r="M25" i="1"/>
  <c r="M25" i="3" s="1"/>
  <c r="L25" i="1"/>
  <c r="K25" i="3" s="1"/>
  <c r="L25" i="3" s="1"/>
  <c r="K25" i="1"/>
  <c r="H25" i="3" s="1"/>
  <c r="J25" i="1"/>
  <c r="I25" i="1"/>
  <c r="E25" i="3" s="1"/>
  <c r="H25" i="1"/>
  <c r="D25" i="3" s="1"/>
  <c r="G25" i="1"/>
  <c r="N24" i="1"/>
  <c r="N24" i="3" s="1"/>
  <c r="P24" i="3" s="1"/>
  <c r="M24" i="1"/>
  <c r="M24" i="3" s="1"/>
  <c r="L24" i="1"/>
  <c r="K24" i="3" s="1"/>
  <c r="L24" i="3" s="1"/>
  <c r="K24" i="1"/>
  <c r="H24" i="3" s="1"/>
  <c r="J24" i="1"/>
  <c r="I24" i="1"/>
  <c r="E24" i="3" s="1"/>
  <c r="G24" i="3" s="1"/>
  <c r="H24" i="1"/>
  <c r="D24" i="3" s="1"/>
  <c r="G24" i="1"/>
  <c r="N23" i="1"/>
  <c r="N23" i="3" s="1"/>
  <c r="P23" i="3" s="1"/>
  <c r="M23" i="1"/>
  <c r="M23" i="3" s="1"/>
  <c r="L23" i="1"/>
  <c r="K23" i="3" s="1"/>
  <c r="L23" i="3" s="1"/>
  <c r="K23" i="1"/>
  <c r="H23" i="3" s="1"/>
  <c r="I23" i="1"/>
  <c r="E23" i="3" s="1"/>
  <c r="G23" i="3" s="1"/>
  <c r="H23" i="1"/>
  <c r="G23" i="1"/>
  <c r="N22" i="1"/>
  <c r="N22" i="3" s="1"/>
  <c r="P22" i="3" s="1"/>
  <c r="M22" i="1"/>
  <c r="M22" i="3" s="1"/>
  <c r="L22" i="1"/>
  <c r="K22" i="3" s="1"/>
  <c r="L22" i="3" s="1"/>
  <c r="K22" i="1"/>
  <c r="H22" i="3" s="1"/>
  <c r="I22" i="1"/>
  <c r="E22" i="3" s="1"/>
  <c r="H22" i="1"/>
  <c r="D22" i="3" s="1"/>
  <c r="G22" i="1"/>
  <c r="N21" i="1"/>
  <c r="N21" i="3" s="1"/>
  <c r="P21" i="3" s="1"/>
  <c r="M21" i="1"/>
  <c r="M21" i="3" s="1"/>
  <c r="L21" i="1"/>
  <c r="K21" i="3" s="1"/>
  <c r="L21" i="3" s="1"/>
  <c r="K21" i="1"/>
  <c r="H21" i="3" s="1"/>
  <c r="I21" i="1"/>
  <c r="E21" i="3" s="1"/>
  <c r="H21" i="1"/>
  <c r="J21" i="1" s="1"/>
  <c r="G21" i="1"/>
  <c r="N20" i="1"/>
  <c r="N20" i="3" s="1"/>
  <c r="P20" i="3" s="1"/>
  <c r="M20" i="1"/>
  <c r="M20" i="3" s="1"/>
  <c r="L20" i="1"/>
  <c r="K20" i="3" s="1"/>
  <c r="L20" i="3" s="1"/>
  <c r="K20" i="1"/>
  <c r="H20" i="3" s="1"/>
  <c r="I20" i="1"/>
  <c r="E20" i="3" s="1"/>
  <c r="G20" i="3" s="1"/>
  <c r="H20" i="1"/>
  <c r="D20" i="3" s="1"/>
  <c r="G20" i="1"/>
  <c r="N19" i="1"/>
  <c r="N19" i="3" s="1"/>
  <c r="P19" i="3" s="1"/>
  <c r="M19" i="1"/>
  <c r="M19" i="3" s="1"/>
  <c r="L19" i="1"/>
  <c r="K19" i="3" s="1"/>
  <c r="L19" i="3" s="1"/>
  <c r="K19" i="1"/>
  <c r="H19" i="3" s="1"/>
  <c r="I19" i="1"/>
  <c r="E19" i="3" s="1"/>
  <c r="G19" i="3" s="1"/>
  <c r="H19" i="1"/>
  <c r="G19" i="1"/>
  <c r="N18" i="1"/>
  <c r="N18" i="3" s="1"/>
  <c r="P18" i="3" s="1"/>
  <c r="M18" i="1"/>
  <c r="M18" i="3" s="1"/>
  <c r="L18" i="1"/>
  <c r="K18" i="3" s="1"/>
  <c r="L18" i="3" s="1"/>
  <c r="K18" i="1"/>
  <c r="H18" i="3" s="1"/>
  <c r="I18" i="1"/>
  <c r="E18" i="3" s="1"/>
  <c r="H18" i="1"/>
  <c r="J18" i="1" s="1"/>
  <c r="G18" i="1"/>
  <c r="N17" i="1"/>
  <c r="N17" i="3" s="1"/>
  <c r="P17" i="3" s="1"/>
  <c r="M17" i="1"/>
  <c r="M17" i="3" s="1"/>
  <c r="L17" i="1"/>
  <c r="K17" i="3" s="1"/>
  <c r="L17" i="3" s="1"/>
  <c r="K17" i="1"/>
  <c r="H17" i="3" s="1"/>
  <c r="I17" i="1"/>
  <c r="E17" i="3" s="1"/>
  <c r="H17" i="1"/>
  <c r="D17" i="3" s="1"/>
  <c r="G17" i="1"/>
  <c r="N16" i="1"/>
  <c r="N16" i="3" s="1"/>
  <c r="P16" i="3" s="1"/>
  <c r="M16" i="1"/>
  <c r="M16" i="3" s="1"/>
  <c r="L16" i="1"/>
  <c r="K16" i="3" s="1"/>
  <c r="L16" i="3" s="1"/>
  <c r="K16" i="1"/>
  <c r="H16" i="3" s="1"/>
  <c r="I16" i="1"/>
  <c r="E16" i="3" s="1"/>
  <c r="G16" i="3" s="1"/>
  <c r="H16" i="1"/>
  <c r="D16" i="3" s="1"/>
  <c r="G16" i="1"/>
  <c r="N15" i="1"/>
  <c r="N15" i="3" s="1"/>
  <c r="P15" i="3" s="1"/>
  <c r="M15" i="1"/>
  <c r="M15" i="3" s="1"/>
  <c r="L15" i="1"/>
  <c r="K15" i="3" s="1"/>
  <c r="L15" i="3" s="1"/>
  <c r="K15" i="1"/>
  <c r="H15" i="3" s="1"/>
  <c r="I15" i="1"/>
  <c r="E15" i="3" s="1"/>
  <c r="G15" i="3" s="1"/>
  <c r="H15" i="1"/>
  <c r="G15" i="1"/>
  <c r="N14" i="1"/>
  <c r="N14" i="3" s="1"/>
  <c r="P14" i="3" s="1"/>
  <c r="M14" i="1"/>
  <c r="M14" i="3" s="1"/>
  <c r="L14" i="1"/>
  <c r="K14" i="3" s="1"/>
  <c r="L14" i="3" s="1"/>
  <c r="K14" i="1"/>
  <c r="H14" i="3" s="1"/>
  <c r="I14" i="1"/>
  <c r="E14" i="3" s="1"/>
  <c r="H14" i="1"/>
  <c r="J14" i="1" s="1"/>
  <c r="G14" i="1"/>
  <c r="N13" i="1"/>
  <c r="N13" i="3" s="1"/>
  <c r="P13" i="3" s="1"/>
  <c r="M13" i="1"/>
  <c r="M13" i="3" s="1"/>
  <c r="L13" i="1"/>
  <c r="K13" i="3" s="1"/>
  <c r="L13" i="3" s="1"/>
  <c r="K13" i="1"/>
  <c r="H13" i="3" s="1"/>
  <c r="I13" i="1"/>
  <c r="E13" i="3" s="1"/>
  <c r="H13" i="1"/>
  <c r="J13" i="1" s="1"/>
  <c r="G13" i="1"/>
  <c r="N12" i="1"/>
  <c r="N12" i="3" s="1"/>
  <c r="P12" i="3" s="1"/>
  <c r="M12" i="1"/>
  <c r="M12" i="3" s="1"/>
  <c r="L12" i="1"/>
  <c r="K12" i="3" s="1"/>
  <c r="L12" i="3" s="1"/>
  <c r="K12" i="1"/>
  <c r="H12" i="3" s="1"/>
  <c r="I12" i="1"/>
  <c r="E12" i="3" s="1"/>
  <c r="G12" i="3" s="1"/>
  <c r="H12" i="1"/>
  <c r="J12" i="1" s="1"/>
  <c r="G12" i="1"/>
  <c r="N11" i="1"/>
  <c r="N11" i="3" s="1"/>
  <c r="P11" i="3" s="1"/>
  <c r="M11" i="1"/>
  <c r="M11" i="3" s="1"/>
  <c r="L11" i="1"/>
  <c r="K11" i="3" s="1"/>
  <c r="L11" i="3" s="1"/>
  <c r="K11" i="1"/>
  <c r="H11" i="3" s="1"/>
  <c r="I11" i="1"/>
  <c r="E11" i="3" s="1"/>
  <c r="G11" i="3" s="1"/>
  <c r="H11" i="1"/>
  <c r="G11" i="1"/>
  <c r="N10" i="1"/>
  <c r="N10" i="3" s="1"/>
  <c r="P10" i="3" s="1"/>
  <c r="M10" i="1"/>
  <c r="M10" i="3" s="1"/>
  <c r="L10" i="1"/>
  <c r="K10" i="3" s="1"/>
  <c r="L10" i="3" s="1"/>
  <c r="K10" i="1"/>
  <c r="H10" i="3" s="1"/>
  <c r="I10" i="1"/>
  <c r="E10" i="3" s="1"/>
  <c r="H10" i="1"/>
  <c r="J10" i="1" s="1"/>
  <c r="G10" i="1"/>
  <c r="N9" i="1"/>
  <c r="N9" i="3" s="1"/>
  <c r="P9" i="3" s="1"/>
  <c r="M9" i="1"/>
  <c r="M9" i="3" s="1"/>
  <c r="L9" i="1"/>
  <c r="K9" i="3" s="1"/>
  <c r="L9" i="3" s="1"/>
  <c r="K9" i="1"/>
  <c r="H9" i="3" s="1"/>
  <c r="J9" i="1"/>
  <c r="I9" i="1"/>
  <c r="E9" i="3" s="1"/>
  <c r="H9" i="1"/>
  <c r="D9" i="3" s="1"/>
  <c r="G9" i="1"/>
  <c r="N8" i="1"/>
  <c r="M8" i="1"/>
  <c r="M8" i="3" s="1"/>
  <c r="L8" i="1"/>
  <c r="K8" i="3" s="1"/>
  <c r="L8" i="3" s="1"/>
  <c r="K8" i="1"/>
  <c r="H8" i="3" s="1"/>
  <c r="J8" i="1"/>
  <c r="I8" i="1"/>
  <c r="E8" i="3" s="1"/>
  <c r="G8" i="3" s="1"/>
  <c r="H8" i="1"/>
  <c r="D8" i="3" s="1"/>
  <c r="G8" i="1"/>
  <c r="N7" i="1"/>
  <c r="N7" i="3" s="1"/>
  <c r="P7" i="3" s="1"/>
  <c r="M7" i="1"/>
  <c r="M7" i="3" s="1"/>
  <c r="L7" i="1"/>
  <c r="K7" i="3" s="1"/>
  <c r="L7" i="3" s="1"/>
  <c r="K7" i="1"/>
  <c r="H7" i="3" s="1"/>
  <c r="I7" i="1"/>
  <c r="E7" i="3" s="1"/>
  <c r="G7" i="3" s="1"/>
  <c r="H7" i="1"/>
  <c r="J7" i="1" s="1"/>
  <c r="G7" i="1"/>
  <c r="N6" i="1"/>
  <c r="N6" i="3" s="1"/>
  <c r="P6" i="3" s="1"/>
  <c r="M6" i="1"/>
  <c r="M6" i="3" s="1"/>
  <c r="L6" i="1"/>
  <c r="K6" i="3" s="1"/>
  <c r="L6" i="3" s="1"/>
  <c r="K6" i="1"/>
  <c r="H6" i="3" s="1"/>
  <c r="I6" i="1"/>
  <c r="E6" i="3" s="1"/>
  <c r="H6" i="1"/>
  <c r="D6" i="3" s="1"/>
  <c r="G6" i="1"/>
  <c r="G5" i="1"/>
  <c r="H5" i="1" l="1"/>
  <c r="J5" i="1" s="1"/>
  <c r="K5" i="1" s="1"/>
  <c r="H5" i="3" s="1"/>
  <c r="D855" i="3"/>
  <c r="J855" i="1"/>
  <c r="D859" i="3"/>
  <c r="J859" i="1"/>
  <c r="D863" i="3"/>
  <c r="J863" i="1"/>
  <c r="D867" i="3"/>
  <c r="J867" i="1"/>
  <c r="D875" i="3"/>
  <c r="J875" i="1"/>
  <c r="D883" i="3"/>
  <c r="J883" i="1"/>
  <c r="D895" i="3"/>
  <c r="J895" i="1"/>
  <c r="D907" i="3"/>
  <c r="J907" i="1"/>
  <c r="D911" i="3"/>
  <c r="J911" i="1"/>
  <c r="D923" i="3"/>
  <c r="J923" i="1"/>
  <c r="D931" i="3"/>
  <c r="J931" i="1"/>
  <c r="J16" i="1"/>
  <c r="J17" i="1"/>
  <c r="J32" i="1"/>
  <c r="J33" i="1"/>
  <c r="D852" i="3"/>
  <c r="J852" i="1"/>
  <c r="D856" i="3"/>
  <c r="J856" i="1"/>
  <c r="D860" i="3"/>
  <c r="J860" i="1"/>
  <c r="D864" i="3"/>
  <c r="J864" i="1"/>
  <c r="D868" i="3"/>
  <c r="J868" i="1"/>
  <c r="D872" i="3"/>
  <c r="J872" i="1"/>
  <c r="D876" i="3"/>
  <c r="J876" i="1"/>
  <c r="D880" i="3"/>
  <c r="J880" i="1"/>
  <c r="D884" i="3"/>
  <c r="J884" i="1"/>
  <c r="D888" i="3"/>
  <c r="J888" i="1"/>
  <c r="D892" i="3"/>
  <c r="J892" i="1"/>
  <c r="D896" i="3"/>
  <c r="J896" i="1"/>
  <c r="D900" i="3"/>
  <c r="J900" i="1"/>
  <c r="D904" i="3"/>
  <c r="J904" i="1"/>
  <c r="D908" i="3"/>
  <c r="J908" i="1"/>
  <c r="D912" i="3"/>
  <c r="J912" i="1"/>
  <c r="D916" i="3"/>
  <c r="J916" i="1"/>
  <c r="D920" i="3"/>
  <c r="J920" i="1"/>
  <c r="D924" i="3"/>
  <c r="J924" i="1"/>
  <c r="D928" i="3"/>
  <c r="J928" i="1"/>
  <c r="D932" i="3"/>
  <c r="J932" i="1"/>
  <c r="G445" i="3"/>
  <c r="J445" i="3"/>
  <c r="D871" i="3"/>
  <c r="J871" i="1"/>
  <c r="D879" i="3"/>
  <c r="J879" i="1"/>
  <c r="D887" i="3"/>
  <c r="J887" i="1"/>
  <c r="D891" i="3"/>
  <c r="J891" i="1"/>
  <c r="D899" i="3"/>
  <c r="J899" i="1"/>
  <c r="D903" i="3"/>
  <c r="J903" i="1"/>
  <c r="D915" i="3"/>
  <c r="J915" i="1"/>
  <c r="D919" i="3"/>
  <c r="J919" i="1"/>
  <c r="D927" i="3"/>
  <c r="J927" i="1"/>
  <c r="D854" i="3"/>
  <c r="J854" i="1"/>
  <c r="D858" i="3"/>
  <c r="J858" i="1"/>
  <c r="D862" i="3"/>
  <c r="J862" i="1"/>
  <c r="D866" i="3"/>
  <c r="J866" i="1"/>
  <c r="D870" i="3"/>
  <c r="J870" i="1"/>
  <c r="D874" i="3"/>
  <c r="J874" i="1"/>
  <c r="D878" i="3"/>
  <c r="J878" i="1"/>
  <c r="D882" i="3"/>
  <c r="J882" i="1"/>
  <c r="D886" i="3"/>
  <c r="J886" i="1"/>
  <c r="D890" i="3"/>
  <c r="J890" i="1"/>
  <c r="D894" i="3"/>
  <c r="J894" i="1"/>
  <c r="D898" i="3"/>
  <c r="J898" i="1"/>
  <c r="D902" i="3"/>
  <c r="J902" i="1"/>
  <c r="D906" i="3"/>
  <c r="J906" i="1"/>
  <c r="D910" i="3"/>
  <c r="J910" i="1"/>
  <c r="D914" i="3"/>
  <c r="J914" i="1"/>
  <c r="D918" i="3"/>
  <c r="J918" i="1"/>
  <c r="D922" i="3"/>
  <c r="J922" i="1"/>
  <c r="D926" i="3"/>
  <c r="J926" i="1"/>
  <c r="D930" i="3"/>
  <c r="J930" i="1"/>
  <c r="D934" i="3"/>
  <c r="J934" i="1"/>
  <c r="D853" i="3"/>
  <c r="J853" i="1"/>
  <c r="D857" i="3"/>
  <c r="J857" i="1"/>
  <c r="D861" i="3"/>
  <c r="J861" i="1"/>
  <c r="D865" i="3"/>
  <c r="J865" i="1"/>
  <c r="D869" i="3"/>
  <c r="J869" i="1"/>
  <c r="D873" i="3"/>
  <c r="J873" i="1"/>
  <c r="D877" i="3"/>
  <c r="J877" i="1"/>
  <c r="D881" i="3"/>
  <c r="J881" i="1"/>
  <c r="D885" i="3"/>
  <c r="J885" i="1"/>
  <c r="D889" i="3"/>
  <c r="J889" i="1"/>
  <c r="D893" i="3"/>
  <c r="J893" i="1"/>
  <c r="D897" i="3"/>
  <c r="J897" i="1"/>
  <c r="D901" i="3"/>
  <c r="J901" i="1"/>
  <c r="D905" i="3"/>
  <c r="J905" i="1"/>
  <c r="D909" i="3"/>
  <c r="J909" i="1"/>
  <c r="D913" i="3"/>
  <c r="J913" i="1"/>
  <c r="D917" i="3"/>
  <c r="J917" i="1"/>
  <c r="D921" i="3"/>
  <c r="J921" i="1"/>
  <c r="D925" i="3"/>
  <c r="J925" i="1"/>
  <c r="D929" i="3"/>
  <c r="J929" i="1"/>
  <c r="D933" i="3"/>
  <c r="J933" i="1"/>
  <c r="D937" i="3"/>
  <c r="J937" i="1"/>
  <c r="D945" i="3"/>
  <c r="J945" i="1"/>
  <c r="D953" i="3"/>
  <c r="J953" i="1"/>
  <c r="D961" i="3"/>
  <c r="J961" i="1"/>
  <c r="D973" i="3"/>
  <c r="J973" i="1"/>
  <c r="D977" i="3"/>
  <c r="J977" i="1"/>
  <c r="D981" i="3"/>
  <c r="J981" i="1"/>
  <c r="D985" i="3"/>
  <c r="J985" i="1"/>
  <c r="D989" i="3"/>
  <c r="J989" i="1"/>
  <c r="D993" i="3"/>
  <c r="J993" i="1"/>
  <c r="D997" i="3"/>
  <c r="J997" i="1"/>
  <c r="D1001" i="3"/>
  <c r="J1001" i="1"/>
  <c r="D12" i="3"/>
  <c r="D29" i="3"/>
  <c r="J19" i="1"/>
  <c r="D19" i="3"/>
  <c r="D944" i="3"/>
  <c r="J944" i="1"/>
  <c r="D960" i="3"/>
  <c r="J960" i="1"/>
  <c r="D964" i="3"/>
  <c r="J964" i="1"/>
  <c r="D972" i="3"/>
  <c r="J972" i="1"/>
  <c r="D992" i="3"/>
  <c r="J992" i="1"/>
  <c r="D996" i="3"/>
  <c r="J996" i="1"/>
  <c r="D1004" i="3"/>
  <c r="J1004" i="1"/>
  <c r="D13" i="3"/>
  <c r="D21" i="3"/>
  <c r="J20" i="1"/>
  <c r="J36" i="1"/>
  <c r="J15" i="1"/>
  <c r="D15" i="3"/>
  <c r="J23" i="1"/>
  <c r="D23" i="3"/>
  <c r="G413" i="3"/>
  <c r="J413" i="3"/>
  <c r="D938" i="3"/>
  <c r="J938" i="1"/>
  <c r="D942" i="3"/>
  <c r="J942" i="1"/>
  <c r="D946" i="3"/>
  <c r="J946" i="1"/>
  <c r="D950" i="3"/>
  <c r="J950" i="1"/>
  <c r="D954" i="3"/>
  <c r="J954" i="1"/>
  <c r="D958" i="3"/>
  <c r="J958" i="1"/>
  <c r="D962" i="3"/>
  <c r="J962" i="1"/>
  <c r="D966" i="3"/>
  <c r="J966" i="1"/>
  <c r="D970" i="3"/>
  <c r="J970" i="1"/>
  <c r="D974" i="3"/>
  <c r="J974" i="1"/>
  <c r="D978" i="3"/>
  <c r="J978" i="1"/>
  <c r="D982" i="3"/>
  <c r="J982" i="1"/>
  <c r="D986" i="3"/>
  <c r="J986" i="1"/>
  <c r="D990" i="3"/>
  <c r="J990" i="1"/>
  <c r="D994" i="3"/>
  <c r="J994" i="1"/>
  <c r="D998" i="3"/>
  <c r="J998" i="1"/>
  <c r="D1002" i="3"/>
  <c r="J1002" i="1"/>
  <c r="D27" i="3"/>
  <c r="J365" i="3"/>
  <c r="D941" i="3"/>
  <c r="J941" i="1"/>
  <c r="D949" i="3"/>
  <c r="J949" i="1"/>
  <c r="D957" i="3"/>
  <c r="J957" i="1"/>
  <c r="D965" i="3"/>
  <c r="J965" i="1"/>
  <c r="D969" i="3"/>
  <c r="J969" i="1"/>
  <c r="J11" i="1"/>
  <c r="D11" i="3"/>
  <c r="D936" i="3"/>
  <c r="J936" i="1"/>
  <c r="D940" i="3"/>
  <c r="J940" i="1"/>
  <c r="D948" i="3"/>
  <c r="J948" i="1"/>
  <c r="D952" i="3"/>
  <c r="J952" i="1"/>
  <c r="D956" i="3"/>
  <c r="J956" i="1"/>
  <c r="D968" i="3"/>
  <c r="J968" i="1"/>
  <c r="D976" i="3"/>
  <c r="J976" i="1"/>
  <c r="D980" i="3"/>
  <c r="J980" i="1"/>
  <c r="D984" i="3"/>
  <c r="J984" i="1"/>
  <c r="D988" i="3"/>
  <c r="J988" i="1"/>
  <c r="D1000" i="3"/>
  <c r="J1000" i="1"/>
  <c r="J28" i="1"/>
  <c r="J37" i="1"/>
  <c r="D935" i="3"/>
  <c r="J935" i="1"/>
  <c r="D939" i="3"/>
  <c r="J939" i="1"/>
  <c r="D943" i="3"/>
  <c r="J943" i="1"/>
  <c r="D947" i="3"/>
  <c r="J947" i="1"/>
  <c r="D951" i="3"/>
  <c r="J951" i="1"/>
  <c r="D955" i="3"/>
  <c r="J955" i="1"/>
  <c r="D959" i="3"/>
  <c r="J959" i="1"/>
  <c r="D963" i="3"/>
  <c r="J963" i="1"/>
  <c r="D967" i="3"/>
  <c r="J967" i="1"/>
  <c r="D971" i="3"/>
  <c r="J971" i="1"/>
  <c r="D975" i="3"/>
  <c r="J975" i="1"/>
  <c r="D979" i="3"/>
  <c r="J979" i="1"/>
  <c r="D983" i="3"/>
  <c r="J983" i="1"/>
  <c r="D987" i="3"/>
  <c r="J987" i="1"/>
  <c r="D991" i="3"/>
  <c r="J991" i="1"/>
  <c r="D995" i="3"/>
  <c r="J995" i="1"/>
  <c r="D999" i="3"/>
  <c r="J999" i="1"/>
  <c r="D1003" i="3"/>
  <c r="J1003" i="1"/>
  <c r="D7" i="3"/>
  <c r="D35" i="3"/>
  <c r="J333" i="3"/>
  <c r="J397" i="3"/>
  <c r="J429" i="3"/>
  <c r="J461" i="3"/>
  <c r="F306" i="3"/>
  <c r="G306" i="3"/>
  <c r="G309" i="3"/>
  <c r="J309" i="3"/>
  <c r="F314" i="3"/>
  <c r="G314" i="3"/>
  <c r="F322" i="3"/>
  <c r="G322" i="3"/>
  <c r="G325" i="3"/>
  <c r="J325" i="3"/>
  <c r="F330" i="3"/>
  <c r="G330" i="3"/>
  <c r="F338" i="3"/>
  <c r="G338" i="3"/>
  <c r="G341" i="3"/>
  <c r="J341" i="3"/>
  <c r="F346" i="3"/>
  <c r="G346" i="3"/>
  <c r="F354" i="3"/>
  <c r="G354" i="3"/>
  <c r="G357" i="3"/>
  <c r="J357" i="3"/>
  <c r="F362" i="3"/>
  <c r="G362" i="3"/>
  <c r="F370" i="3"/>
  <c r="G370" i="3"/>
  <c r="G373" i="3"/>
  <c r="J373" i="3"/>
  <c r="F378" i="3"/>
  <c r="G378" i="3"/>
  <c r="J317" i="3"/>
  <c r="J349" i="3"/>
  <c r="J381" i="3"/>
  <c r="F386" i="3"/>
  <c r="G386" i="3"/>
  <c r="F394" i="3"/>
  <c r="G394" i="3"/>
  <c r="F402" i="3"/>
  <c r="G402" i="3"/>
  <c r="F410" i="3"/>
  <c r="G410" i="3"/>
  <c r="F418" i="3"/>
  <c r="G418" i="3"/>
  <c r="F426" i="3"/>
  <c r="G426" i="3"/>
  <c r="F434" i="3"/>
  <c r="G434" i="3"/>
  <c r="F442" i="3"/>
  <c r="G442" i="3"/>
  <c r="F450" i="3"/>
  <c r="G450" i="3"/>
  <c r="F458" i="3"/>
  <c r="G458" i="3"/>
  <c r="F466" i="3"/>
  <c r="G466" i="3"/>
  <c r="J389" i="3"/>
  <c r="J405" i="3"/>
  <c r="J421" i="3"/>
  <c r="J437" i="3"/>
  <c r="J453" i="3"/>
  <c r="J469" i="3"/>
  <c r="G22" i="3"/>
  <c r="J22" i="3"/>
  <c r="F22" i="3"/>
  <c r="I22" i="3"/>
  <c r="G29" i="3"/>
  <c r="I29" i="3"/>
  <c r="J29" i="3"/>
  <c r="F29" i="3"/>
  <c r="G30" i="3"/>
  <c r="J30" i="3"/>
  <c r="F30" i="3"/>
  <c r="I30" i="3"/>
  <c r="G13" i="3"/>
  <c r="I13" i="3"/>
  <c r="J13" i="3"/>
  <c r="F13" i="3"/>
  <c r="G14" i="3"/>
  <c r="I14" i="3"/>
  <c r="J14" i="3"/>
  <c r="F14" i="3"/>
  <c r="G21" i="3"/>
  <c r="J21" i="3"/>
  <c r="F21" i="3"/>
  <c r="I21" i="3"/>
  <c r="I37" i="3"/>
  <c r="J37" i="3"/>
  <c r="G37" i="3"/>
  <c r="F37" i="3"/>
  <c r="G9" i="3"/>
  <c r="I9" i="3"/>
  <c r="J9" i="3"/>
  <c r="F9" i="3"/>
  <c r="G10" i="3"/>
  <c r="J10" i="3"/>
  <c r="F10" i="3"/>
  <c r="I10" i="3"/>
  <c r="G17" i="3"/>
  <c r="J17" i="3"/>
  <c r="F17" i="3"/>
  <c r="I17" i="3"/>
  <c r="G18" i="3"/>
  <c r="I18" i="3"/>
  <c r="J18" i="3"/>
  <c r="F18" i="3"/>
  <c r="G25" i="3"/>
  <c r="I25" i="3"/>
  <c r="J25" i="3"/>
  <c r="F25" i="3"/>
  <c r="G26" i="3"/>
  <c r="I26" i="3"/>
  <c r="J26" i="3"/>
  <c r="F26" i="3"/>
  <c r="G33" i="3"/>
  <c r="I33" i="3"/>
  <c r="J33" i="3"/>
  <c r="F33" i="3"/>
  <c r="G34" i="3"/>
  <c r="J34" i="3"/>
  <c r="F34" i="3"/>
  <c r="I34" i="3"/>
  <c r="G119" i="3"/>
  <c r="F119" i="3"/>
  <c r="J119" i="3"/>
  <c r="I119" i="3"/>
  <c r="G121" i="3"/>
  <c r="F121" i="3"/>
  <c r="J121" i="3"/>
  <c r="I121" i="3"/>
  <c r="G123" i="3"/>
  <c r="F123" i="3"/>
  <c r="I123" i="3"/>
  <c r="J123" i="3"/>
  <c r="G125" i="3"/>
  <c r="F125" i="3"/>
  <c r="J125" i="3"/>
  <c r="I125" i="3"/>
  <c r="G127" i="3"/>
  <c r="F127" i="3"/>
  <c r="J127" i="3"/>
  <c r="I127" i="3"/>
  <c r="G129" i="3"/>
  <c r="F129" i="3"/>
  <c r="J129" i="3"/>
  <c r="I129" i="3"/>
  <c r="G131" i="3"/>
  <c r="F131" i="3"/>
  <c r="I131" i="3"/>
  <c r="J131" i="3"/>
  <c r="G133" i="3"/>
  <c r="F133" i="3"/>
  <c r="J133" i="3"/>
  <c r="I133" i="3"/>
  <c r="G135" i="3"/>
  <c r="F135" i="3"/>
  <c r="J135" i="3"/>
  <c r="I135" i="3"/>
  <c r="G137" i="3"/>
  <c r="F137" i="3"/>
  <c r="J137" i="3"/>
  <c r="I137" i="3"/>
  <c r="G139" i="3"/>
  <c r="F139" i="3"/>
  <c r="J139" i="3"/>
  <c r="I139" i="3"/>
  <c r="G141" i="3"/>
  <c r="F141" i="3"/>
  <c r="J141" i="3"/>
  <c r="I141" i="3"/>
  <c r="G143" i="3"/>
  <c r="F143" i="3"/>
  <c r="I143" i="3"/>
  <c r="J143" i="3"/>
  <c r="G145" i="3"/>
  <c r="F145" i="3"/>
  <c r="J145" i="3"/>
  <c r="I145" i="3"/>
  <c r="G147" i="3"/>
  <c r="F147" i="3"/>
  <c r="I147" i="3"/>
  <c r="J147" i="3"/>
  <c r="G149" i="3"/>
  <c r="F149" i="3"/>
  <c r="J149" i="3"/>
  <c r="I149" i="3"/>
  <c r="G151" i="3"/>
  <c r="F151" i="3"/>
  <c r="I151" i="3"/>
  <c r="J151" i="3"/>
  <c r="G153" i="3"/>
  <c r="F153" i="3"/>
  <c r="J153" i="3"/>
  <c r="I153" i="3"/>
  <c r="G155" i="3"/>
  <c r="F155" i="3"/>
  <c r="I155" i="3"/>
  <c r="J155" i="3"/>
  <c r="G157" i="3"/>
  <c r="F157" i="3"/>
  <c r="J157" i="3"/>
  <c r="I157" i="3"/>
  <c r="G159" i="3"/>
  <c r="F159" i="3"/>
  <c r="J159" i="3"/>
  <c r="I159" i="3"/>
  <c r="G161" i="3"/>
  <c r="F161" i="3"/>
  <c r="J161" i="3"/>
  <c r="I161" i="3"/>
  <c r="G163" i="3"/>
  <c r="F163" i="3"/>
  <c r="J163" i="3"/>
  <c r="I163" i="3"/>
  <c r="G165" i="3"/>
  <c r="F165" i="3"/>
  <c r="J165" i="3"/>
  <c r="I165" i="3"/>
  <c r="G167" i="3"/>
  <c r="F167" i="3"/>
  <c r="J167" i="3"/>
  <c r="I167" i="3"/>
  <c r="G169" i="3"/>
  <c r="F169" i="3"/>
  <c r="J169" i="3"/>
  <c r="I169" i="3"/>
  <c r="G171" i="3"/>
  <c r="F171" i="3"/>
  <c r="J171" i="3"/>
  <c r="I171" i="3"/>
  <c r="G173" i="3"/>
  <c r="F173" i="3"/>
  <c r="J173" i="3"/>
  <c r="I173" i="3"/>
  <c r="G175" i="3"/>
  <c r="F175" i="3"/>
  <c r="I175" i="3"/>
  <c r="J175" i="3"/>
  <c r="G177" i="3"/>
  <c r="F177" i="3"/>
  <c r="J177" i="3"/>
  <c r="I177" i="3"/>
  <c r="G179" i="3"/>
  <c r="F179" i="3"/>
  <c r="I179" i="3"/>
  <c r="J179" i="3"/>
  <c r="G181" i="3"/>
  <c r="F181" i="3"/>
  <c r="J181" i="3"/>
  <c r="I181" i="3"/>
  <c r="G183" i="3"/>
  <c r="F183" i="3"/>
  <c r="I183" i="3"/>
  <c r="J183" i="3"/>
  <c r="G185" i="3"/>
  <c r="F185" i="3"/>
  <c r="J185" i="3"/>
  <c r="I185" i="3"/>
  <c r="G187" i="3"/>
  <c r="F187" i="3"/>
  <c r="I187" i="3"/>
  <c r="J187" i="3"/>
  <c r="G189" i="3"/>
  <c r="F189" i="3"/>
  <c r="J189" i="3"/>
  <c r="I189" i="3"/>
  <c r="G191" i="3"/>
  <c r="F191" i="3"/>
  <c r="I191" i="3"/>
  <c r="J191" i="3"/>
  <c r="G193" i="3"/>
  <c r="F193" i="3"/>
  <c r="I193" i="3"/>
  <c r="J193" i="3"/>
  <c r="G195" i="3"/>
  <c r="F195" i="3"/>
  <c r="I195" i="3"/>
  <c r="J195" i="3"/>
  <c r="G197" i="3"/>
  <c r="F197" i="3"/>
  <c r="J197" i="3"/>
  <c r="I197" i="3"/>
  <c r="G199" i="3"/>
  <c r="F199" i="3"/>
  <c r="I199" i="3"/>
  <c r="J199" i="3"/>
  <c r="G201" i="3"/>
  <c r="F201" i="3"/>
  <c r="J201" i="3"/>
  <c r="I201" i="3"/>
  <c r="G203" i="3"/>
  <c r="F203" i="3"/>
  <c r="J203" i="3"/>
  <c r="I203" i="3"/>
  <c r="G205" i="3"/>
  <c r="F205" i="3"/>
  <c r="J205" i="3"/>
  <c r="I205" i="3"/>
  <c r="G207" i="3"/>
  <c r="F207" i="3"/>
  <c r="J207" i="3"/>
  <c r="I207" i="3"/>
  <c r="G209" i="3"/>
  <c r="F209" i="3"/>
  <c r="J209" i="3"/>
  <c r="I209" i="3"/>
  <c r="G211" i="3"/>
  <c r="F211" i="3"/>
  <c r="I211" i="3"/>
  <c r="J211" i="3"/>
  <c r="G213" i="3"/>
  <c r="F213" i="3"/>
  <c r="J213" i="3"/>
  <c r="I213" i="3"/>
  <c r="G215" i="3"/>
  <c r="F215" i="3"/>
  <c r="J215" i="3"/>
  <c r="I215" i="3"/>
  <c r="G217" i="3"/>
  <c r="F217" i="3"/>
  <c r="J217" i="3"/>
  <c r="I217" i="3"/>
  <c r="G219" i="3"/>
  <c r="F219" i="3"/>
  <c r="I219" i="3"/>
  <c r="J219" i="3"/>
  <c r="G221" i="3"/>
  <c r="F221" i="3"/>
  <c r="J221" i="3"/>
  <c r="I221" i="3"/>
  <c r="G223" i="3"/>
  <c r="F223" i="3"/>
  <c r="I223" i="3"/>
  <c r="J223" i="3"/>
  <c r="G225" i="3"/>
  <c r="F225" i="3"/>
  <c r="J225" i="3"/>
  <c r="I225" i="3"/>
  <c r="G227" i="3"/>
  <c r="F227" i="3"/>
  <c r="I227" i="3"/>
  <c r="J227" i="3"/>
  <c r="G229" i="3"/>
  <c r="F229" i="3"/>
  <c r="J229" i="3"/>
  <c r="I229" i="3"/>
  <c r="G231" i="3"/>
  <c r="F231" i="3"/>
  <c r="J231" i="3"/>
  <c r="I231" i="3"/>
  <c r="G233" i="3"/>
  <c r="F233" i="3"/>
  <c r="J233" i="3"/>
  <c r="I233" i="3"/>
  <c r="G235" i="3"/>
  <c r="F235" i="3"/>
  <c r="J235" i="3"/>
  <c r="I235" i="3"/>
  <c r="G237" i="3"/>
  <c r="F237" i="3"/>
  <c r="J237" i="3"/>
  <c r="I237" i="3"/>
  <c r="G239" i="3"/>
  <c r="F239" i="3"/>
  <c r="I239" i="3"/>
  <c r="J239" i="3"/>
  <c r="G241" i="3"/>
  <c r="F241" i="3"/>
  <c r="J241" i="3"/>
  <c r="I241" i="3"/>
  <c r="G243" i="3"/>
  <c r="F243" i="3"/>
  <c r="J243" i="3"/>
  <c r="I243" i="3"/>
  <c r="G245" i="3"/>
  <c r="F245" i="3"/>
  <c r="I245" i="3"/>
  <c r="J245" i="3"/>
  <c r="G247" i="3"/>
  <c r="F247" i="3"/>
  <c r="J247" i="3"/>
  <c r="I247" i="3"/>
  <c r="G249" i="3"/>
  <c r="F249" i="3"/>
  <c r="I249" i="3"/>
  <c r="J249" i="3"/>
  <c r="G251" i="3"/>
  <c r="F251" i="3"/>
  <c r="J251" i="3"/>
  <c r="I251" i="3"/>
  <c r="G253" i="3"/>
  <c r="F253" i="3"/>
  <c r="J253" i="3"/>
  <c r="I253" i="3"/>
  <c r="G255" i="3"/>
  <c r="F255" i="3"/>
  <c r="I255" i="3"/>
  <c r="J255" i="3"/>
  <c r="G257" i="3"/>
  <c r="F257" i="3"/>
  <c r="J257" i="3"/>
  <c r="I257" i="3"/>
  <c r="G259" i="3"/>
  <c r="F259" i="3"/>
  <c r="I259" i="3"/>
  <c r="J259" i="3"/>
  <c r="G261" i="3"/>
  <c r="F261" i="3"/>
  <c r="J261" i="3"/>
  <c r="I261" i="3"/>
  <c r="G263" i="3"/>
  <c r="F263" i="3"/>
  <c r="J263" i="3"/>
  <c r="I263" i="3"/>
  <c r="G265" i="3"/>
  <c r="F265" i="3"/>
  <c r="J265" i="3"/>
  <c r="I265" i="3"/>
  <c r="G267" i="3"/>
  <c r="F267" i="3"/>
  <c r="J267" i="3"/>
  <c r="I267" i="3"/>
  <c r="G269" i="3"/>
  <c r="F269" i="3"/>
  <c r="J269" i="3"/>
  <c r="I269" i="3"/>
  <c r="G271" i="3"/>
  <c r="F271" i="3"/>
  <c r="I271" i="3"/>
  <c r="J271" i="3"/>
  <c r="G273" i="3"/>
  <c r="F273" i="3"/>
  <c r="J273" i="3"/>
  <c r="I273" i="3"/>
  <c r="G275" i="3"/>
  <c r="F275" i="3"/>
  <c r="J275" i="3"/>
  <c r="I275" i="3"/>
  <c r="G277" i="3"/>
  <c r="F277" i="3"/>
  <c r="J277" i="3"/>
  <c r="I277" i="3"/>
  <c r="G279" i="3"/>
  <c r="F279" i="3"/>
  <c r="J279" i="3"/>
  <c r="I279" i="3"/>
  <c r="G281" i="3"/>
  <c r="F281" i="3"/>
  <c r="I281" i="3"/>
  <c r="J281" i="3"/>
  <c r="G283" i="3"/>
  <c r="F283" i="3"/>
  <c r="J283" i="3"/>
  <c r="I283" i="3"/>
  <c r="G285" i="3"/>
  <c r="F285" i="3"/>
  <c r="J285" i="3"/>
  <c r="I285" i="3"/>
  <c r="G287" i="3"/>
  <c r="F287" i="3"/>
  <c r="J287" i="3"/>
  <c r="I287" i="3"/>
  <c r="G289" i="3"/>
  <c r="F289" i="3"/>
  <c r="J289" i="3"/>
  <c r="I289" i="3"/>
  <c r="G291" i="3"/>
  <c r="F291" i="3"/>
  <c r="I291" i="3"/>
  <c r="J291" i="3"/>
  <c r="G293" i="3"/>
  <c r="F293" i="3"/>
  <c r="J293" i="3"/>
  <c r="I293" i="3"/>
  <c r="G295" i="3"/>
  <c r="F295" i="3"/>
  <c r="J295" i="3"/>
  <c r="I295" i="3"/>
  <c r="G297" i="3"/>
  <c r="F297" i="3"/>
  <c r="J297" i="3"/>
  <c r="I297" i="3"/>
  <c r="J483" i="3"/>
  <c r="F483" i="3"/>
  <c r="G483" i="3"/>
  <c r="I483" i="3"/>
  <c r="J486" i="3"/>
  <c r="F486" i="3"/>
  <c r="I486" i="3"/>
  <c r="G486" i="3"/>
  <c r="J540" i="3"/>
  <c r="F540" i="3"/>
  <c r="I540" i="3"/>
  <c r="G540" i="3"/>
  <c r="J561" i="3"/>
  <c r="F561" i="3"/>
  <c r="G561" i="3"/>
  <c r="I561" i="3"/>
  <c r="J604" i="3"/>
  <c r="F604" i="3"/>
  <c r="I604" i="3"/>
  <c r="G604" i="3"/>
  <c r="J625" i="3"/>
  <c r="F625" i="3"/>
  <c r="G625" i="3"/>
  <c r="I625" i="3"/>
  <c r="J640" i="3"/>
  <c r="F640" i="3"/>
  <c r="I640" i="3"/>
  <c r="G640" i="3"/>
  <c r="J729" i="3"/>
  <c r="F729" i="3"/>
  <c r="G729" i="3"/>
  <c r="I729" i="3"/>
  <c r="I800" i="3"/>
  <c r="G800" i="3"/>
  <c r="F800" i="3"/>
  <c r="J800" i="3"/>
  <c r="G6" i="3"/>
  <c r="J6" i="3"/>
  <c r="F6" i="3"/>
  <c r="I6" i="3"/>
  <c r="D10" i="3"/>
  <c r="D14" i="3"/>
  <c r="D18" i="3"/>
  <c r="D30" i="3"/>
  <c r="D34" i="3"/>
  <c r="J38" i="3"/>
  <c r="J39" i="3"/>
  <c r="J42" i="3"/>
  <c r="J44" i="3"/>
  <c r="J45" i="3"/>
  <c r="J47" i="3"/>
  <c r="J50" i="3"/>
  <c r="J52" i="3"/>
  <c r="J54" i="3"/>
  <c r="J58" i="3"/>
  <c r="J61" i="3"/>
  <c r="J64" i="3"/>
  <c r="J66" i="3"/>
  <c r="J67" i="3"/>
  <c r="J69" i="3"/>
  <c r="J71" i="3"/>
  <c r="J74" i="3"/>
  <c r="J75" i="3"/>
  <c r="J77" i="3"/>
  <c r="J79" i="3"/>
  <c r="J80" i="3"/>
  <c r="J82" i="3"/>
  <c r="J83" i="3"/>
  <c r="J84" i="3"/>
  <c r="J85" i="3"/>
  <c r="J86" i="3"/>
  <c r="J87" i="3"/>
  <c r="J89" i="3"/>
  <c r="J91" i="3"/>
  <c r="J93" i="3"/>
  <c r="J94" i="3"/>
  <c r="J96" i="3"/>
  <c r="J97" i="3"/>
  <c r="J99" i="3"/>
  <c r="J102" i="3"/>
  <c r="J103" i="3"/>
  <c r="J105" i="3"/>
  <c r="J107" i="3"/>
  <c r="J109" i="3"/>
  <c r="J111" i="3"/>
  <c r="J113" i="3"/>
  <c r="J114" i="3"/>
  <c r="J116" i="3"/>
  <c r="J117" i="3"/>
  <c r="G298" i="3"/>
  <c r="I298" i="3"/>
  <c r="G299" i="3"/>
  <c r="I299" i="3"/>
  <c r="G300" i="3"/>
  <c r="I300" i="3"/>
  <c r="G301" i="3"/>
  <c r="I301" i="3"/>
  <c r="G302" i="3"/>
  <c r="I302" i="3"/>
  <c r="G303" i="3"/>
  <c r="I303" i="3"/>
  <c r="G304" i="3"/>
  <c r="I304" i="3"/>
  <c r="G305" i="3"/>
  <c r="I305" i="3"/>
  <c r="J572" i="3"/>
  <c r="F572" i="3"/>
  <c r="I572" i="3"/>
  <c r="G572" i="3"/>
  <c r="J660" i="3"/>
  <c r="F660" i="3"/>
  <c r="I660" i="3"/>
  <c r="G660" i="3"/>
  <c r="I8" i="3"/>
  <c r="I15" i="3"/>
  <c r="I16" i="3"/>
  <c r="I19" i="3"/>
  <c r="I20" i="3"/>
  <c r="I27" i="3"/>
  <c r="I31" i="3"/>
  <c r="F36" i="3"/>
  <c r="F38" i="3"/>
  <c r="F39" i="3"/>
  <c r="F41" i="3"/>
  <c r="F43" i="3"/>
  <c r="F46" i="3"/>
  <c r="F49" i="3"/>
  <c r="F51" i="3"/>
  <c r="F54" i="3"/>
  <c r="F56" i="3"/>
  <c r="F57" i="3"/>
  <c r="F60" i="3"/>
  <c r="F61" i="3"/>
  <c r="F64" i="3"/>
  <c r="F66" i="3"/>
  <c r="F68" i="3"/>
  <c r="F69" i="3"/>
  <c r="F71" i="3"/>
  <c r="F72" i="3"/>
  <c r="F74" i="3"/>
  <c r="F79" i="3"/>
  <c r="F82" i="3"/>
  <c r="F83" i="3"/>
  <c r="F85" i="3"/>
  <c r="F86" i="3"/>
  <c r="F88" i="3"/>
  <c r="F89" i="3"/>
  <c r="F91" i="3"/>
  <c r="F92" i="3"/>
  <c r="F94" i="3"/>
  <c r="F96" i="3"/>
  <c r="F98" i="3"/>
  <c r="F99" i="3"/>
  <c r="F102" i="3"/>
  <c r="F104" i="3"/>
  <c r="F106" i="3"/>
  <c r="F108" i="3"/>
  <c r="F109" i="3"/>
  <c r="F110" i="3"/>
  <c r="F112" i="3"/>
  <c r="F113" i="3"/>
  <c r="F116" i="3"/>
  <c r="F118" i="3"/>
  <c r="F122" i="3"/>
  <c r="F126" i="3"/>
  <c r="F130" i="3"/>
  <c r="F138" i="3"/>
  <c r="F142" i="3"/>
  <c r="F144" i="3"/>
  <c r="F148" i="3"/>
  <c r="F152" i="3"/>
  <c r="F156" i="3"/>
  <c r="F158" i="3"/>
  <c r="F164" i="3"/>
  <c r="F170" i="3"/>
  <c r="F176" i="3"/>
  <c r="F180" i="3"/>
  <c r="F184" i="3"/>
  <c r="F188" i="3"/>
  <c r="F192" i="3"/>
  <c r="F194" i="3"/>
  <c r="F196" i="3"/>
  <c r="F198" i="3"/>
  <c r="F200" i="3"/>
  <c r="F206" i="3"/>
  <c r="F212" i="3"/>
  <c r="F214" i="3"/>
  <c r="F218" i="3"/>
  <c r="F220" i="3"/>
  <c r="F224" i="3"/>
  <c r="F228" i="3"/>
  <c r="F234" i="3"/>
  <c r="F236" i="3"/>
  <c r="F240" i="3"/>
  <c r="F244" i="3"/>
  <c r="F246" i="3"/>
  <c r="F250" i="3"/>
  <c r="F256" i="3"/>
  <c r="F260" i="3"/>
  <c r="F266" i="3"/>
  <c r="F270" i="3"/>
  <c r="F272" i="3"/>
  <c r="F274" i="3"/>
  <c r="F276" i="3"/>
  <c r="F278" i="3"/>
  <c r="F280" i="3"/>
  <c r="F282" i="3"/>
  <c r="F284" i="3"/>
  <c r="F286" i="3"/>
  <c r="F290" i="3"/>
  <c r="F292" i="3"/>
  <c r="F296" i="3"/>
  <c r="F298" i="3"/>
  <c r="F301" i="3"/>
  <c r="F303" i="3"/>
  <c r="J475" i="3"/>
  <c r="F475" i="3"/>
  <c r="G475" i="3"/>
  <c r="J669" i="3"/>
  <c r="F669" i="3"/>
  <c r="G669" i="3"/>
  <c r="I669" i="3"/>
  <c r="I828" i="3"/>
  <c r="G828" i="3"/>
  <c r="J828" i="3"/>
  <c r="F828" i="3"/>
  <c r="J6" i="1"/>
  <c r="J22" i="1"/>
  <c r="J26" i="1"/>
  <c r="J38" i="1"/>
  <c r="F7" i="3"/>
  <c r="J7" i="3"/>
  <c r="F8" i="3"/>
  <c r="J8" i="3"/>
  <c r="N8" i="3"/>
  <c r="P8" i="3" s="1"/>
  <c r="F11" i="3"/>
  <c r="J11" i="3"/>
  <c r="F12" i="3"/>
  <c r="J12" i="3"/>
  <c r="F15" i="3"/>
  <c r="J15" i="3"/>
  <c r="F16" i="3"/>
  <c r="J16" i="3"/>
  <c r="F19" i="3"/>
  <c r="J19" i="3"/>
  <c r="F20" i="3"/>
  <c r="J20" i="3"/>
  <c r="F23" i="3"/>
  <c r="J23" i="3"/>
  <c r="F24" i="3"/>
  <c r="J24" i="3"/>
  <c r="F27" i="3"/>
  <c r="J27" i="3"/>
  <c r="F28" i="3"/>
  <c r="J28" i="3"/>
  <c r="F31" i="3"/>
  <c r="J31" i="3"/>
  <c r="F32" i="3"/>
  <c r="J32" i="3"/>
  <c r="F35" i="3"/>
  <c r="J35" i="3"/>
  <c r="G36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I118" i="3"/>
  <c r="I120" i="3"/>
  <c r="I122" i="3"/>
  <c r="I124" i="3"/>
  <c r="I126" i="3"/>
  <c r="I128" i="3"/>
  <c r="I130" i="3"/>
  <c r="I132" i="3"/>
  <c r="I134" i="3"/>
  <c r="I136" i="3"/>
  <c r="I138" i="3"/>
  <c r="I140" i="3"/>
  <c r="I142" i="3"/>
  <c r="I144" i="3"/>
  <c r="I146" i="3"/>
  <c r="I148" i="3"/>
  <c r="I150" i="3"/>
  <c r="I152" i="3"/>
  <c r="I154" i="3"/>
  <c r="I156" i="3"/>
  <c r="I158" i="3"/>
  <c r="I160" i="3"/>
  <c r="I162" i="3"/>
  <c r="I164" i="3"/>
  <c r="I166" i="3"/>
  <c r="I168" i="3"/>
  <c r="I170" i="3"/>
  <c r="I172" i="3"/>
  <c r="I174" i="3"/>
  <c r="I176" i="3"/>
  <c r="I178" i="3"/>
  <c r="I180" i="3"/>
  <c r="I182" i="3"/>
  <c r="I184" i="3"/>
  <c r="I186" i="3"/>
  <c r="I188" i="3"/>
  <c r="I190" i="3"/>
  <c r="I192" i="3"/>
  <c r="I194" i="3"/>
  <c r="I196" i="3"/>
  <c r="I198" i="3"/>
  <c r="I200" i="3"/>
  <c r="I202" i="3"/>
  <c r="I204" i="3"/>
  <c r="I206" i="3"/>
  <c r="I208" i="3"/>
  <c r="I210" i="3"/>
  <c r="I212" i="3"/>
  <c r="I214" i="3"/>
  <c r="I216" i="3"/>
  <c r="I218" i="3"/>
  <c r="I220" i="3"/>
  <c r="I222" i="3"/>
  <c r="I224" i="3"/>
  <c r="I226" i="3"/>
  <c r="I228" i="3"/>
  <c r="I230" i="3"/>
  <c r="I232" i="3"/>
  <c r="I234" i="3"/>
  <c r="I236" i="3"/>
  <c r="I238" i="3"/>
  <c r="I240" i="3"/>
  <c r="I242" i="3"/>
  <c r="I244" i="3"/>
  <c r="I246" i="3"/>
  <c r="I248" i="3"/>
  <c r="I250" i="3"/>
  <c r="I252" i="3"/>
  <c r="I254" i="3"/>
  <c r="I256" i="3"/>
  <c r="I258" i="3"/>
  <c r="I260" i="3"/>
  <c r="I262" i="3"/>
  <c r="I264" i="3"/>
  <c r="I266" i="3"/>
  <c r="I268" i="3"/>
  <c r="I270" i="3"/>
  <c r="I272" i="3"/>
  <c r="I274" i="3"/>
  <c r="I276" i="3"/>
  <c r="I278" i="3"/>
  <c r="I280" i="3"/>
  <c r="I282" i="3"/>
  <c r="I284" i="3"/>
  <c r="I286" i="3"/>
  <c r="I288" i="3"/>
  <c r="I290" i="3"/>
  <c r="I292" i="3"/>
  <c r="I294" i="3"/>
  <c r="I296" i="3"/>
  <c r="J298" i="3"/>
  <c r="J299" i="3"/>
  <c r="J300" i="3"/>
  <c r="J301" i="3"/>
  <c r="J302" i="3"/>
  <c r="J303" i="3"/>
  <c r="J304" i="3"/>
  <c r="J305" i="3"/>
  <c r="I475" i="3"/>
  <c r="J36" i="3"/>
  <c r="J40" i="3"/>
  <c r="J41" i="3"/>
  <c r="J43" i="3"/>
  <c r="J46" i="3"/>
  <c r="J48" i="3"/>
  <c r="J49" i="3"/>
  <c r="J51" i="3"/>
  <c r="J53" i="3"/>
  <c r="J55" i="3"/>
  <c r="J56" i="3"/>
  <c r="J57" i="3"/>
  <c r="J59" i="3"/>
  <c r="J60" i="3"/>
  <c r="J62" i="3"/>
  <c r="J63" i="3"/>
  <c r="J65" i="3"/>
  <c r="J68" i="3"/>
  <c r="J70" i="3"/>
  <c r="J72" i="3"/>
  <c r="J73" i="3"/>
  <c r="J76" i="3"/>
  <c r="J78" i="3"/>
  <c r="J81" i="3"/>
  <c r="J88" i="3"/>
  <c r="J90" i="3"/>
  <c r="J92" i="3"/>
  <c r="J95" i="3"/>
  <c r="J98" i="3"/>
  <c r="J100" i="3"/>
  <c r="J101" i="3"/>
  <c r="J104" i="3"/>
  <c r="J106" i="3"/>
  <c r="J108" i="3"/>
  <c r="J110" i="3"/>
  <c r="J112" i="3"/>
  <c r="J115" i="3"/>
  <c r="J478" i="3"/>
  <c r="F478" i="3"/>
  <c r="I478" i="3"/>
  <c r="J593" i="3"/>
  <c r="F593" i="3"/>
  <c r="G593" i="3"/>
  <c r="I593" i="3"/>
  <c r="J649" i="3"/>
  <c r="F649" i="3"/>
  <c r="G649" i="3"/>
  <c r="I649" i="3"/>
  <c r="I7" i="3"/>
  <c r="I11" i="3"/>
  <c r="I12" i="3"/>
  <c r="I23" i="3"/>
  <c r="I24" i="3"/>
  <c r="I28" i="3"/>
  <c r="I32" i="3"/>
  <c r="I35" i="3"/>
  <c r="F40" i="3"/>
  <c r="F42" i="3"/>
  <c r="F44" i="3"/>
  <c r="F45" i="3"/>
  <c r="F47" i="3"/>
  <c r="F48" i="3"/>
  <c r="F50" i="3"/>
  <c r="F52" i="3"/>
  <c r="F53" i="3"/>
  <c r="F55" i="3"/>
  <c r="F58" i="3"/>
  <c r="F59" i="3"/>
  <c r="F62" i="3"/>
  <c r="F63" i="3"/>
  <c r="F65" i="3"/>
  <c r="F67" i="3"/>
  <c r="F70" i="3"/>
  <c r="F73" i="3"/>
  <c r="F75" i="3"/>
  <c r="F76" i="3"/>
  <c r="F77" i="3"/>
  <c r="F78" i="3"/>
  <c r="F80" i="3"/>
  <c r="F81" i="3"/>
  <c r="F84" i="3"/>
  <c r="F87" i="3"/>
  <c r="F90" i="3"/>
  <c r="F93" i="3"/>
  <c r="F95" i="3"/>
  <c r="F97" i="3"/>
  <c r="F100" i="3"/>
  <c r="F101" i="3"/>
  <c r="F103" i="3"/>
  <c r="F105" i="3"/>
  <c r="F107" i="3"/>
  <c r="F111" i="3"/>
  <c r="F114" i="3"/>
  <c r="F115" i="3"/>
  <c r="F117" i="3"/>
  <c r="F120" i="3"/>
  <c r="F124" i="3"/>
  <c r="F128" i="3"/>
  <c r="F132" i="3"/>
  <c r="F134" i="3"/>
  <c r="F136" i="3"/>
  <c r="F140" i="3"/>
  <c r="F146" i="3"/>
  <c r="F150" i="3"/>
  <c r="F154" i="3"/>
  <c r="F160" i="3"/>
  <c r="F162" i="3"/>
  <c r="F166" i="3"/>
  <c r="F168" i="3"/>
  <c r="F172" i="3"/>
  <c r="F174" i="3"/>
  <c r="F178" i="3"/>
  <c r="F182" i="3"/>
  <c r="F186" i="3"/>
  <c r="F190" i="3"/>
  <c r="F202" i="3"/>
  <c r="F204" i="3"/>
  <c r="F208" i="3"/>
  <c r="F210" i="3"/>
  <c r="F216" i="3"/>
  <c r="F222" i="3"/>
  <c r="F226" i="3"/>
  <c r="F230" i="3"/>
  <c r="F232" i="3"/>
  <c r="F238" i="3"/>
  <c r="F242" i="3"/>
  <c r="F248" i="3"/>
  <c r="F252" i="3"/>
  <c r="F254" i="3"/>
  <c r="F258" i="3"/>
  <c r="F262" i="3"/>
  <c r="F264" i="3"/>
  <c r="F268" i="3"/>
  <c r="F288" i="3"/>
  <c r="F294" i="3"/>
  <c r="F299" i="3"/>
  <c r="F300" i="3"/>
  <c r="F302" i="3"/>
  <c r="F304" i="3"/>
  <c r="F305" i="3"/>
  <c r="J653" i="3"/>
  <c r="F653" i="3"/>
  <c r="G653" i="3"/>
  <c r="I653" i="3"/>
  <c r="J39" i="1"/>
  <c r="I306" i="3"/>
  <c r="J306" i="3"/>
  <c r="I307" i="3"/>
  <c r="G307" i="3"/>
  <c r="J307" i="3"/>
  <c r="I308" i="3"/>
  <c r="F308" i="3"/>
  <c r="G308" i="3"/>
  <c r="I309" i="3"/>
  <c r="F309" i="3"/>
  <c r="I310" i="3"/>
  <c r="J310" i="3"/>
  <c r="I311" i="3"/>
  <c r="G311" i="3"/>
  <c r="J311" i="3"/>
  <c r="I312" i="3"/>
  <c r="F312" i="3"/>
  <c r="G312" i="3"/>
  <c r="I313" i="3"/>
  <c r="F313" i="3"/>
  <c r="I314" i="3"/>
  <c r="J314" i="3"/>
  <c r="I315" i="3"/>
  <c r="G315" i="3"/>
  <c r="J315" i="3"/>
  <c r="I316" i="3"/>
  <c r="F316" i="3"/>
  <c r="G316" i="3"/>
  <c r="I317" i="3"/>
  <c r="F317" i="3"/>
  <c r="I318" i="3"/>
  <c r="J318" i="3"/>
  <c r="I319" i="3"/>
  <c r="G319" i="3"/>
  <c r="J319" i="3"/>
  <c r="I320" i="3"/>
  <c r="F320" i="3"/>
  <c r="G320" i="3"/>
  <c r="I321" i="3"/>
  <c r="F321" i="3"/>
  <c r="I322" i="3"/>
  <c r="J322" i="3"/>
  <c r="I323" i="3"/>
  <c r="G323" i="3"/>
  <c r="J323" i="3"/>
  <c r="I324" i="3"/>
  <c r="F324" i="3"/>
  <c r="G324" i="3"/>
  <c r="I325" i="3"/>
  <c r="F325" i="3"/>
  <c r="I326" i="3"/>
  <c r="J326" i="3"/>
  <c r="I327" i="3"/>
  <c r="G327" i="3"/>
  <c r="J327" i="3"/>
  <c r="I328" i="3"/>
  <c r="F328" i="3"/>
  <c r="G328" i="3"/>
  <c r="I329" i="3"/>
  <c r="F329" i="3"/>
  <c r="I330" i="3"/>
  <c r="J330" i="3"/>
  <c r="I331" i="3"/>
  <c r="G331" i="3"/>
  <c r="J331" i="3"/>
  <c r="I332" i="3"/>
  <c r="F332" i="3"/>
  <c r="G332" i="3"/>
  <c r="I333" i="3"/>
  <c r="F333" i="3"/>
  <c r="I334" i="3"/>
  <c r="J334" i="3"/>
  <c r="I335" i="3"/>
  <c r="G335" i="3"/>
  <c r="J335" i="3"/>
  <c r="I336" i="3"/>
  <c r="F336" i="3"/>
  <c r="G336" i="3"/>
  <c r="I337" i="3"/>
  <c r="F337" i="3"/>
  <c r="I338" i="3"/>
  <c r="J338" i="3"/>
  <c r="I339" i="3"/>
  <c r="G339" i="3"/>
  <c r="J339" i="3"/>
  <c r="I340" i="3"/>
  <c r="F340" i="3"/>
  <c r="G340" i="3"/>
  <c r="I341" i="3"/>
  <c r="F341" i="3"/>
  <c r="I342" i="3"/>
  <c r="J342" i="3"/>
  <c r="I343" i="3"/>
  <c r="G343" i="3"/>
  <c r="J343" i="3"/>
  <c r="I344" i="3"/>
  <c r="F344" i="3"/>
  <c r="G344" i="3"/>
  <c r="I345" i="3"/>
  <c r="F345" i="3"/>
  <c r="I346" i="3"/>
  <c r="J346" i="3"/>
  <c r="I347" i="3"/>
  <c r="G347" i="3"/>
  <c r="J347" i="3"/>
  <c r="I348" i="3"/>
  <c r="F348" i="3"/>
  <c r="G348" i="3"/>
  <c r="I349" i="3"/>
  <c r="F349" i="3"/>
  <c r="I350" i="3"/>
  <c r="J350" i="3"/>
  <c r="I351" i="3"/>
  <c r="G351" i="3"/>
  <c r="J351" i="3"/>
  <c r="I352" i="3"/>
  <c r="F352" i="3"/>
  <c r="G352" i="3"/>
  <c r="I353" i="3"/>
  <c r="F353" i="3"/>
  <c r="I354" i="3"/>
  <c r="J354" i="3"/>
  <c r="I355" i="3"/>
  <c r="G355" i="3"/>
  <c r="J355" i="3"/>
  <c r="I356" i="3"/>
  <c r="F356" i="3"/>
  <c r="G356" i="3"/>
  <c r="I357" i="3"/>
  <c r="F357" i="3"/>
  <c r="I358" i="3"/>
  <c r="J358" i="3"/>
  <c r="I359" i="3"/>
  <c r="G359" i="3"/>
  <c r="J359" i="3"/>
  <c r="I360" i="3"/>
  <c r="F360" i="3"/>
  <c r="G360" i="3"/>
  <c r="I361" i="3"/>
  <c r="F361" i="3"/>
  <c r="I362" i="3"/>
  <c r="J362" i="3"/>
  <c r="I363" i="3"/>
  <c r="G363" i="3"/>
  <c r="J363" i="3"/>
  <c r="I364" i="3"/>
  <c r="F364" i="3"/>
  <c r="G364" i="3"/>
  <c r="I365" i="3"/>
  <c r="F365" i="3"/>
  <c r="I366" i="3"/>
  <c r="J366" i="3"/>
  <c r="I367" i="3"/>
  <c r="G367" i="3"/>
  <c r="J367" i="3"/>
  <c r="I368" i="3"/>
  <c r="F368" i="3"/>
  <c r="G368" i="3"/>
  <c r="I369" i="3"/>
  <c r="F369" i="3"/>
  <c r="I370" i="3"/>
  <c r="J370" i="3"/>
  <c r="I371" i="3"/>
  <c r="G371" i="3"/>
  <c r="J371" i="3"/>
  <c r="I372" i="3"/>
  <c r="F372" i="3"/>
  <c r="G372" i="3"/>
  <c r="I373" i="3"/>
  <c r="F373" i="3"/>
  <c r="I374" i="3"/>
  <c r="J374" i="3"/>
  <c r="I375" i="3"/>
  <c r="G375" i="3"/>
  <c r="J375" i="3"/>
  <c r="I376" i="3"/>
  <c r="F376" i="3"/>
  <c r="G376" i="3"/>
  <c r="I377" i="3"/>
  <c r="F377" i="3"/>
  <c r="I378" i="3"/>
  <c r="J378" i="3"/>
  <c r="I379" i="3"/>
  <c r="G379" i="3"/>
  <c r="J379" i="3"/>
  <c r="I380" i="3"/>
  <c r="F380" i="3"/>
  <c r="G380" i="3"/>
  <c r="I381" i="3"/>
  <c r="F381" i="3"/>
  <c r="I382" i="3"/>
  <c r="J382" i="3"/>
  <c r="I383" i="3"/>
  <c r="G383" i="3"/>
  <c r="J383" i="3"/>
  <c r="I384" i="3"/>
  <c r="F384" i="3"/>
  <c r="G384" i="3"/>
  <c r="I385" i="3"/>
  <c r="F385" i="3"/>
  <c r="I386" i="3"/>
  <c r="J386" i="3"/>
  <c r="I387" i="3"/>
  <c r="G387" i="3"/>
  <c r="J387" i="3"/>
  <c r="I388" i="3"/>
  <c r="F388" i="3"/>
  <c r="G388" i="3"/>
  <c r="I389" i="3"/>
  <c r="F389" i="3"/>
  <c r="I390" i="3"/>
  <c r="J390" i="3"/>
  <c r="I391" i="3"/>
  <c r="G391" i="3"/>
  <c r="J391" i="3"/>
  <c r="I392" i="3"/>
  <c r="F392" i="3"/>
  <c r="G392" i="3"/>
  <c r="I393" i="3"/>
  <c r="F393" i="3"/>
  <c r="I394" i="3"/>
  <c r="J394" i="3"/>
  <c r="I395" i="3"/>
  <c r="G395" i="3"/>
  <c r="J395" i="3"/>
  <c r="I396" i="3"/>
  <c r="F396" i="3"/>
  <c r="G396" i="3"/>
  <c r="I397" i="3"/>
  <c r="F397" i="3"/>
  <c r="I398" i="3"/>
  <c r="J398" i="3"/>
  <c r="I399" i="3"/>
  <c r="G399" i="3"/>
  <c r="J399" i="3"/>
  <c r="I400" i="3"/>
  <c r="F400" i="3"/>
  <c r="G400" i="3"/>
  <c r="I401" i="3"/>
  <c r="F401" i="3"/>
  <c r="I402" i="3"/>
  <c r="J402" i="3"/>
  <c r="I403" i="3"/>
  <c r="G403" i="3"/>
  <c r="J403" i="3"/>
  <c r="I404" i="3"/>
  <c r="F404" i="3"/>
  <c r="G404" i="3"/>
  <c r="I405" i="3"/>
  <c r="F405" i="3"/>
  <c r="I406" i="3"/>
  <c r="J406" i="3"/>
  <c r="I407" i="3"/>
  <c r="G407" i="3"/>
  <c r="J407" i="3"/>
  <c r="I408" i="3"/>
  <c r="F408" i="3"/>
  <c r="G408" i="3"/>
  <c r="I409" i="3"/>
  <c r="F409" i="3"/>
  <c r="I410" i="3"/>
  <c r="J410" i="3"/>
  <c r="I411" i="3"/>
  <c r="G411" i="3"/>
  <c r="J411" i="3"/>
  <c r="I412" i="3"/>
  <c r="F412" i="3"/>
  <c r="G412" i="3"/>
  <c r="I413" i="3"/>
  <c r="F413" i="3"/>
  <c r="I414" i="3"/>
  <c r="J414" i="3"/>
  <c r="I415" i="3"/>
  <c r="G415" i="3"/>
  <c r="J415" i="3"/>
  <c r="I416" i="3"/>
  <c r="F416" i="3"/>
  <c r="G416" i="3"/>
  <c r="I417" i="3"/>
  <c r="F417" i="3"/>
  <c r="I418" i="3"/>
  <c r="J418" i="3"/>
  <c r="I419" i="3"/>
  <c r="G419" i="3"/>
  <c r="J419" i="3"/>
  <c r="I420" i="3"/>
  <c r="F420" i="3"/>
  <c r="G420" i="3"/>
  <c r="I421" i="3"/>
  <c r="F421" i="3"/>
  <c r="I422" i="3"/>
  <c r="J422" i="3"/>
  <c r="I423" i="3"/>
  <c r="G423" i="3"/>
  <c r="J423" i="3"/>
  <c r="I424" i="3"/>
  <c r="F424" i="3"/>
  <c r="G424" i="3"/>
  <c r="I425" i="3"/>
  <c r="F425" i="3"/>
  <c r="I426" i="3"/>
  <c r="J426" i="3"/>
  <c r="I427" i="3"/>
  <c r="G427" i="3"/>
  <c r="J427" i="3"/>
  <c r="I428" i="3"/>
  <c r="F428" i="3"/>
  <c r="G428" i="3"/>
  <c r="I429" i="3"/>
  <c r="F429" i="3"/>
  <c r="I430" i="3"/>
  <c r="J430" i="3"/>
  <c r="I431" i="3"/>
  <c r="G431" i="3"/>
  <c r="J431" i="3"/>
  <c r="I432" i="3"/>
  <c r="F432" i="3"/>
  <c r="G432" i="3"/>
  <c r="I433" i="3"/>
  <c r="F433" i="3"/>
  <c r="I434" i="3"/>
  <c r="J434" i="3"/>
  <c r="I435" i="3"/>
  <c r="G435" i="3"/>
  <c r="J435" i="3"/>
  <c r="I436" i="3"/>
  <c r="F436" i="3"/>
  <c r="G436" i="3"/>
  <c r="I437" i="3"/>
  <c r="F437" i="3"/>
  <c r="I438" i="3"/>
  <c r="J438" i="3"/>
  <c r="I439" i="3"/>
  <c r="G439" i="3"/>
  <c r="J439" i="3"/>
  <c r="I440" i="3"/>
  <c r="F440" i="3"/>
  <c r="G440" i="3"/>
  <c r="I441" i="3"/>
  <c r="F441" i="3"/>
  <c r="I442" i="3"/>
  <c r="J442" i="3"/>
  <c r="I443" i="3"/>
  <c r="G443" i="3"/>
  <c r="J443" i="3"/>
  <c r="I444" i="3"/>
  <c r="F444" i="3"/>
  <c r="G444" i="3"/>
  <c r="I445" i="3"/>
  <c r="F445" i="3"/>
  <c r="I446" i="3"/>
  <c r="J446" i="3"/>
  <c r="I447" i="3"/>
  <c r="G447" i="3"/>
  <c r="J447" i="3"/>
  <c r="I448" i="3"/>
  <c r="F448" i="3"/>
  <c r="G448" i="3"/>
  <c r="I449" i="3"/>
  <c r="F449" i="3"/>
  <c r="I450" i="3"/>
  <c r="J450" i="3"/>
  <c r="I451" i="3"/>
  <c r="G451" i="3"/>
  <c r="J451" i="3"/>
  <c r="I452" i="3"/>
  <c r="F452" i="3"/>
  <c r="G452" i="3"/>
  <c r="I453" i="3"/>
  <c r="F453" i="3"/>
  <c r="I454" i="3"/>
  <c r="J454" i="3"/>
  <c r="I455" i="3"/>
  <c r="G455" i="3"/>
  <c r="J455" i="3"/>
  <c r="I456" i="3"/>
  <c r="F456" i="3"/>
  <c r="G456" i="3"/>
  <c r="I457" i="3"/>
  <c r="F457" i="3"/>
  <c r="I458" i="3"/>
  <c r="J458" i="3"/>
  <c r="I459" i="3"/>
  <c r="G459" i="3"/>
  <c r="J459" i="3"/>
  <c r="I460" i="3"/>
  <c r="F460" i="3"/>
  <c r="G460" i="3"/>
  <c r="I461" i="3"/>
  <c r="F461" i="3"/>
  <c r="I462" i="3"/>
  <c r="J462" i="3"/>
  <c r="I463" i="3"/>
  <c r="G463" i="3"/>
  <c r="J463" i="3"/>
  <c r="I464" i="3"/>
  <c r="F464" i="3"/>
  <c r="G464" i="3"/>
  <c r="I465" i="3"/>
  <c r="F465" i="3"/>
  <c r="I466" i="3"/>
  <c r="J466" i="3"/>
  <c r="I467" i="3"/>
  <c r="G467" i="3"/>
  <c r="J467" i="3"/>
  <c r="I468" i="3"/>
  <c r="F468" i="3"/>
  <c r="G468" i="3"/>
  <c r="I469" i="3"/>
  <c r="F469" i="3"/>
  <c r="J470" i="3"/>
  <c r="I470" i="3"/>
  <c r="J471" i="3"/>
  <c r="F471" i="3"/>
  <c r="G471" i="3"/>
  <c r="I471" i="3"/>
  <c r="J472" i="3"/>
  <c r="F472" i="3"/>
  <c r="G472" i="3"/>
  <c r="J473" i="3"/>
  <c r="F473" i="3"/>
  <c r="I473" i="3"/>
  <c r="G473" i="3"/>
  <c r="J474" i="3"/>
  <c r="F474" i="3"/>
  <c r="I474" i="3"/>
  <c r="G474" i="3"/>
  <c r="J476" i="3"/>
  <c r="F476" i="3"/>
  <c r="G476" i="3"/>
  <c r="I476" i="3"/>
  <c r="J477" i="3"/>
  <c r="F477" i="3"/>
  <c r="I477" i="3"/>
  <c r="J479" i="3"/>
  <c r="F479" i="3"/>
  <c r="G479" i="3"/>
  <c r="I479" i="3"/>
  <c r="J480" i="3"/>
  <c r="F480" i="3"/>
  <c r="G480" i="3"/>
  <c r="J481" i="3"/>
  <c r="F481" i="3"/>
  <c r="I481" i="3"/>
  <c r="G481" i="3"/>
  <c r="J482" i="3"/>
  <c r="F482" i="3"/>
  <c r="I482" i="3"/>
  <c r="G482" i="3"/>
  <c r="J484" i="3"/>
  <c r="F484" i="3"/>
  <c r="G484" i="3"/>
  <c r="I484" i="3"/>
  <c r="J485" i="3"/>
  <c r="F485" i="3"/>
  <c r="I485" i="3"/>
  <c r="J487" i="3"/>
  <c r="F487" i="3"/>
  <c r="G487" i="3"/>
  <c r="I487" i="3"/>
  <c r="J488" i="3"/>
  <c r="F488" i="3"/>
  <c r="G488" i="3"/>
  <c r="J489" i="3"/>
  <c r="F489" i="3"/>
  <c r="I489" i="3"/>
  <c r="G489" i="3"/>
  <c r="J490" i="3"/>
  <c r="F490" i="3"/>
  <c r="I490" i="3"/>
  <c r="G490" i="3"/>
  <c r="J491" i="3"/>
  <c r="F491" i="3"/>
  <c r="I491" i="3"/>
  <c r="G491" i="3"/>
  <c r="J492" i="3"/>
  <c r="F492" i="3"/>
  <c r="I492" i="3"/>
  <c r="G492" i="3"/>
  <c r="J493" i="3"/>
  <c r="F493" i="3"/>
  <c r="I493" i="3"/>
  <c r="G493" i="3"/>
  <c r="J494" i="3"/>
  <c r="F494" i="3"/>
  <c r="I494" i="3"/>
  <c r="G494" i="3"/>
  <c r="J495" i="3"/>
  <c r="F495" i="3"/>
  <c r="I495" i="3"/>
  <c r="G495" i="3"/>
  <c r="J496" i="3"/>
  <c r="F496" i="3"/>
  <c r="I496" i="3"/>
  <c r="G496" i="3"/>
  <c r="J497" i="3"/>
  <c r="F497" i="3"/>
  <c r="I497" i="3"/>
  <c r="G497" i="3"/>
  <c r="J498" i="3"/>
  <c r="F498" i="3"/>
  <c r="I498" i="3"/>
  <c r="G498" i="3"/>
  <c r="J499" i="3"/>
  <c r="F499" i="3"/>
  <c r="I499" i="3"/>
  <c r="G499" i="3"/>
  <c r="J500" i="3"/>
  <c r="F500" i="3"/>
  <c r="I500" i="3"/>
  <c r="G500" i="3"/>
  <c r="J501" i="3"/>
  <c r="F501" i="3"/>
  <c r="I501" i="3"/>
  <c r="G501" i="3"/>
  <c r="J502" i="3"/>
  <c r="F502" i="3"/>
  <c r="I502" i="3"/>
  <c r="G502" i="3"/>
  <c r="J503" i="3"/>
  <c r="F503" i="3"/>
  <c r="I503" i="3"/>
  <c r="G503" i="3"/>
  <c r="J504" i="3"/>
  <c r="F504" i="3"/>
  <c r="I504" i="3"/>
  <c r="G504" i="3"/>
  <c r="J505" i="3"/>
  <c r="F505" i="3"/>
  <c r="I505" i="3"/>
  <c r="G505" i="3"/>
  <c r="J506" i="3"/>
  <c r="F506" i="3"/>
  <c r="I506" i="3"/>
  <c r="G506" i="3"/>
  <c r="J507" i="3"/>
  <c r="F507" i="3"/>
  <c r="I507" i="3"/>
  <c r="G507" i="3"/>
  <c r="J508" i="3"/>
  <c r="F508" i="3"/>
  <c r="I508" i="3"/>
  <c r="G508" i="3"/>
  <c r="J509" i="3"/>
  <c r="F509" i="3"/>
  <c r="I509" i="3"/>
  <c r="G509" i="3"/>
  <c r="J510" i="3"/>
  <c r="F510" i="3"/>
  <c r="I510" i="3"/>
  <c r="G510" i="3"/>
  <c r="J511" i="3"/>
  <c r="F511" i="3"/>
  <c r="I511" i="3"/>
  <c r="G511" i="3"/>
  <c r="J512" i="3"/>
  <c r="F512" i="3"/>
  <c r="I512" i="3"/>
  <c r="G512" i="3"/>
  <c r="J513" i="3"/>
  <c r="F513" i="3"/>
  <c r="I513" i="3"/>
  <c r="G513" i="3"/>
  <c r="J514" i="3"/>
  <c r="F514" i="3"/>
  <c r="I514" i="3"/>
  <c r="G514" i="3"/>
  <c r="J515" i="3"/>
  <c r="F515" i="3"/>
  <c r="I515" i="3"/>
  <c r="G515" i="3"/>
  <c r="J516" i="3"/>
  <c r="F516" i="3"/>
  <c r="I516" i="3"/>
  <c r="G516" i="3"/>
  <c r="J517" i="3"/>
  <c r="F517" i="3"/>
  <c r="I517" i="3"/>
  <c r="G517" i="3"/>
  <c r="J518" i="3"/>
  <c r="F518" i="3"/>
  <c r="I518" i="3"/>
  <c r="G518" i="3"/>
  <c r="J519" i="3"/>
  <c r="F519" i="3"/>
  <c r="I519" i="3"/>
  <c r="G519" i="3"/>
  <c r="J520" i="3"/>
  <c r="F520" i="3"/>
  <c r="I520" i="3"/>
  <c r="G520" i="3"/>
  <c r="J521" i="3"/>
  <c r="F521" i="3"/>
  <c r="I521" i="3"/>
  <c r="G521" i="3"/>
  <c r="J522" i="3"/>
  <c r="F522" i="3"/>
  <c r="I522" i="3"/>
  <c r="G522" i="3"/>
  <c r="J523" i="3"/>
  <c r="F523" i="3"/>
  <c r="I523" i="3"/>
  <c r="G523" i="3"/>
  <c r="J524" i="3"/>
  <c r="F524" i="3"/>
  <c r="I524" i="3"/>
  <c r="G524" i="3"/>
  <c r="J525" i="3"/>
  <c r="F525" i="3"/>
  <c r="I525" i="3"/>
  <c r="G525" i="3"/>
  <c r="J526" i="3"/>
  <c r="F526" i="3"/>
  <c r="I526" i="3"/>
  <c r="G526" i="3"/>
  <c r="J527" i="3"/>
  <c r="F527" i="3"/>
  <c r="I527" i="3"/>
  <c r="G527" i="3"/>
  <c r="J528" i="3"/>
  <c r="F528" i="3"/>
  <c r="I528" i="3"/>
  <c r="G528" i="3"/>
  <c r="J529" i="3"/>
  <c r="F529" i="3"/>
  <c r="I529" i="3"/>
  <c r="G529" i="3"/>
  <c r="J530" i="3"/>
  <c r="F530" i="3"/>
  <c r="I530" i="3"/>
  <c r="G530" i="3"/>
  <c r="J531" i="3"/>
  <c r="F531" i="3"/>
  <c r="I531" i="3"/>
  <c r="G531" i="3"/>
  <c r="J532" i="3"/>
  <c r="F532" i="3"/>
  <c r="I532" i="3"/>
  <c r="G532" i="3"/>
  <c r="J533" i="3"/>
  <c r="F533" i="3"/>
  <c r="I533" i="3"/>
  <c r="G533" i="3"/>
  <c r="J534" i="3"/>
  <c r="F534" i="3"/>
  <c r="G534" i="3"/>
  <c r="I534" i="3"/>
  <c r="J535" i="3"/>
  <c r="F535" i="3"/>
  <c r="I535" i="3"/>
  <c r="G535" i="3"/>
  <c r="J536" i="3"/>
  <c r="F536" i="3"/>
  <c r="I536" i="3"/>
  <c r="G536" i="3"/>
  <c r="J537" i="3"/>
  <c r="F537" i="3"/>
  <c r="G537" i="3"/>
  <c r="I537" i="3"/>
  <c r="J538" i="3"/>
  <c r="F538" i="3"/>
  <c r="G538" i="3"/>
  <c r="I538" i="3"/>
  <c r="J539" i="3"/>
  <c r="F539" i="3"/>
  <c r="I539" i="3"/>
  <c r="G539" i="3"/>
  <c r="J541" i="3"/>
  <c r="F541" i="3"/>
  <c r="G541" i="3"/>
  <c r="I541" i="3"/>
  <c r="J542" i="3"/>
  <c r="F542" i="3"/>
  <c r="G542" i="3"/>
  <c r="J543" i="3"/>
  <c r="F543" i="3"/>
  <c r="I543" i="3"/>
  <c r="G543" i="3"/>
  <c r="J544" i="3"/>
  <c r="F544" i="3"/>
  <c r="I544" i="3"/>
  <c r="J545" i="3"/>
  <c r="F545" i="3"/>
  <c r="G545" i="3"/>
  <c r="I545" i="3"/>
  <c r="J546" i="3"/>
  <c r="F546" i="3"/>
  <c r="G546" i="3"/>
  <c r="I546" i="3"/>
  <c r="J547" i="3"/>
  <c r="F547" i="3"/>
  <c r="I547" i="3"/>
  <c r="J548" i="3"/>
  <c r="F548" i="3"/>
  <c r="I548" i="3"/>
  <c r="G548" i="3"/>
  <c r="J549" i="3"/>
  <c r="F549" i="3"/>
  <c r="G549" i="3"/>
  <c r="I549" i="3"/>
  <c r="J550" i="3"/>
  <c r="F550" i="3"/>
  <c r="G550" i="3"/>
  <c r="I550" i="3"/>
  <c r="J551" i="3"/>
  <c r="F551" i="3"/>
  <c r="I551" i="3"/>
  <c r="G551" i="3"/>
  <c r="J552" i="3"/>
  <c r="F552" i="3"/>
  <c r="I552" i="3"/>
  <c r="G552" i="3"/>
  <c r="J553" i="3"/>
  <c r="F553" i="3"/>
  <c r="G553" i="3"/>
  <c r="I553" i="3"/>
  <c r="J554" i="3"/>
  <c r="F554" i="3"/>
  <c r="G554" i="3"/>
  <c r="I554" i="3"/>
  <c r="J555" i="3"/>
  <c r="F555" i="3"/>
  <c r="I555" i="3"/>
  <c r="G555" i="3"/>
  <c r="J556" i="3"/>
  <c r="F556" i="3"/>
  <c r="I556" i="3"/>
  <c r="G556" i="3"/>
  <c r="J557" i="3"/>
  <c r="F557" i="3"/>
  <c r="G557" i="3"/>
  <c r="I557" i="3"/>
  <c r="J558" i="3"/>
  <c r="F558" i="3"/>
  <c r="G558" i="3"/>
  <c r="I558" i="3"/>
  <c r="J559" i="3"/>
  <c r="F559" i="3"/>
  <c r="I559" i="3"/>
  <c r="G559" i="3"/>
  <c r="J560" i="3"/>
  <c r="F560" i="3"/>
  <c r="I560" i="3"/>
  <c r="G560" i="3"/>
  <c r="J562" i="3"/>
  <c r="F562" i="3"/>
  <c r="G562" i="3"/>
  <c r="I562" i="3"/>
  <c r="J563" i="3"/>
  <c r="F563" i="3"/>
  <c r="I563" i="3"/>
  <c r="G563" i="3"/>
  <c r="J564" i="3"/>
  <c r="F564" i="3"/>
  <c r="I564" i="3"/>
  <c r="G564" i="3"/>
  <c r="J565" i="3"/>
  <c r="F565" i="3"/>
  <c r="G565" i="3"/>
  <c r="J566" i="3"/>
  <c r="F566" i="3"/>
  <c r="G566" i="3"/>
  <c r="I566" i="3"/>
  <c r="J567" i="3"/>
  <c r="F567" i="3"/>
  <c r="I567" i="3"/>
  <c r="G567" i="3"/>
  <c r="J568" i="3"/>
  <c r="F568" i="3"/>
  <c r="I568" i="3"/>
  <c r="G568" i="3"/>
  <c r="J569" i="3"/>
  <c r="F569" i="3"/>
  <c r="G569" i="3"/>
  <c r="I569" i="3"/>
  <c r="J570" i="3"/>
  <c r="F570" i="3"/>
  <c r="G570" i="3"/>
  <c r="I570" i="3"/>
  <c r="J571" i="3"/>
  <c r="F571" i="3"/>
  <c r="I571" i="3"/>
  <c r="G571" i="3"/>
  <c r="J573" i="3"/>
  <c r="F573" i="3"/>
  <c r="G573" i="3"/>
  <c r="I573" i="3"/>
  <c r="J574" i="3"/>
  <c r="F574" i="3"/>
  <c r="G574" i="3"/>
  <c r="J575" i="3"/>
  <c r="F575" i="3"/>
  <c r="I575" i="3"/>
  <c r="G575" i="3"/>
  <c r="J576" i="3"/>
  <c r="F576" i="3"/>
  <c r="I576" i="3"/>
  <c r="J577" i="3"/>
  <c r="F577" i="3"/>
  <c r="G577" i="3"/>
  <c r="I577" i="3"/>
  <c r="J578" i="3"/>
  <c r="F578" i="3"/>
  <c r="G578" i="3"/>
  <c r="I578" i="3"/>
  <c r="J579" i="3"/>
  <c r="F579" i="3"/>
  <c r="I579" i="3"/>
  <c r="J580" i="3"/>
  <c r="F580" i="3"/>
  <c r="I580" i="3"/>
  <c r="G580" i="3"/>
  <c r="J581" i="3"/>
  <c r="F581" i="3"/>
  <c r="G581" i="3"/>
  <c r="I581" i="3"/>
  <c r="J582" i="3"/>
  <c r="F582" i="3"/>
  <c r="G582" i="3"/>
  <c r="I582" i="3"/>
  <c r="J583" i="3"/>
  <c r="F583" i="3"/>
  <c r="I583" i="3"/>
  <c r="G583" i="3"/>
  <c r="J584" i="3"/>
  <c r="F584" i="3"/>
  <c r="I584" i="3"/>
  <c r="G584" i="3"/>
  <c r="J585" i="3"/>
  <c r="F585" i="3"/>
  <c r="G585" i="3"/>
  <c r="I585" i="3"/>
  <c r="J586" i="3"/>
  <c r="F586" i="3"/>
  <c r="G586" i="3"/>
  <c r="I586" i="3"/>
  <c r="J587" i="3"/>
  <c r="F587" i="3"/>
  <c r="I587" i="3"/>
  <c r="G587" i="3"/>
  <c r="J588" i="3"/>
  <c r="F588" i="3"/>
  <c r="I588" i="3"/>
  <c r="G588" i="3"/>
  <c r="J589" i="3"/>
  <c r="F589" i="3"/>
  <c r="G589" i="3"/>
  <c r="I589" i="3"/>
  <c r="J590" i="3"/>
  <c r="F590" i="3"/>
  <c r="G590" i="3"/>
  <c r="I590" i="3"/>
  <c r="J591" i="3"/>
  <c r="F591" i="3"/>
  <c r="I591" i="3"/>
  <c r="G591" i="3"/>
  <c r="J592" i="3"/>
  <c r="F592" i="3"/>
  <c r="I592" i="3"/>
  <c r="G592" i="3"/>
  <c r="J594" i="3"/>
  <c r="F594" i="3"/>
  <c r="G594" i="3"/>
  <c r="I594" i="3"/>
  <c r="J595" i="3"/>
  <c r="F595" i="3"/>
  <c r="I595" i="3"/>
  <c r="G595" i="3"/>
  <c r="J596" i="3"/>
  <c r="F596" i="3"/>
  <c r="I596" i="3"/>
  <c r="G596" i="3"/>
  <c r="J597" i="3"/>
  <c r="F597" i="3"/>
  <c r="G597" i="3"/>
  <c r="J598" i="3"/>
  <c r="F598" i="3"/>
  <c r="G598" i="3"/>
  <c r="I598" i="3"/>
  <c r="J599" i="3"/>
  <c r="F599" i="3"/>
  <c r="I599" i="3"/>
  <c r="G599" i="3"/>
  <c r="J600" i="3"/>
  <c r="F600" i="3"/>
  <c r="I600" i="3"/>
  <c r="G600" i="3"/>
  <c r="J601" i="3"/>
  <c r="F601" i="3"/>
  <c r="G601" i="3"/>
  <c r="I601" i="3"/>
  <c r="J602" i="3"/>
  <c r="F602" i="3"/>
  <c r="G602" i="3"/>
  <c r="I602" i="3"/>
  <c r="J603" i="3"/>
  <c r="F603" i="3"/>
  <c r="I603" i="3"/>
  <c r="G603" i="3"/>
  <c r="J605" i="3"/>
  <c r="F605" i="3"/>
  <c r="G605" i="3"/>
  <c r="I605" i="3"/>
  <c r="J606" i="3"/>
  <c r="F606" i="3"/>
  <c r="G606" i="3"/>
  <c r="J607" i="3"/>
  <c r="F607" i="3"/>
  <c r="I607" i="3"/>
  <c r="G607" i="3"/>
  <c r="J608" i="3"/>
  <c r="F608" i="3"/>
  <c r="I608" i="3"/>
  <c r="J609" i="3"/>
  <c r="F609" i="3"/>
  <c r="G609" i="3"/>
  <c r="I609" i="3"/>
  <c r="J610" i="3"/>
  <c r="F610" i="3"/>
  <c r="G610" i="3"/>
  <c r="I610" i="3"/>
  <c r="J611" i="3"/>
  <c r="F611" i="3"/>
  <c r="I611" i="3"/>
  <c r="J612" i="3"/>
  <c r="F612" i="3"/>
  <c r="I612" i="3"/>
  <c r="G612" i="3"/>
  <c r="J613" i="3"/>
  <c r="F613" i="3"/>
  <c r="G613" i="3"/>
  <c r="I613" i="3"/>
  <c r="J614" i="3"/>
  <c r="F614" i="3"/>
  <c r="G614" i="3"/>
  <c r="I614" i="3"/>
  <c r="J615" i="3"/>
  <c r="F615" i="3"/>
  <c r="I615" i="3"/>
  <c r="G615" i="3"/>
  <c r="J616" i="3"/>
  <c r="F616" i="3"/>
  <c r="I616" i="3"/>
  <c r="G616" i="3"/>
  <c r="J617" i="3"/>
  <c r="F617" i="3"/>
  <c r="G617" i="3"/>
  <c r="I617" i="3"/>
  <c r="J618" i="3"/>
  <c r="F618" i="3"/>
  <c r="G618" i="3"/>
  <c r="I618" i="3"/>
  <c r="J619" i="3"/>
  <c r="F619" i="3"/>
  <c r="I619" i="3"/>
  <c r="G619" i="3"/>
  <c r="J620" i="3"/>
  <c r="F620" i="3"/>
  <c r="I620" i="3"/>
  <c r="G620" i="3"/>
  <c r="J621" i="3"/>
  <c r="F621" i="3"/>
  <c r="G621" i="3"/>
  <c r="I621" i="3"/>
  <c r="J622" i="3"/>
  <c r="F622" i="3"/>
  <c r="G622" i="3"/>
  <c r="I622" i="3"/>
  <c r="J623" i="3"/>
  <c r="F623" i="3"/>
  <c r="I623" i="3"/>
  <c r="G623" i="3"/>
  <c r="J624" i="3"/>
  <c r="F624" i="3"/>
  <c r="I624" i="3"/>
  <c r="G624" i="3"/>
  <c r="J626" i="3"/>
  <c r="F626" i="3"/>
  <c r="G626" i="3"/>
  <c r="I626" i="3"/>
  <c r="J627" i="3"/>
  <c r="F627" i="3"/>
  <c r="I627" i="3"/>
  <c r="G627" i="3"/>
  <c r="J628" i="3"/>
  <c r="F628" i="3"/>
  <c r="I628" i="3"/>
  <c r="G628" i="3"/>
  <c r="J629" i="3"/>
  <c r="F629" i="3"/>
  <c r="G629" i="3"/>
  <c r="J630" i="3"/>
  <c r="F630" i="3"/>
  <c r="G630" i="3"/>
  <c r="I630" i="3"/>
  <c r="J631" i="3"/>
  <c r="F631" i="3"/>
  <c r="I631" i="3"/>
  <c r="G631" i="3"/>
  <c r="J632" i="3"/>
  <c r="F632" i="3"/>
  <c r="I632" i="3"/>
  <c r="G632" i="3"/>
  <c r="J633" i="3"/>
  <c r="F633" i="3"/>
  <c r="G633" i="3"/>
  <c r="I633" i="3"/>
  <c r="J634" i="3"/>
  <c r="F634" i="3"/>
  <c r="G634" i="3"/>
  <c r="I634" i="3"/>
  <c r="J635" i="3"/>
  <c r="F635" i="3"/>
  <c r="I635" i="3"/>
  <c r="J636" i="3"/>
  <c r="F636" i="3"/>
  <c r="I636" i="3"/>
  <c r="G636" i="3"/>
  <c r="J637" i="3"/>
  <c r="F637" i="3"/>
  <c r="G637" i="3"/>
  <c r="J638" i="3"/>
  <c r="F638" i="3"/>
  <c r="G638" i="3"/>
  <c r="I638" i="3"/>
  <c r="J639" i="3"/>
  <c r="F639" i="3"/>
  <c r="I639" i="3"/>
  <c r="G639" i="3"/>
  <c r="J641" i="3"/>
  <c r="F641" i="3"/>
  <c r="G641" i="3"/>
  <c r="I641" i="3"/>
  <c r="J642" i="3"/>
  <c r="F642" i="3"/>
  <c r="G642" i="3"/>
  <c r="I642" i="3"/>
  <c r="J643" i="3"/>
  <c r="F643" i="3"/>
  <c r="I643" i="3"/>
  <c r="G643" i="3"/>
  <c r="J644" i="3"/>
  <c r="F644" i="3"/>
  <c r="I644" i="3"/>
  <c r="G644" i="3"/>
  <c r="J645" i="3"/>
  <c r="F645" i="3"/>
  <c r="G645" i="3"/>
  <c r="I645" i="3"/>
  <c r="J646" i="3"/>
  <c r="F646" i="3"/>
  <c r="G646" i="3"/>
  <c r="I646" i="3"/>
  <c r="J647" i="3"/>
  <c r="F647" i="3"/>
  <c r="I647" i="3"/>
  <c r="J648" i="3"/>
  <c r="F648" i="3"/>
  <c r="I648" i="3"/>
  <c r="G648" i="3"/>
  <c r="J650" i="3"/>
  <c r="F650" i="3"/>
  <c r="G650" i="3"/>
  <c r="I650" i="3"/>
  <c r="J651" i="3"/>
  <c r="F651" i="3"/>
  <c r="I651" i="3"/>
  <c r="G651" i="3"/>
  <c r="J652" i="3"/>
  <c r="F652" i="3"/>
  <c r="I652" i="3"/>
  <c r="G652" i="3"/>
  <c r="J654" i="3"/>
  <c r="F654" i="3"/>
  <c r="G654" i="3"/>
  <c r="I654" i="3"/>
  <c r="J655" i="3"/>
  <c r="F655" i="3"/>
  <c r="I655" i="3"/>
  <c r="G655" i="3"/>
  <c r="J656" i="3"/>
  <c r="F656" i="3"/>
  <c r="I656" i="3"/>
  <c r="G656" i="3"/>
  <c r="J657" i="3"/>
  <c r="F657" i="3"/>
  <c r="G657" i="3"/>
  <c r="I657" i="3"/>
  <c r="J658" i="3"/>
  <c r="F658" i="3"/>
  <c r="G658" i="3"/>
  <c r="J659" i="3"/>
  <c r="F659" i="3"/>
  <c r="I659" i="3"/>
  <c r="G659" i="3"/>
  <c r="J661" i="3"/>
  <c r="F661" i="3"/>
  <c r="G661" i="3"/>
  <c r="I661" i="3"/>
  <c r="J662" i="3"/>
  <c r="F662" i="3"/>
  <c r="G662" i="3"/>
  <c r="I662" i="3"/>
  <c r="J663" i="3"/>
  <c r="F663" i="3"/>
  <c r="I663" i="3"/>
  <c r="G663" i="3"/>
  <c r="J664" i="3"/>
  <c r="F664" i="3"/>
  <c r="I664" i="3"/>
  <c r="G664" i="3"/>
  <c r="J665" i="3"/>
  <c r="F665" i="3"/>
  <c r="G665" i="3"/>
  <c r="I665" i="3"/>
  <c r="J666" i="3"/>
  <c r="F666" i="3"/>
  <c r="G666" i="3"/>
  <c r="I666" i="3"/>
  <c r="J667" i="3"/>
  <c r="F667" i="3"/>
  <c r="I667" i="3"/>
  <c r="G667" i="3"/>
  <c r="J668" i="3"/>
  <c r="F668" i="3"/>
  <c r="I668" i="3"/>
  <c r="G668" i="3"/>
  <c r="J670" i="3"/>
  <c r="F670" i="3"/>
  <c r="G670" i="3"/>
  <c r="I670" i="3"/>
  <c r="J671" i="3"/>
  <c r="F671" i="3"/>
  <c r="I671" i="3"/>
  <c r="G671" i="3"/>
  <c r="J672" i="3"/>
  <c r="F672" i="3"/>
  <c r="I672" i="3"/>
  <c r="G672" i="3"/>
  <c r="J673" i="3"/>
  <c r="F673" i="3"/>
  <c r="G673" i="3"/>
  <c r="I673" i="3"/>
  <c r="J674" i="3"/>
  <c r="F674" i="3"/>
  <c r="G674" i="3"/>
  <c r="J675" i="3"/>
  <c r="F675" i="3"/>
  <c r="I675" i="3"/>
  <c r="G675" i="3"/>
  <c r="J676" i="3"/>
  <c r="F676" i="3"/>
  <c r="I676" i="3"/>
  <c r="G676" i="3"/>
  <c r="J677" i="3"/>
  <c r="F677" i="3"/>
  <c r="G677" i="3"/>
  <c r="I677" i="3"/>
  <c r="J678" i="3"/>
  <c r="F678" i="3"/>
  <c r="G678" i="3"/>
  <c r="I678" i="3"/>
  <c r="J679" i="3"/>
  <c r="F679" i="3"/>
  <c r="I679" i="3"/>
  <c r="G679" i="3"/>
  <c r="J680" i="3"/>
  <c r="F680" i="3"/>
  <c r="I680" i="3"/>
  <c r="G680" i="3"/>
  <c r="J681" i="3"/>
  <c r="F681" i="3"/>
  <c r="G681" i="3"/>
  <c r="I681" i="3"/>
  <c r="J682" i="3"/>
  <c r="F682" i="3"/>
  <c r="G682" i="3"/>
  <c r="I682" i="3"/>
  <c r="J683" i="3"/>
  <c r="F683" i="3"/>
  <c r="I683" i="3"/>
  <c r="G683" i="3"/>
  <c r="J684" i="3"/>
  <c r="F684" i="3"/>
  <c r="I684" i="3"/>
  <c r="G684" i="3"/>
  <c r="J685" i="3"/>
  <c r="F685" i="3"/>
  <c r="G685" i="3"/>
  <c r="I685" i="3"/>
  <c r="J686" i="3"/>
  <c r="F686" i="3"/>
  <c r="G686" i="3"/>
  <c r="I686" i="3"/>
  <c r="J687" i="3"/>
  <c r="F687" i="3"/>
  <c r="I687" i="3"/>
  <c r="G687" i="3"/>
  <c r="J688" i="3"/>
  <c r="F688" i="3"/>
  <c r="I688" i="3"/>
  <c r="J689" i="3"/>
  <c r="F689" i="3"/>
  <c r="G689" i="3"/>
  <c r="I689" i="3"/>
  <c r="J690" i="3"/>
  <c r="F690" i="3"/>
  <c r="G690" i="3"/>
  <c r="I690" i="3"/>
  <c r="J691" i="3"/>
  <c r="F691" i="3"/>
  <c r="I691" i="3"/>
  <c r="G691" i="3"/>
  <c r="J692" i="3"/>
  <c r="F692" i="3"/>
  <c r="I692" i="3"/>
  <c r="G692" i="3"/>
  <c r="J693" i="3"/>
  <c r="F693" i="3"/>
  <c r="G693" i="3"/>
  <c r="I693" i="3"/>
  <c r="J694" i="3"/>
  <c r="F694" i="3"/>
  <c r="G694" i="3"/>
  <c r="I694" i="3"/>
  <c r="J695" i="3"/>
  <c r="F695" i="3"/>
  <c r="I695" i="3"/>
  <c r="G695" i="3"/>
  <c r="J696" i="3"/>
  <c r="F696" i="3"/>
  <c r="G696" i="3"/>
  <c r="I696" i="3"/>
  <c r="J697" i="3"/>
  <c r="F697" i="3"/>
  <c r="G697" i="3"/>
  <c r="I697" i="3"/>
  <c r="J698" i="3"/>
  <c r="F698" i="3"/>
  <c r="I698" i="3"/>
  <c r="G698" i="3"/>
  <c r="J699" i="3"/>
  <c r="F699" i="3"/>
  <c r="I699" i="3"/>
  <c r="G699" i="3"/>
  <c r="J700" i="3"/>
  <c r="F700" i="3"/>
  <c r="G700" i="3"/>
  <c r="I700" i="3"/>
  <c r="J701" i="3"/>
  <c r="F701" i="3"/>
  <c r="G701" i="3"/>
  <c r="I701" i="3"/>
  <c r="J702" i="3"/>
  <c r="F702" i="3"/>
  <c r="I702" i="3"/>
  <c r="G702" i="3"/>
  <c r="J703" i="3"/>
  <c r="F703" i="3"/>
  <c r="I703" i="3"/>
  <c r="G703" i="3"/>
  <c r="J704" i="3"/>
  <c r="F704" i="3"/>
  <c r="I704" i="3"/>
  <c r="G704" i="3"/>
  <c r="J705" i="3"/>
  <c r="F705" i="3"/>
  <c r="G705" i="3"/>
  <c r="I705" i="3"/>
  <c r="J706" i="3"/>
  <c r="F706" i="3"/>
  <c r="G706" i="3"/>
  <c r="I706" i="3"/>
  <c r="J707" i="3"/>
  <c r="F707" i="3"/>
  <c r="I707" i="3"/>
  <c r="G707" i="3"/>
  <c r="J708" i="3"/>
  <c r="F708" i="3"/>
  <c r="I708" i="3"/>
  <c r="G708" i="3"/>
  <c r="J709" i="3"/>
  <c r="F709" i="3"/>
  <c r="G709" i="3"/>
  <c r="I709" i="3"/>
  <c r="J710" i="3"/>
  <c r="F710" i="3"/>
  <c r="G710" i="3"/>
  <c r="I710" i="3"/>
  <c r="J711" i="3"/>
  <c r="F711" i="3"/>
  <c r="I711" i="3"/>
  <c r="G711" i="3"/>
  <c r="J712" i="3"/>
  <c r="F712" i="3"/>
  <c r="I712" i="3"/>
  <c r="G712" i="3"/>
  <c r="J713" i="3"/>
  <c r="F713" i="3"/>
  <c r="G713" i="3"/>
  <c r="I713" i="3"/>
  <c r="J714" i="3"/>
  <c r="F714" i="3"/>
  <c r="I714" i="3"/>
  <c r="J715" i="3"/>
  <c r="F715" i="3"/>
  <c r="I715" i="3"/>
  <c r="G715" i="3"/>
  <c r="J716" i="3"/>
  <c r="F716" i="3"/>
  <c r="G716" i="3"/>
  <c r="I716" i="3"/>
  <c r="J717" i="3"/>
  <c r="F717" i="3"/>
  <c r="G717" i="3"/>
  <c r="I717" i="3"/>
  <c r="J718" i="3"/>
  <c r="F718" i="3"/>
  <c r="G718" i="3"/>
  <c r="I718" i="3"/>
  <c r="J719" i="3"/>
  <c r="F719" i="3"/>
  <c r="I719" i="3"/>
  <c r="G719" i="3"/>
  <c r="J720" i="3"/>
  <c r="F720" i="3"/>
  <c r="I720" i="3"/>
  <c r="G720" i="3"/>
  <c r="J721" i="3"/>
  <c r="F721" i="3"/>
  <c r="G721" i="3"/>
  <c r="I721" i="3"/>
  <c r="J722" i="3"/>
  <c r="F722" i="3"/>
  <c r="G722" i="3"/>
  <c r="I722" i="3"/>
  <c r="J723" i="3"/>
  <c r="F723" i="3"/>
  <c r="I723" i="3"/>
  <c r="G723" i="3"/>
  <c r="J724" i="3"/>
  <c r="F724" i="3"/>
  <c r="I724" i="3"/>
  <c r="G724" i="3"/>
  <c r="J725" i="3"/>
  <c r="F725" i="3"/>
  <c r="G725" i="3"/>
  <c r="I725" i="3"/>
  <c r="J726" i="3"/>
  <c r="F726" i="3"/>
  <c r="G726" i="3"/>
  <c r="J727" i="3"/>
  <c r="F727" i="3"/>
  <c r="I727" i="3"/>
  <c r="G727" i="3"/>
  <c r="J728" i="3"/>
  <c r="F728" i="3"/>
  <c r="I728" i="3"/>
  <c r="G728" i="3"/>
  <c r="J730" i="3"/>
  <c r="F730" i="3"/>
  <c r="G730" i="3"/>
  <c r="I730" i="3"/>
  <c r="J731" i="3"/>
  <c r="F731" i="3"/>
  <c r="I731" i="3"/>
  <c r="G731" i="3"/>
  <c r="J732" i="3"/>
  <c r="F732" i="3"/>
  <c r="I732" i="3"/>
  <c r="G732" i="3"/>
  <c r="J733" i="3"/>
  <c r="F733" i="3"/>
  <c r="G733" i="3"/>
  <c r="I733" i="3"/>
  <c r="J734" i="3"/>
  <c r="F734" i="3"/>
  <c r="G734" i="3"/>
  <c r="I734" i="3"/>
  <c r="J735" i="3"/>
  <c r="F735" i="3"/>
  <c r="I735" i="3"/>
  <c r="G735" i="3"/>
  <c r="J736" i="3"/>
  <c r="F736" i="3"/>
  <c r="I736" i="3"/>
  <c r="G736" i="3"/>
  <c r="J737" i="3"/>
  <c r="F737" i="3"/>
  <c r="G737" i="3"/>
  <c r="I737" i="3"/>
  <c r="J738" i="3"/>
  <c r="F738" i="3"/>
  <c r="G738" i="3"/>
  <c r="I738" i="3"/>
  <c r="J739" i="3"/>
  <c r="F739" i="3"/>
  <c r="I739" i="3"/>
  <c r="G739" i="3"/>
  <c r="J740" i="3"/>
  <c r="F740" i="3"/>
  <c r="I740" i="3"/>
  <c r="G740" i="3"/>
  <c r="J741" i="3"/>
  <c r="F741" i="3"/>
  <c r="G741" i="3"/>
  <c r="I741" i="3"/>
  <c r="J742" i="3"/>
  <c r="F742" i="3"/>
  <c r="G742" i="3"/>
  <c r="I742" i="3"/>
  <c r="J743" i="3"/>
  <c r="F743" i="3"/>
  <c r="I743" i="3"/>
  <c r="G743" i="3"/>
  <c r="J744" i="3"/>
  <c r="F744" i="3"/>
  <c r="I744" i="3"/>
  <c r="J745" i="3"/>
  <c r="F745" i="3"/>
  <c r="G745" i="3"/>
  <c r="I745" i="3"/>
  <c r="J746" i="3"/>
  <c r="F746" i="3"/>
  <c r="G746" i="3"/>
  <c r="I746" i="3"/>
  <c r="J747" i="3"/>
  <c r="F747" i="3"/>
  <c r="I747" i="3"/>
  <c r="G747" i="3"/>
  <c r="J748" i="3"/>
  <c r="F748" i="3"/>
  <c r="I748" i="3"/>
  <c r="G748" i="3"/>
  <c r="J749" i="3"/>
  <c r="F749" i="3"/>
  <c r="G749" i="3"/>
  <c r="J750" i="3"/>
  <c r="F750" i="3"/>
  <c r="G750" i="3"/>
  <c r="I750" i="3"/>
  <c r="J751" i="3"/>
  <c r="F751" i="3"/>
  <c r="I751" i="3"/>
  <c r="G751" i="3"/>
  <c r="J752" i="3"/>
  <c r="F752" i="3"/>
  <c r="I752" i="3"/>
  <c r="G752" i="3"/>
  <c r="J753" i="3"/>
  <c r="F753" i="3"/>
  <c r="G753" i="3"/>
  <c r="I753" i="3"/>
  <c r="J754" i="3"/>
  <c r="F754" i="3"/>
  <c r="G754" i="3"/>
  <c r="I754" i="3"/>
  <c r="J755" i="3"/>
  <c r="F755" i="3"/>
  <c r="I755" i="3"/>
  <c r="G755" i="3"/>
  <c r="J756" i="3"/>
  <c r="F756" i="3"/>
  <c r="I756" i="3"/>
  <c r="G756" i="3"/>
  <c r="J757" i="3"/>
  <c r="F757" i="3"/>
  <c r="G757" i="3"/>
  <c r="I757" i="3"/>
  <c r="J758" i="3"/>
  <c r="F758" i="3"/>
  <c r="G758" i="3"/>
  <c r="I758" i="3"/>
  <c r="J759" i="3"/>
  <c r="F759" i="3"/>
  <c r="I759" i="3"/>
  <c r="G759" i="3"/>
  <c r="J760" i="3"/>
  <c r="F760" i="3"/>
  <c r="I760" i="3"/>
  <c r="G760" i="3"/>
  <c r="I761" i="3"/>
  <c r="J761" i="3"/>
  <c r="F761" i="3"/>
  <c r="G761" i="3"/>
  <c r="I762" i="3"/>
  <c r="G762" i="3"/>
  <c r="F762" i="3"/>
  <c r="J762" i="3"/>
  <c r="I763" i="3"/>
  <c r="J763" i="3"/>
  <c r="G763" i="3"/>
  <c r="I764" i="3"/>
  <c r="G764" i="3"/>
  <c r="F764" i="3"/>
  <c r="J764" i="3"/>
  <c r="I765" i="3"/>
  <c r="J765" i="3"/>
  <c r="F765" i="3"/>
  <c r="G765" i="3"/>
  <c r="I766" i="3"/>
  <c r="G766" i="3"/>
  <c r="F766" i="3"/>
  <c r="J766" i="3"/>
  <c r="I767" i="3"/>
  <c r="J767" i="3"/>
  <c r="G767" i="3"/>
  <c r="F767" i="3"/>
  <c r="I768" i="3"/>
  <c r="G768" i="3"/>
  <c r="F768" i="3"/>
  <c r="J768" i="3"/>
  <c r="I769" i="3"/>
  <c r="J769" i="3"/>
  <c r="F769" i="3"/>
  <c r="G769" i="3"/>
  <c r="I770" i="3"/>
  <c r="G770" i="3"/>
  <c r="F770" i="3"/>
  <c r="J770" i="3"/>
  <c r="I771" i="3"/>
  <c r="J771" i="3"/>
  <c r="G771" i="3"/>
  <c r="F771" i="3"/>
  <c r="I772" i="3"/>
  <c r="G772" i="3"/>
  <c r="F772" i="3"/>
  <c r="J772" i="3"/>
  <c r="I773" i="3"/>
  <c r="J773" i="3"/>
  <c r="F773" i="3"/>
  <c r="G773" i="3"/>
  <c r="I774" i="3"/>
  <c r="G774" i="3"/>
  <c r="F774" i="3"/>
  <c r="J774" i="3"/>
  <c r="I775" i="3"/>
  <c r="J775" i="3"/>
  <c r="G775" i="3"/>
  <c r="F775" i="3"/>
  <c r="I776" i="3"/>
  <c r="G776" i="3"/>
  <c r="F776" i="3"/>
  <c r="J776" i="3"/>
  <c r="I777" i="3"/>
  <c r="J777" i="3"/>
  <c r="F777" i="3"/>
  <c r="G777" i="3"/>
  <c r="I778" i="3"/>
  <c r="G778" i="3"/>
  <c r="F778" i="3"/>
  <c r="J778" i="3"/>
  <c r="I779" i="3"/>
  <c r="J779" i="3"/>
  <c r="G779" i="3"/>
  <c r="F779" i="3"/>
  <c r="I780" i="3"/>
  <c r="G780" i="3"/>
  <c r="F780" i="3"/>
  <c r="J780" i="3"/>
  <c r="I781" i="3"/>
  <c r="J781" i="3"/>
  <c r="F781" i="3"/>
  <c r="G781" i="3"/>
  <c r="I782" i="3"/>
  <c r="G782" i="3"/>
  <c r="F782" i="3"/>
  <c r="J782" i="3"/>
  <c r="I783" i="3"/>
  <c r="J783" i="3"/>
  <c r="G783" i="3"/>
  <c r="F783" i="3"/>
  <c r="I784" i="3"/>
  <c r="G784" i="3"/>
  <c r="F784" i="3"/>
  <c r="I785" i="3"/>
  <c r="J785" i="3"/>
  <c r="F785" i="3"/>
  <c r="G785" i="3"/>
  <c r="I786" i="3"/>
  <c r="G786" i="3"/>
  <c r="F786" i="3"/>
  <c r="J786" i="3"/>
  <c r="I787" i="3"/>
  <c r="J787" i="3"/>
  <c r="G787" i="3"/>
  <c r="F787" i="3"/>
  <c r="I788" i="3"/>
  <c r="G788" i="3"/>
  <c r="F788" i="3"/>
  <c r="J788" i="3"/>
  <c r="I789" i="3"/>
  <c r="J789" i="3"/>
  <c r="F789" i="3"/>
  <c r="G789" i="3"/>
  <c r="I790" i="3"/>
  <c r="G790" i="3"/>
  <c r="F790" i="3"/>
  <c r="J790" i="3"/>
  <c r="I791" i="3"/>
  <c r="J791" i="3"/>
  <c r="G791" i="3"/>
  <c r="F791" i="3"/>
  <c r="I792" i="3"/>
  <c r="G792" i="3"/>
  <c r="F792" i="3"/>
  <c r="J792" i="3"/>
  <c r="I793" i="3"/>
  <c r="J793" i="3"/>
  <c r="F793" i="3"/>
  <c r="G793" i="3"/>
  <c r="I794" i="3"/>
  <c r="G794" i="3"/>
  <c r="F794" i="3"/>
  <c r="J794" i="3"/>
  <c r="I795" i="3"/>
  <c r="J795" i="3"/>
  <c r="G795" i="3"/>
  <c r="F795" i="3"/>
  <c r="I796" i="3"/>
  <c r="G796" i="3"/>
  <c r="F796" i="3"/>
  <c r="J796" i="3"/>
  <c r="I797" i="3"/>
  <c r="J797" i="3"/>
  <c r="F797" i="3"/>
  <c r="G797" i="3"/>
  <c r="I798" i="3"/>
  <c r="G798" i="3"/>
  <c r="F798" i="3"/>
  <c r="J798" i="3"/>
  <c r="I799" i="3"/>
  <c r="J799" i="3"/>
  <c r="G799" i="3"/>
  <c r="F799" i="3"/>
  <c r="I801" i="3"/>
  <c r="J801" i="3"/>
  <c r="F801" i="3"/>
  <c r="G801" i="3"/>
  <c r="I802" i="3"/>
  <c r="G802" i="3"/>
  <c r="F802" i="3"/>
  <c r="J802" i="3"/>
  <c r="I803" i="3"/>
  <c r="J803" i="3"/>
  <c r="G803" i="3"/>
  <c r="F803" i="3"/>
  <c r="I804" i="3"/>
  <c r="G804" i="3"/>
  <c r="F804" i="3"/>
  <c r="J804" i="3"/>
  <c r="I805" i="3"/>
  <c r="J805" i="3"/>
  <c r="F805" i="3"/>
  <c r="G805" i="3"/>
  <c r="I806" i="3"/>
  <c r="G806" i="3"/>
  <c r="F806" i="3"/>
  <c r="J806" i="3"/>
  <c r="I807" i="3"/>
  <c r="J807" i="3"/>
  <c r="G807" i="3"/>
  <c r="F807" i="3"/>
  <c r="I808" i="3"/>
  <c r="G808" i="3"/>
  <c r="F808" i="3"/>
  <c r="J808" i="3"/>
  <c r="I809" i="3"/>
  <c r="J809" i="3"/>
  <c r="F809" i="3"/>
  <c r="G809" i="3"/>
  <c r="I810" i="3"/>
  <c r="G810" i="3"/>
  <c r="F810" i="3"/>
  <c r="J810" i="3"/>
  <c r="I811" i="3"/>
  <c r="J811" i="3"/>
  <c r="G811" i="3"/>
  <c r="F811" i="3"/>
  <c r="I812" i="3"/>
  <c r="G812" i="3"/>
  <c r="F812" i="3"/>
  <c r="J812" i="3"/>
  <c r="I813" i="3"/>
  <c r="J813" i="3"/>
  <c r="F813" i="3"/>
  <c r="G813" i="3"/>
  <c r="I814" i="3"/>
  <c r="G814" i="3"/>
  <c r="F814" i="3"/>
  <c r="J814" i="3"/>
  <c r="I815" i="3"/>
  <c r="J815" i="3"/>
  <c r="G815" i="3"/>
  <c r="F815" i="3"/>
  <c r="I816" i="3"/>
  <c r="G816" i="3"/>
  <c r="F816" i="3"/>
  <c r="J816" i="3"/>
  <c r="I817" i="3"/>
  <c r="J817" i="3"/>
  <c r="F817" i="3"/>
  <c r="G817" i="3"/>
  <c r="I818" i="3"/>
  <c r="G818" i="3"/>
  <c r="F818" i="3"/>
  <c r="J818" i="3"/>
  <c r="I819" i="3"/>
  <c r="J819" i="3"/>
  <c r="G819" i="3"/>
  <c r="F819" i="3"/>
  <c r="I820" i="3"/>
  <c r="G820" i="3"/>
  <c r="F820" i="3"/>
  <c r="J820" i="3"/>
  <c r="I821" i="3"/>
  <c r="J821" i="3"/>
  <c r="F821" i="3"/>
  <c r="I822" i="3"/>
  <c r="G822" i="3"/>
  <c r="F822" i="3"/>
  <c r="J822" i="3"/>
  <c r="I823" i="3"/>
  <c r="J823" i="3"/>
  <c r="G823" i="3"/>
  <c r="F823" i="3"/>
  <c r="I824" i="3"/>
  <c r="G824" i="3"/>
  <c r="F824" i="3"/>
  <c r="J824" i="3"/>
  <c r="I825" i="3"/>
  <c r="F825" i="3"/>
  <c r="G825" i="3"/>
  <c r="J825" i="3"/>
  <c r="I826" i="3"/>
  <c r="G826" i="3"/>
  <c r="J826" i="3"/>
  <c r="F826" i="3"/>
  <c r="I827" i="3"/>
  <c r="J827" i="3"/>
  <c r="F827" i="3"/>
  <c r="G827" i="3"/>
  <c r="I829" i="3"/>
  <c r="J829" i="3"/>
  <c r="G829" i="3"/>
  <c r="F829" i="3"/>
  <c r="I830" i="3"/>
  <c r="G830" i="3"/>
  <c r="J830" i="3"/>
  <c r="F830" i="3"/>
  <c r="I831" i="3"/>
  <c r="G831" i="3"/>
  <c r="F831" i="3"/>
  <c r="J831" i="3"/>
  <c r="I832" i="3"/>
  <c r="J832" i="3"/>
  <c r="G832" i="3"/>
  <c r="F832" i="3"/>
  <c r="I833" i="3"/>
  <c r="F833" i="3"/>
  <c r="J833" i="3"/>
  <c r="G833" i="3"/>
  <c r="I834" i="3"/>
  <c r="J834" i="3"/>
  <c r="G834" i="3"/>
  <c r="F834" i="3"/>
  <c r="I835" i="3"/>
  <c r="F835" i="3"/>
  <c r="G835" i="3"/>
  <c r="J835" i="3"/>
  <c r="I836" i="3"/>
  <c r="J836" i="3"/>
  <c r="G836" i="3"/>
  <c r="F836" i="3"/>
  <c r="I837" i="3"/>
  <c r="F837" i="3"/>
  <c r="J837" i="3"/>
  <c r="G837" i="3"/>
  <c r="I838" i="3"/>
  <c r="J838" i="3"/>
  <c r="G838" i="3"/>
  <c r="F838" i="3"/>
  <c r="I839" i="3"/>
  <c r="F839" i="3"/>
  <c r="J839" i="3"/>
  <c r="G839" i="3"/>
  <c r="I840" i="3"/>
  <c r="J840" i="3"/>
  <c r="G840" i="3"/>
  <c r="F840" i="3"/>
  <c r="I841" i="3"/>
  <c r="F841" i="3"/>
  <c r="J841" i="3"/>
  <c r="G841" i="3"/>
  <c r="I842" i="3"/>
  <c r="J842" i="3"/>
  <c r="G842" i="3"/>
  <c r="F842" i="3"/>
  <c r="I843" i="3"/>
  <c r="F843" i="3"/>
  <c r="G843" i="3"/>
  <c r="J843" i="3"/>
  <c r="I844" i="3"/>
  <c r="J844" i="3"/>
  <c r="G844" i="3"/>
  <c r="F844" i="3"/>
  <c r="I845" i="3"/>
  <c r="F845" i="3"/>
  <c r="J845" i="3"/>
  <c r="G845" i="3"/>
  <c r="I846" i="3"/>
  <c r="J846" i="3"/>
  <c r="G846" i="3"/>
  <c r="F846" i="3"/>
  <c r="I847" i="3"/>
  <c r="F847" i="3"/>
  <c r="J847" i="3"/>
  <c r="G847" i="3"/>
  <c r="I848" i="3"/>
  <c r="J848" i="3"/>
  <c r="G848" i="3"/>
  <c r="F848" i="3"/>
  <c r="I849" i="3"/>
  <c r="F849" i="3"/>
  <c r="J849" i="3"/>
  <c r="G849" i="3"/>
  <c r="I850" i="3"/>
  <c r="J850" i="3"/>
  <c r="G850" i="3"/>
  <c r="F850" i="3"/>
  <c r="I851" i="3"/>
  <c r="F851" i="3"/>
  <c r="G851" i="3"/>
  <c r="J851" i="3"/>
  <c r="I852" i="3"/>
  <c r="J852" i="3"/>
  <c r="G852" i="3"/>
  <c r="F852" i="3"/>
  <c r="I853" i="3"/>
  <c r="F853" i="3"/>
  <c r="J853" i="3"/>
  <c r="G853" i="3"/>
  <c r="I854" i="3"/>
  <c r="J854" i="3"/>
  <c r="G854" i="3"/>
  <c r="F854" i="3"/>
  <c r="I855" i="3"/>
  <c r="F855" i="3"/>
  <c r="J855" i="3"/>
  <c r="G855" i="3"/>
  <c r="I856" i="3"/>
  <c r="J856" i="3"/>
  <c r="G856" i="3"/>
  <c r="F856" i="3"/>
  <c r="I857" i="3"/>
  <c r="F857" i="3"/>
  <c r="J857" i="3"/>
  <c r="G857" i="3"/>
  <c r="I858" i="3"/>
  <c r="J858" i="3"/>
  <c r="G858" i="3"/>
  <c r="F858" i="3"/>
  <c r="I859" i="3"/>
  <c r="J859" i="3"/>
  <c r="F859" i="3"/>
  <c r="G859" i="3"/>
  <c r="I860" i="3"/>
  <c r="G860" i="3"/>
  <c r="F860" i="3"/>
  <c r="J860" i="3"/>
  <c r="I861" i="3"/>
  <c r="F861" i="3"/>
  <c r="G861" i="3"/>
  <c r="J861" i="3"/>
  <c r="I862" i="3"/>
  <c r="J862" i="3"/>
  <c r="F862" i="3"/>
  <c r="G862" i="3"/>
  <c r="I863" i="3"/>
  <c r="J863" i="3"/>
  <c r="G863" i="3"/>
  <c r="F863" i="3"/>
  <c r="I864" i="3"/>
  <c r="G864" i="3"/>
  <c r="F864" i="3"/>
  <c r="J864" i="3"/>
  <c r="I865" i="3"/>
  <c r="F865" i="3"/>
  <c r="J865" i="3"/>
  <c r="G865" i="3"/>
  <c r="I866" i="3"/>
  <c r="J866" i="3"/>
  <c r="F866" i="3"/>
  <c r="G866" i="3"/>
  <c r="I867" i="3"/>
  <c r="F867" i="3"/>
  <c r="J867" i="3"/>
  <c r="G867" i="3"/>
  <c r="I868" i="3"/>
  <c r="G868" i="3"/>
  <c r="F868" i="3"/>
  <c r="J868" i="3"/>
  <c r="I869" i="3"/>
  <c r="F869" i="3"/>
  <c r="J869" i="3"/>
  <c r="G869" i="3"/>
  <c r="I870" i="3"/>
  <c r="J870" i="3"/>
  <c r="G870" i="3"/>
  <c r="F870" i="3"/>
  <c r="I871" i="3"/>
  <c r="G871" i="3"/>
  <c r="F871" i="3"/>
  <c r="J871" i="3"/>
  <c r="I872" i="3"/>
  <c r="G872" i="3"/>
  <c r="J872" i="3"/>
  <c r="F872" i="3"/>
  <c r="I873" i="3"/>
  <c r="F873" i="3"/>
  <c r="J873" i="3"/>
  <c r="G873" i="3"/>
  <c r="I874" i="3"/>
  <c r="J874" i="3"/>
  <c r="G874" i="3"/>
  <c r="F874" i="3"/>
  <c r="I875" i="3"/>
  <c r="J875" i="3"/>
  <c r="G875" i="3"/>
  <c r="F875" i="3"/>
  <c r="I876" i="3"/>
  <c r="G876" i="3"/>
  <c r="J876" i="3"/>
  <c r="F876" i="3"/>
  <c r="I877" i="3"/>
  <c r="F877" i="3"/>
  <c r="G877" i="3"/>
  <c r="J877" i="3"/>
  <c r="I878" i="3"/>
  <c r="J878" i="3"/>
  <c r="G878" i="3"/>
  <c r="F878" i="3"/>
  <c r="I879" i="3"/>
  <c r="G879" i="3"/>
  <c r="F879" i="3"/>
  <c r="J879" i="3"/>
  <c r="I880" i="3"/>
  <c r="G880" i="3"/>
  <c r="F880" i="3"/>
  <c r="J880" i="3"/>
  <c r="I881" i="3"/>
  <c r="F881" i="3"/>
  <c r="J881" i="3"/>
  <c r="G881" i="3"/>
  <c r="I882" i="3"/>
  <c r="J882" i="3"/>
  <c r="F882" i="3"/>
  <c r="G882" i="3"/>
  <c r="I883" i="3"/>
  <c r="F883" i="3"/>
  <c r="G883" i="3"/>
  <c r="J883" i="3"/>
  <c r="I884" i="3"/>
  <c r="G884" i="3"/>
  <c r="J884" i="3"/>
  <c r="F884" i="3"/>
  <c r="I885" i="3"/>
  <c r="F885" i="3"/>
  <c r="J885" i="3"/>
  <c r="G885" i="3"/>
  <c r="I886" i="3"/>
  <c r="J886" i="3"/>
  <c r="G886" i="3"/>
  <c r="F886" i="3"/>
  <c r="I887" i="3"/>
  <c r="G887" i="3"/>
  <c r="J887" i="3"/>
  <c r="F887" i="3"/>
  <c r="I888" i="3"/>
  <c r="G888" i="3"/>
  <c r="J888" i="3"/>
  <c r="F888" i="3"/>
  <c r="I889" i="3"/>
  <c r="F889" i="3"/>
  <c r="G889" i="3"/>
  <c r="J889" i="3"/>
  <c r="I890" i="3"/>
  <c r="J890" i="3"/>
  <c r="G890" i="3"/>
  <c r="F890" i="3"/>
  <c r="I891" i="3"/>
  <c r="J891" i="3"/>
  <c r="G891" i="3"/>
  <c r="F891" i="3"/>
  <c r="I892" i="3"/>
  <c r="G892" i="3"/>
  <c r="J892" i="3"/>
  <c r="F892" i="3"/>
  <c r="I893" i="3"/>
  <c r="F893" i="3"/>
  <c r="G893" i="3"/>
  <c r="J893" i="3"/>
  <c r="I894" i="3"/>
  <c r="J894" i="3"/>
  <c r="G894" i="3"/>
  <c r="F894" i="3"/>
  <c r="I895" i="3"/>
  <c r="F895" i="3"/>
  <c r="J895" i="3"/>
  <c r="G895" i="3"/>
  <c r="I896" i="3"/>
  <c r="G896" i="3"/>
  <c r="F896" i="3"/>
  <c r="J896" i="3"/>
  <c r="I897" i="3"/>
  <c r="F897" i="3"/>
  <c r="J897" i="3"/>
  <c r="G897" i="3"/>
  <c r="I898" i="3"/>
  <c r="J898" i="3"/>
  <c r="F898" i="3"/>
  <c r="G898" i="3"/>
  <c r="I899" i="3"/>
  <c r="F899" i="3"/>
  <c r="J899" i="3"/>
  <c r="G899" i="3"/>
  <c r="I900" i="3"/>
  <c r="G900" i="3"/>
  <c r="J900" i="3"/>
  <c r="F900" i="3"/>
  <c r="I901" i="3"/>
  <c r="F901" i="3"/>
  <c r="J901" i="3"/>
  <c r="G901" i="3"/>
  <c r="I902" i="3"/>
  <c r="J902" i="3"/>
  <c r="G902" i="3"/>
  <c r="F902" i="3"/>
  <c r="I903" i="3"/>
  <c r="G903" i="3"/>
  <c r="J903" i="3"/>
  <c r="I904" i="3"/>
  <c r="G904" i="3"/>
  <c r="J904" i="3"/>
  <c r="F904" i="3"/>
  <c r="I905" i="3"/>
  <c r="F905" i="3"/>
  <c r="G905" i="3"/>
  <c r="J905" i="3"/>
  <c r="I906" i="3"/>
  <c r="J906" i="3"/>
  <c r="F906" i="3"/>
  <c r="G906" i="3"/>
  <c r="I907" i="3"/>
  <c r="J907" i="3"/>
  <c r="G907" i="3"/>
  <c r="F907" i="3"/>
  <c r="I908" i="3"/>
  <c r="G908" i="3"/>
  <c r="F908" i="3"/>
  <c r="J908" i="3"/>
  <c r="I909" i="3"/>
  <c r="F909" i="3"/>
  <c r="G909" i="3"/>
  <c r="J909" i="3"/>
  <c r="I910" i="3"/>
  <c r="J910" i="3"/>
  <c r="F910" i="3"/>
  <c r="G910" i="3"/>
  <c r="I911" i="3"/>
  <c r="J911" i="3"/>
  <c r="F911" i="3"/>
  <c r="G911" i="3"/>
  <c r="I912" i="3"/>
  <c r="G912" i="3"/>
  <c r="F912" i="3"/>
  <c r="J912" i="3"/>
  <c r="I913" i="3"/>
  <c r="F913" i="3"/>
  <c r="G913" i="3"/>
  <c r="J913" i="3"/>
  <c r="I914" i="3"/>
  <c r="J914" i="3"/>
  <c r="F914" i="3"/>
  <c r="G914" i="3"/>
  <c r="I915" i="3"/>
  <c r="F915" i="3"/>
  <c r="J915" i="3"/>
  <c r="G915" i="3"/>
  <c r="I916" i="3"/>
  <c r="G916" i="3"/>
  <c r="J916" i="3"/>
  <c r="F916" i="3"/>
  <c r="I917" i="3"/>
  <c r="F917" i="3"/>
  <c r="J917" i="3"/>
  <c r="G917" i="3"/>
  <c r="I918" i="3"/>
  <c r="J918" i="3"/>
  <c r="G918" i="3"/>
  <c r="F918" i="3"/>
  <c r="I919" i="3"/>
  <c r="G919" i="3"/>
  <c r="J919" i="3"/>
  <c r="F919" i="3"/>
  <c r="G920" i="3"/>
  <c r="J920" i="3"/>
  <c r="F920" i="3"/>
  <c r="I920" i="3"/>
  <c r="G921" i="3"/>
  <c r="F921" i="3"/>
  <c r="J921" i="3"/>
  <c r="I921" i="3"/>
  <c r="G922" i="3"/>
  <c r="J922" i="3"/>
  <c r="I922" i="3"/>
  <c r="F922" i="3"/>
  <c r="G923" i="3"/>
  <c r="F923" i="3"/>
  <c r="J923" i="3"/>
  <c r="I923" i="3"/>
  <c r="G924" i="3"/>
  <c r="J924" i="3"/>
  <c r="F924" i="3"/>
  <c r="I924" i="3"/>
  <c r="G925" i="3"/>
  <c r="F925" i="3"/>
  <c r="J925" i="3"/>
  <c r="I925" i="3"/>
  <c r="G926" i="3"/>
  <c r="J926" i="3"/>
  <c r="I926" i="3"/>
  <c r="F926" i="3"/>
  <c r="G927" i="3"/>
  <c r="F927" i="3"/>
  <c r="J927" i="3"/>
  <c r="I927" i="3"/>
  <c r="G928" i="3"/>
  <c r="J928" i="3"/>
  <c r="F928" i="3"/>
  <c r="I928" i="3"/>
  <c r="G929" i="3"/>
  <c r="F929" i="3"/>
  <c r="I929" i="3"/>
  <c r="J929" i="3"/>
  <c r="G930" i="3"/>
  <c r="J930" i="3"/>
  <c r="I930" i="3"/>
  <c r="F930" i="3"/>
  <c r="G931" i="3"/>
  <c r="F931" i="3"/>
  <c r="J931" i="3"/>
  <c r="I931" i="3"/>
  <c r="G932" i="3"/>
  <c r="J932" i="3"/>
  <c r="F932" i="3"/>
  <c r="I932" i="3"/>
  <c r="G933" i="3"/>
  <c r="F933" i="3"/>
  <c r="J933" i="3"/>
  <c r="I933" i="3"/>
  <c r="G934" i="3"/>
  <c r="J934" i="3"/>
  <c r="F934" i="3"/>
  <c r="I934" i="3"/>
  <c r="G935" i="3"/>
  <c r="F935" i="3"/>
  <c r="J935" i="3"/>
  <c r="I935" i="3"/>
  <c r="G936" i="3"/>
  <c r="J936" i="3"/>
  <c r="F936" i="3"/>
  <c r="I936" i="3"/>
  <c r="G937" i="3"/>
  <c r="F937" i="3"/>
  <c r="J937" i="3"/>
  <c r="I937" i="3"/>
  <c r="G938" i="3"/>
  <c r="J938" i="3"/>
  <c r="I938" i="3"/>
  <c r="F938" i="3"/>
  <c r="G939" i="3"/>
  <c r="F939" i="3"/>
  <c r="J939" i="3"/>
  <c r="I939" i="3"/>
  <c r="G940" i="3"/>
  <c r="J940" i="3"/>
  <c r="F940" i="3"/>
  <c r="I940" i="3"/>
  <c r="G941" i="3"/>
  <c r="F941" i="3"/>
  <c r="I941" i="3"/>
  <c r="J941" i="3"/>
  <c r="G942" i="3"/>
  <c r="J942" i="3"/>
  <c r="I942" i="3"/>
  <c r="F942" i="3"/>
  <c r="G943" i="3"/>
  <c r="F943" i="3"/>
  <c r="J943" i="3"/>
  <c r="I943" i="3"/>
  <c r="G944" i="3"/>
  <c r="J944" i="3"/>
  <c r="F944" i="3"/>
  <c r="I944" i="3"/>
  <c r="G945" i="3"/>
  <c r="F945" i="3"/>
  <c r="I945" i="3"/>
  <c r="J945" i="3"/>
  <c r="G946" i="3"/>
  <c r="J946" i="3"/>
  <c r="I946" i="3"/>
  <c r="F946" i="3"/>
  <c r="G947" i="3"/>
  <c r="F947" i="3"/>
  <c r="J947" i="3"/>
  <c r="I947" i="3"/>
  <c r="G948" i="3"/>
  <c r="J948" i="3"/>
  <c r="F948" i="3"/>
  <c r="I948" i="3"/>
  <c r="G949" i="3"/>
  <c r="F949" i="3"/>
  <c r="J949" i="3"/>
  <c r="I949" i="3"/>
  <c r="G950" i="3"/>
  <c r="J950" i="3"/>
  <c r="F950" i="3"/>
  <c r="I950" i="3"/>
  <c r="G951" i="3"/>
  <c r="F951" i="3"/>
  <c r="J951" i="3"/>
  <c r="I951" i="3"/>
  <c r="G952" i="3"/>
  <c r="J952" i="3"/>
  <c r="I952" i="3"/>
  <c r="F952" i="3"/>
  <c r="G953" i="3"/>
  <c r="F953" i="3"/>
  <c r="J953" i="3"/>
  <c r="I953" i="3"/>
  <c r="G954" i="3"/>
  <c r="J954" i="3"/>
  <c r="I954" i="3"/>
  <c r="F954" i="3"/>
  <c r="G955" i="3"/>
  <c r="F955" i="3"/>
  <c r="J955" i="3"/>
  <c r="I955" i="3"/>
  <c r="G956" i="3"/>
  <c r="J956" i="3"/>
  <c r="I956" i="3"/>
  <c r="F956" i="3"/>
  <c r="G957" i="3"/>
  <c r="F957" i="3"/>
  <c r="J957" i="3"/>
  <c r="I957" i="3"/>
  <c r="G958" i="3"/>
  <c r="J958" i="3"/>
  <c r="I958" i="3"/>
  <c r="F958" i="3"/>
  <c r="G959" i="3"/>
  <c r="F959" i="3"/>
  <c r="J959" i="3"/>
  <c r="I959" i="3"/>
  <c r="G960" i="3"/>
  <c r="J960" i="3"/>
  <c r="I960" i="3"/>
  <c r="F960" i="3"/>
  <c r="G961" i="3"/>
  <c r="F961" i="3"/>
  <c r="J961" i="3"/>
  <c r="I961" i="3"/>
  <c r="G962" i="3"/>
  <c r="J962" i="3"/>
  <c r="I962" i="3"/>
  <c r="F962" i="3"/>
  <c r="G963" i="3"/>
  <c r="F963" i="3"/>
  <c r="J963" i="3"/>
  <c r="I963" i="3"/>
  <c r="G964" i="3"/>
  <c r="J964" i="3"/>
  <c r="I964" i="3"/>
  <c r="F964" i="3"/>
  <c r="G965" i="3"/>
  <c r="F965" i="3"/>
  <c r="J965" i="3"/>
  <c r="I965" i="3"/>
  <c r="G966" i="3"/>
  <c r="J966" i="3"/>
  <c r="I966" i="3"/>
  <c r="F966" i="3"/>
  <c r="G967" i="3"/>
  <c r="F967" i="3"/>
  <c r="J967" i="3"/>
  <c r="I967" i="3"/>
  <c r="G968" i="3"/>
  <c r="J968" i="3"/>
  <c r="I968" i="3"/>
  <c r="F968" i="3"/>
  <c r="G969" i="3"/>
  <c r="F969" i="3"/>
  <c r="J969" i="3"/>
  <c r="I969" i="3"/>
  <c r="G970" i="3"/>
  <c r="J970" i="3"/>
  <c r="I970" i="3"/>
  <c r="F970" i="3"/>
  <c r="G971" i="3"/>
  <c r="F971" i="3"/>
  <c r="J971" i="3"/>
  <c r="I971" i="3"/>
  <c r="G972" i="3"/>
  <c r="J972" i="3"/>
  <c r="I972" i="3"/>
  <c r="F972" i="3"/>
  <c r="G973" i="3"/>
  <c r="F973" i="3"/>
  <c r="J973" i="3"/>
  <c r="I973" i="3"/>
  <c r="G974" i="3"/>
  <c r="J974" i="3"/>
  <c r="I974" i="3"/>
  <c r="F974" i="3"/>
  <c r="G975" i="3"/>
  <c r="F975" i="3"/>
  <c r="J975" i="3"/>
  <c r="I975" i="3"/>
  <c r="G976" i="3"/>
  <c r="J976" i="3"/>
  <c r="I976" i="3"/>
  <c r="F976" i="3"/>
  <c r="G977" i="3"/>
  <c r="F977" i="3"/>
  <c r="J977" i="3"/>
  <c r="I977" i="3"/>
  <c r="G978" i="3"/>
  <c r="J978" i="3"/>
  <c r="I978" i="3"/>
  <c r="F978" i="3"/>
  <c r="G979" i="3"/>
  <c r="F979" i="3"/>
  <c r="J979" i="3"/>
  <c r="I979" i="3"/>
  <c r="G980" i="3"/>
  <c r="J980" i="3"/>
  <c r="I980" i="3"/>
  <c r="F980" i="3"/>
  <c r="G981" i="3"/>
  <c r="F981" i="3"/>
  <c r="J981" i="3"/>
  <c r="I981" i="3"/>
  <c r="G982" i="3"/>
  <c r="J982" i="3"/>
  <c r="I982" i="3"/>
  <c r="F982" i="3"/>
  <c r="G983" i="3"/>
  <c r="F983" i="3"/>
  <c r="J983" i="3"/>
  <c r="I983" i="3"/>
  <c r="J984" i="3"/>
  <c r="I984" i="3"/>
  <c r="F984" i="3"/>
  <c r="G984" i="3"/>
  <c r="J985" i="3"/>
  <c r="F985" i="3"/>
  <c r="G985" i="3"/>
  <c r="I985" i="3"/>
  <c r="J986" i="3"/>
  <c r="I986" i="3"/>
  <c r="G986" i="3"/>
  <c r="F986" i="3"/>
  <c r="J987" i="3"/>
  <c r="F987" i="3"/>
  <c r="I987" i="3"/>
  <c r="G987" i="3"/>
  <c r="J988" i="3"/>
  <c r="I988" i="3"/>
  <c r="G988" i="3"/>
  <c r="F988" i="3"/>
  <c r="J989" i="3"/>
  <c r="F989" i="3"/>
  <c r="G989" i="3"/>
  <c r="I989" i="3"/>
  <c r="J990" i="3"/>
  <c r="I990" i="3"/>
  <c r="F990" i="3"/>
  <c r="G990" i="3"/>
  <c r="J991" i="3"/>
  <c r="F991" i="3"/>
  <c r="G991" i="3"/>
  <c r="I991" i="3"/>
  <c r="J992" i="3"/>
  <c r="I992" i="3"/>
  <c r="G992" i="3"/>
  <c r="F992" i="3"/>
  <c r="J993" i="3"/>
  <c r="F993" i="3"/>
  <c r="I993" i="3"/>
  <c r="G993" i="3"/>
  <c r="J994" i="3"/>
  <c r="I994" i="3"/>
  <c r="G994" i="3"/>
  <c r="F994" i="3"/>
  <c r="J995" i="3"/>
  <c r="F995" i="3"/>
  <c r="I995" i="3"/>
  <c r="G995" i="3"/>
  <c r="J996" i="3"/>
  <c r="I996" i="3"/>
  <c r="G996" i="3"/>
  <c r="F996" i="3"/>
  <c r="J997" i="3"/>
  <c r="F997" i="3"/>
  <c r="G997" i="3"/>
  <c r="I997" i="3"/>
  <c r="J998" i="3"/>
  <c r="I998" i="3"/>
  <c r="F998" i="3"/>
  <c r="G998" i="3"/>
  <c r="J999" i="3"/>
  <c r="F999" i="3"/>
  <c r="I999" i="3"/>
  <c r="G999" i="3"/>
  <c r="J1000" i="3"/>
  <c r="I1000" i="3"/>
  <c r="G1000" i="3"/>
  <c r="F1000" i="3"/>
  <c r="J1001" i="3"/>
  <c r="F1001" i="3"/>
  <c r="I1001" i="3"/>
  <c r="G1001" i="3"/>
  <c r="J1002" i="3"/>
  <c r="I1002" i="3"/>
  <c r="F1002" i="3"/>
  <c r="G1002" i="3"/>
  <c r="J1003" i="3"/>
  <c r="F1003" i="3"/>
  <c r="I1003" i="3"/>
  <c r="G1003" i="3"/>
  <c r="J1004" i="3"/>
  <c r="I1004" i="3"/>
  <c r="G1004" i="3"/>
  <c r="F1004" i="3"/>
  <c r="J118" i="3"/>
  <c r="J120" i="3"/>
  <c r="J122" i="3"/>
  <c r="J124" i="3"/>
  <c r="J126" i="3"/>
  <c r="J128" i="3"/>
  <c r="J130" i="3"/>
  <c r="J132" i="3"/>
  <c r="J134" i="3"/>
  <c r="J136" i="3"/>
  <c r="J138" i="3"/>
  <c r="J140" i="3"/>
  <c r="J142" i="3"/>
  <c r="J144" i="3"/>
  <c r="J146" i="3"/>
  <c r="J148" i="3"/>
  <c r="J150" i="3"/>
  <c r="J152" i="3"/>
  <c r="J154" i="3"/>
  <c r="J156" i="3"/>
  <c r="J158" i="3"/>
  <c r="J160" i="3"/>
  <c r="J162" i="3"/>
  <c r="J164" i="3"/>
  <c r="J166" i="3"/>
  <c r="J168" i="3"/>
  <c r="J170" i="3"/>
  <c r="J172" i="3"/>
  <c r="J174" i="3"/>
  <c r="J176" i="3"/>
  <c r="J178" i="3"/>
  <c r="J180" i="3"/>
  <c r="J182" i="3"/>
  <c r="J184" i="3"/>
  <c r="J186" i="3"/>
  <c r="J188" i="3"/>
  <c r="J190" i="3"/>
  <c r="J192" i="3"/>
  <c r="J194" i="3"/>
  <c r="J196" i="3"/>
  <c r="J198" i="3"/>
  <c r="J200" i="3"/>
  <c r="J202" i="3"/>
  <c r="J204" i="3"/>
  <c r="J206" i="3"/>
  <c r="J208" i="3"/>
  <c r="J210" i="3"/>
  <c r="J212" i="3"/>
  <c r="J214" i="3"/>
  <c r="J216" i="3"/>
  <c r="J218" i="3"/>
  <c r="J220" i="3"/>
  <c r="J222" i="3"/>
  <c r="J224" i="3"/>
  <c r="J226" i="3"/>
  <c r="J228" i="3"/>
  <c r="J230" i="3"/>
  <c r="J232" i="3"/>
  <c r="J234" i="3"/>
  <c r="J236" i="3"/>
  <c r="J238" i="3"/>
  <c r="J240" i="3"/>
  <c r="J242" i="3"/>
  <c r="J244" i="3"/>
  <c r="J246" i="3"/>
  <c r="J248" i="3"/>
  <c r="J250" i="3"/>
  <c r="J252" i="3"/>
  <c r="J254" i="3"/>
  <c r="J256" i="3"/>
  <c r="J258" i="3"/>
  <c r="J260" i="3"/>
  <c r="J262" i="3"/>
  <c r="J264" i="3"/>
  <c r="J266" i="3"/>
  <c r="J268" i="3"/>
  <c r="J270" i="3"/>
  <c r="J272" i="3"/>
  <c r="J274" i="3"/>
  <c r="J276" i="3"/>
  <c r="J278" i="3"/>
  <c r="J280" i="3"/>
  <c r="J282" i="3"/>
  <c r="J284" i="3"/>
  <c r="J286" i="3"/>
  <c r="J288" i="3"/>
  <c r="J290" i="3"/>
  <c r="J292" i="3"/>
  <c r="J294" i="3"/>
  <c r="J296" i="3"/>
  <c r="F307" i="3"/>
  <c r="G310" i="3"/>
  <c r="J313" i="3"/>
  <c r="F315" i="3"/>
  <c r="G318" i="3"/>
  <c r="J321" i="3"/>
  <c r="F323" i="3"/>
  <c r="G326" i="3"/>
  <c r="J329" i="3"/>
  <c r="F331" i="3"/>
  <c r="G334" i="3"/>
  <c r="J337" i="3"/>
  <c r="F339" i="3"/>
  <c r="G342" i="3"/>
  <c r="J345" i="3"/>
  <c r="F347" i="3"/>
  <c r="G350" i="3"/>
  <c r="J353" i="3"/>
  <c r="F355" i="3"/>
  <c r="G358" i="3"/>
  <c r="J361" i="3"/>
  <c r="F363" i="3"/>
  <c r="G366" i="3"/>
  <c r="J369" i="3"/>
  <c r="F371" i="3"/>
  <c r="G374" i="3"/>
  <c r="J377" i="3"/>
  <c r="F379" i="3"/>
  <c r="G382" i="3"/>
  <c r="J385" i="3"/>
  <c r="F387" i="3"/>
  <c r="G390" i="3"/>
  <c r="J393" i="3"/>
  <c r="F395" i="3"/>
  <c r="G398" i="3"/>
  <c r="J401" i="3"/>
  <c r="F403" i="3"/>
  <c r="G406" i="3"/>
  <c r="J409" i="3"/>
  <c r="F411" i="3"/>
  <c r="G414" i="3"/>
  <c r="J417" i="3"/>
  <c r="F419" i="3"/>
  <c r="G422" i="3"/>
  <c r="J425" i="3"/>
  <c r="F427" i="3"/>
  <c r="G430" i="3"/>
  <c r="J433" i="3"/>
  <c r="F435" i="3"/>
  <c r="G438" i="3"/>
  <c r="J441" i="3"/>
  <c r="F443" i="3"/>
  <c r="G446" i="3"/>
  <c r="J449" i="3"/>
  <c r="F451" i="3"/>
  <c r="G454" i="3"/>
  <c r="J457" i="3"/>
  <c r="F459" i="3"/>
  <c r="G462" i="3"/>
  <c r="J465" i="3"/>
  <c r="F467" i="3"/>
  <c r="G470" i="3"/>
  <c r="I472" i="3"/>
  <c r="I488" i="3"/>
  <c r="I542" i="3"/>
  <c r="I565" i="3"/>
  <c r="G579" i="3"/>
  <c r="I606" i="3"/>
  <c r="I629" i="3"/>
  <c r="I658" i="3"/>
  <c r="F763" i="3"/>
  <c r="D5" i="3" l="1"/>
  <c r="I5" i="1"/>
  <c r="N5" i="1" l="1"/>
  <c r="M5" i="1"/>
  <c r="M5" i="3" s="1"/>
  <c r="L5" i="1"/>
  <c r="V4" i="1"/>
  <c r="V13" i="1"/>
  <c r="V16" i="1"/>
  <c r="V5" i="1"/>
  <c r="V11" i="1"/>
  <c r="V7" i="1"/>
  <c r="V12" i="1"/>
  <c r="V17" i="1"/>
  <c r="V6" i="1"/>
  <c r="V18" i="1"/>
  <c r="V15" i="1"/>
  <c r="V19" i="1"/>
  <c r="V10" i="1"/>
  <c r="V9" i="1"/>
  <c r="V8" i="1"/>
  <c r="E5" i="3"/>
  <c r="V14" i="1"/>
  <c r="F5" i="3" l="1"/>
  <c r="G5" i="3"/>
  <c r="I5" i="3"/>
  <c r="J5" i="3"/>
  <c r="K5" i="3"/>
  <c r="L5" i="3" s="1"/>
  <c r="V25" i="1"/>
  <c r="V22" i="1"/>
  <c r="V24" i="1"/>
  <c r="V26" i="1"/>
  <c r="V20" i="1"/>
  <c r="V21" i="1"/>
  <c r="V23" i="1"/>
  <c r="V39" i="1"/>
  <c r="V32" i="1"/>
  <c r="V37" i="1"/>
  <c r="V27" i="1"/>
  <c r="V29" i="1"/>
  <c r="V38" i="1"/>
  <c r="V31" i="1"/>
  <c r="V28" i="1"/>
  <c r="V33" i="1"/>
  <c r="V34" i="1"/>
  <c r="N5" i="3"/>
  <c r="P5" i="3" s="1"/>
  <c r="V36" i="1"/>
  <c r="V30" i="1"/>
  <c r="V35" i="1" l="1"/>
</calcChain>
</file>

<file path=xl/sharedStrings.xml><?xml version="1.0" encoding="utf-8"?>
<sst xmlns="http://schemas.openxmlformats.org/spreadsheetml/2006/main" count="566" uniqueCount="149">
  <si>
    <t>AB-QM</t>
  </si>
  <si>
    <t>Válvula</t>
  </si>
  <si>
    <t>Térmico</t>
  </si>
  <si>
    <t>Modelo Válvula</t>
  </si>
  <si>
    <t>Código</t>
  </si>
  <si>
    <t>Q min</t>
  </si>
  <si>
    <t>Q máx</t>
  </si>
  <si>
    <t>DP mín</t>
  </si>
  <si>
    <t>DP Máx</t>
  </si>
  <si>
    <t>Diâmetro Conexão</t>
  </si>
  <si>
    <t>AB-QM DN10 (55-330)</t>
  </si>
  <si>
    <t>Qtd.</t>
  </si>
  <si>
    <t>003Z1211</t>
  </si>
  <si>
    <t>003Z0231</t>
  </si>
  <si>
    <t>Modelo</t>
  </si>
  <si>
    <t>AME 110NL</t>
  </si>
  <si>
    <t>082H8057</t>
  </si>
  <si>
    <t>AMI 140</t>
  </si>
  <si>
    <t>082H8049</t>
  </si>
  <si>
    <t>TWA-Z</t>
  </si>
  <si>
    <t>082F1266</t>
  </si>
  <si>
    <t>082F1264</t>
  </si>
  <si>
    <t xml:space="preserve">Tipo de </t>
  </si>
  <si>
    <t>(m³/h)</t>
  </si>
  <si>
    <t>(L/h)</t>
  </si>
  <si>
    <t>Código V.</t>
  </si>
  <si>
    <t>V. Nominal</t>
  </si>
  <si>
    <t>Ajuste</t>
  </si>
  <si>
    <t>Código C.</t>
  </si>
  <si>
    <t>Código A.</t>
  </si>
  <si>
    <t>Proporcional</t>
  </si>
  <si>
    <t>003Z1212</t>
  </si>
  <si>
    <t>AB-QM DN15 (90-540)</t>
  </si>
  <si>
    <t>ON/OFF Motorizado</t>
  </si>
  <si>
    <t>003Z1213</t>
  </si>
  <si>
    <t>AB-QM DN20 (180-1.080)</t>
  </si>
  <si>
    <t>003Z1214</t>
  </si>
  <si>
    <t>AB-QM DN25 (340-1.870)</t>
  </si>
  <si>
    <t>003Z1215</t>
  </si>
  <si>
    <t>AB-QM DN32 (620-3.520)</t>
  </si>
  <si>
    <t>003Z0770</t>
  </si>
  <si>
    <t>AB-QM DN40 (3.000-7.500)</t>
  </si>
  <si>
    <t>003Z0771</t>
  </si>
  <si>
    <t>AB-QM DN50 (5.000-12.500)</t>
  </si>
  <si>
    <t>Código
Válvula</t>
  </si>
  <si>
    <t>Diâmetro</t>
  </si>
  <si>
    <t>Mín.</t>
  </si>
  <si>
    <t>Máx.</t>
  </si>
  <si>
    <t>Máx</t>
  </si>
  <si>
    <t>R 3/8"</t>
  </si>
  <si>
    <t>003Z0232</t>
  </si>
  <si>
    <t>R 1/2"</t>
  </si>
  <si>
    <t>003Z0233</t>
  </si>
  <si>
    <t>R 3/4"</t>
  </si>
  <si>
    <t>003Z0234</t>
  </si>
  <si>
    <t>003Z0773</t>
  </si>
  <si>
    <t>AB-QM DN65 (8.000-20.000)</t>
  </si>
  <si>
    <t>ABN A5</t>
  </si>
  <si>
    <t>082F1152</t>
  </si>
  <si>
    <t>082F1153</t>
  </si>
  <si>
    <t>R 1"</t>
  </si>
  <si>
    <t>003Z0235</t>
  </si>
  <si>
    <t>003Z0279</t>
  </si>
  <si>
    <t>AME 435QM</t>
  </si>
  <si>
    <t>082H0171</t>
  </si>
  <si>
    <t>AMV 435</t>
  </si>
  <si>
    <t>082H0163</t>
  </si>
  <si>
    <t>***</t>
  </si>
  <si>
    <t>003Z0774</t>
  </si>
  <si>
    <t>AB-QM DN80 (11.200-28.000)</t>
  </si>
  <si>
    <t>003Z0278</t>
  </si>
  <si>
    <t>R 2"</t>
  </si>
  <si>
    <t>3"</t>
  </si>
  <si>
    <t>AB-QM DN100 (15.200-38.000)</t>
  </si>
  <si>
    <t>003Z0775</t>
  </si>
  <si>
    <t>4"</t>
  </si>
  <si>
    <t>AB-QM DN125 (36.000-100.000)</t>
  </si>
  <si>
    <t>003Z0705</t>
  </si>
  <si>
    <t>AME 55QM</t>
  </si>
  <si>
    <t>082H3078</t>
  </si>
  <si>
    <t>AMV 55</t>
  </si>
  <si>
    <t>082H3021</t>
  </si>
  <si>
    <t>5"</t>
  </si>
  <si>
    <t>AB-QM DN125 HF (48.000-120.000)</t>
  </si>
  <si>
    <t>003Z0715</t>
  </si>
  <si>
    <t>AB-QM DN150 (58.000-160.000)</t>
  </si>
  <si>
    <t>003Z0706</t>
  </si>
  <si>
    <t>6"</t>
  </si>
  <si>
    <t>AB-QM DN150 HF (91.600-229.000)</t>
  </si>
  <si>
    <t>003Z0716</t>
  </si>
  <si>
    <t>AB-QM DN200 HF (120.000-300.000)</t>
  </si>
  <si>
    <t>003Z0717</t>
  </si>
  <si>
    <t>AME 85QM</t>
  </si>
  <si>
    <t>082G1453</t>
  </si>
  <si>
    <t>AMV 85</t>
  </si>
  <si>
    <t>082G1451</t>
  </si>
  <si>
    <t>8"</t>
  </si>
  <si>
    <t>AB-QM DN250 HF (176.800-444.000)</t>
  </si>
  <si>
    <t>003Z0718</t>
  </si>
  <si>
    <t>10"</t>
  </si>
  <si>
    <t>Favor verificar!</t>
  </si>
  <si>
    <t>###</t>
  </si>
  <si>
    <t>230 Vac</t>
  </si>
  <si>
    <t>24 Vac</t>
  </si>
  <si>
    <t>24 Vac/dc</t>
  </si>
  <si>
    <t>082F1144</t>
  </si>
  <si>
    <t>Equipamiento</t>
  </si>
  <si>
    <t>Flujo</t>
  </si>
  <si>
    <t>Conexión (x2)</t>
  </si>
  <si>
    <t>Código
Conexión</t>
  </si>
  <si>
    <t>Código
Actuador</t>
  </si>
  <si>
    <t>Tipo de Control</t>
  </si>
  <si>
    <t>Actuador</t>
  </si>
  <si>
    <t>Tensión de Alimentación</t>
  </si>
  <si>
    <t>Bridada</t>
  </si>
  <si>
    <t>Solamente motorizado</t>
  </si>
  <si>
    <t>Control</t>
  </si>
  <si>
    <t>Permite Qmáx?</t>
  </si>
  <si>
    <t>Unión DN10</t>
  </si>
  <si>
    <t>Unión DN15</t>
  </si>
  <si>
    <t>Unión DN20</t>
  </si>
  <si>
    <t>Unión DN25</t>
  </si>
  <si>
    <t>Unión DN32</t>
  </si>
  <si>
    <t>Unión DN40</t>
  </si>
  <si>
    <t>Unión DN50</t>
  </si>
  <si>
    <r>
      <t xml:space="preserve">Rango de </t>
    </r>
    <r>
      <rPr>
        <b/>
        <sz val="10"/>
        <color rgb="FFFFFFFF"/>
        <rFont val="Myriad Pro"/>
      </rPr>
      <t>Δ</t>
    </r>
    <r>
      <rPr>
        <b/>
        <sz val="8"/>
        <color rgb="FFFFFFFF"/>
        <rFont val="Arial"/>
      </rPr>
      <t>P [kPa]</t>
    </r>
  </si>
  <si>
    <t>Material</t>
  </si>
  <si>
    <t>Flujo @ 100%</t>
  </si>
  <si>
    <t>Flujo Máximo</t>
  </si>
  <si>
    <t>Conexión</t>
  </si>
  <si>
    <t>Modelo Actuador Proporcional</t>
  </si>
  <si>
    <t>Código Actuador Proporcional</t>
  </si>
  <si>
    <t>Modelo Actuador On-Off</t>
  </si>
  <si>
    <t>Código Actuador On-Off</t>
  </si>
  <si>
    <t>Modelo Actuador On-Off NC</t>
  </si>
  <si>
    <t>Modelo Actuador On-Off NO</t>
  </si>
  <si>
    <t>Ubicación</t>
  </si>
  <si>
    <t>Rango [l/h]</t>
  </si>
  <si>
    <t>Q GPM min</t>
  </si>
  <si>
    <t>Q GPM máx</t>
  </si>
  <si>
    <r>
      <t xml:space="preserve">R 1 </t>
    </r>
    <r>
      <rPr>
        <sz val="10"/>
        <color rgb="FF000000"/>
        <rFont val="Myriad Pro"/>
        <family val="2"/>
      </rPr>
      <t>¼</t>
    </r>
    <r>
      <rPr>
        <sz val="10"/>
        <color rgb="FF000000"/>
        <rFont val="Myriad"/>
      </rPr>
      <t>"</t>
    </r>
  </si>
  <si>
    <r>
      <t xml:space="preserve">R 1 </t>
    </r>
    <r>
      <rPr>
        <sz val="10"/>
        <color rgb="FF000000"/>
        <rFont val="Myriad Pro"/>
        <family val="2"/>
      </rPr>
      <t>½</t>
    </r>
    <r>
      <rPr>
        <sz val="10"/>
        <color rgb="FF000000"/>
        <rFont val="Myriad"/>
      </rPr>
      <t>"</t>
    </r>
  </si>
  <si>
    <r>
      <t xml:space="preserve">2 </t>
    </r>
    <r>
      <rPr>
        <sz val="10"/>
        <color rgb="FF000000"/>
        <rFont val="Myriad Pro"/>
        <family val="2"/>
      </rPr>
      <t>½</t>
    </r>
    <r>
      <rPr>
        <sz val="10"/>
        <color rgb="FF000000"/>
        <rFont val="Myriad"/>
      </rPr>
      <t>"</t>
    </r>
  </si>
  <si>
    <t>Caudal Nominal</t>
  </si>
  <si>
    <t>ON/OFF Térmico - NO</t>
  </si>
  <si>
    <t>ON/OFF Térmico - NC</t>
  </si>
  <si>
    <t>Cable ABN A5</t>
  </si>
  <si>
    <t>Descripción</t>
  </si>
  <si>
    <t>Resumen: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</si>
</sst>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"/>
    <numFmt numFmtId="165" formatCode="_-* #,##0_-;\-* #,##0_-;_-* &quot;-&quot;??_-;_-@"/>
  </numFmts>
  <fonts count="20">
    <font>
      <sz val="11"/>
      <color rgb="FF000000"/>
      <name val="Myriad"/>
    </font>
    <font>
      <b/>
      <sz val="10"/>
      <color rgb="FF000000"/>
      <name val="Arial"/>
    </font>
    <font>
      <sz val="11"/>
      <name val="Myriad"/>
    </font>
    <font>
      <sz val="10"/>
      <color rgb="FF000000"/>
      <name val="Arial"/>
    </font>
    <font>
      <b/>
      <sz val="11"/>
      <color rgb="FFFFFFFF"/>
      <name val="Arial"/>
    </font>
    <font>
      <b/>
      <u/>
      <sz val="11"/>
      <color rgb="FFFFFFFF"/>
      <name val="Arial"/>
    </font>
    <font>
      <b/>
      <sz val="10"/>
      <color rgb="FFFFFFFF"/>
      <name val="Arial"/>
    </font>
    <font>
      <sz val="10"/>
      <name val="Arial"/>
    </font>
    <font>
      <b/>
      <sz val="10"/>
      <color rgb="FFFFFFFF"/>
      <name val="Myriad Pro"/>
    </font>
    <font>
      <b/>
      <sz val="8"/>
      <color rgb="FFFFFFFF"/>
      <name val="Arial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u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Myriad"/>
    </font>
    <font>
      <b/>
      <sz val="10"/>
      <color rgb="FF000000"/>
      <name val="EB Garamond"/>
    </font>
    <font>
      <b/>
      <sz val="10"/>
      <color rgb="FFFFFFFF"/>
      <name val="EB Garamond"/>
    </font>
    <font>
      <sz val="10"/>
      <color rgb="FF000000"/>
      <name val="Myriad Pro"/>
      <family val="2"/>
    </font>
    <font>
      <b/>
      <sz val="11"/>
      <color theme="1"/>
      <name val="EB Garamond"/>
    </font>
    <font>
      <sz val="11"/>
      <color theme="1"/>
      <name val="Myriad"/>
    </font>
  </fonts>
  <fills count="8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FFFFFF"/>
        <bgColor rgb="FFFFFFFF"/>
      </patternFill>
    </fill>
    <fill>
      <patternFill patternType="solid">
        <fgColor rgb="FFC00000"/>
        <bgColor rgb="FFC00000"/>
      </patternFill>
    </fill>
    <fill>
      <patternFill patternType="solid">
        <fgColor rgb="FF92CDDC"/>
        <bgColor rgb="FF92CDDC"/>
      </patternFill>
    </fill>
    <fill>
      <patternFill patternType="solid">
        <fgColor rgb="FFC4BD97"/>
        <bgColor rgb="FFC4BD97"/>
      </patternFill>
    </fill>
    <fill>
      <patternFill patternType="solid">
        <fgColor rgb="FFF2F2F2"/>
        <bgColor rgb="FFF2F2F2"/>
      </patternFill>
    </fill>
  </fills>
  <borders count="51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left" vertical="center"/>
    </xf>
    <xf numFmtId="0" fontId="0" fillId="3" borderId="0" xfId="0" applyFont="1" applyFill="1" applyBorder="1"/>
    <xf numFmtId="0" fontId="1" fillId="5" borderId="13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6" borderId="28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left"/>
    </xf>
    <xf numFmtId="0" fontId="1" fillId="5" borderId="32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left"/>
    </xf>
    <xf numFmtId="0" fontId="7" fillId="0" borderId="37" xfId="0" applyFont="1" applyBorder="1" applyAlignment="1">
      <alignment horizontal="center"/>
    </xf>
    <xf numFmtId="0" fontId="7" fillId="7" borderId="35" xfId="0" applyFont="1" applyFill="1" applyBorder="1" applyAlignment="1">
      <alignment horizontal="center" vertical="center"/>
    </xf>
    <xf numFmtId="164" fontId="7" fillId="7" borderId="36" xfId="0" applyNumberFormat="1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165" fontId="7" fillId="7" borderId="38" xfId="0" applyNumberFormat="1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9" fontId="3" fillId="3" borderId="36" xfId="0" applyNumberFormat="1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left"/>
    </xf>
    <xf numFmtId="0" fontId="7" fillId="0" borderId="41" xfId="0" applyFont="1" applyBorder="1" applyAlignment="1">
      <alignment horizontal="center"/>
    </xf>
    <xf numFmtId="0" fontId="7" fillId="7" borderId="39" xfId="0" applyFont="1" applyFill="1" applyBorder="1" applyAlignment="1">
      <alignment horizontal="center" vertical="center"/>
    </xf>
    <xf numFmtId="164" fontId="7" fillId="7" borderId="40" xfId="0" applyNumberFormat="1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165" fontId="7" fillId="7" borderId="11" xfId="0" applyNumberFormat="1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9" fontId="3" fillId="3" borderId="40" xfId="0" applyNumberFormat="1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64" fontId="7" fillId="0" borderId="36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3" fontId="3" fillId="3" borderId="36" xfId="0" applyNumberFormat="1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3" fontId="3" fillId="3" borderId="40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7" fillId="0" borderId="30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7" fillId="7" borderId="48" xfId="0" applyFont="1" applyFill="1" applyBorder="1" applyAlignment="1">
      <alignment horizontal="center" vertical="center"/>
    </xf>
    <xf numFmtId="164" fontId="7" fillId="7" borderId="34" xfId="0" applyNumberFormat="1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165" fontId="7" fillId="7" borderId="50" xfId="0" applyNumberFormat="1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9" fontId="3" fillId="3" borderId="34" xfId="0" applyNumberFormat="1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3" fontId="3" fillId="3" borderId="34" xfId="0" applyNumberFormat="1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0" fillId="5" borderId="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6" fillId="4" borderId="2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10" fillId="5" borderId="15" xfId="0" applyFont="1" applyFill="1" applyBorder="1" applyAlignment="1">
      <alignment horizontal="center" vertical="center"/>
    </xf>
    <xf numFmtId="0" fontId="2" fillId="0" borderId="31" xfId="0" applyFont="1" applyBorder="1"/>
    <xf numFmtId="0" fontId="10" fillId="5" borderId="22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1" fillId="5" borderId="20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6" fillId="4" borderId="24" xfId="0" applyFont="1" applyFill="1" applyBorder="1" applyAlignment="1">
      <alignment horizontal="center" vertical="center"/>
    </xf>
    <xf numFmtId="0" fontId="2" fillId="0" borderId="25" xfId="0" applyFont="1" applyBorder="1"/>
    <xf numFmtId="0" fontId="2" fillId="0" borderId="23" xfId="0" applyFont="1" applyBorder="1"/>
    <xf numFmtId="0" fontId="11" fillId="4" borderId="18" xfId="0" applyFont="1" applyFill="1" applyBorder="1" applyAlignment="1">
      <alignment horizontal="center" vertical="center"/>
    </xf>
    <xf numFmtId="0" fontId="2" fillId="0" borderId="27" xfId="0" applyFont="1" applyBorder="1"/>
    <xf numFmtId="0" fontId="10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11" fillId="4" borderId="42" xfId="0" applyFont="1" applyFill="1" applyBorder="1" applyAlignment="1">
      <alignment horizontal="center" vertical="center"/>
    </xf>
    <xf numFmtId="0" fontId="2" fillId="0" borderId="43" xfId="0" applyFont="1" applyBorder="1"/>
    <xf numFmtId="0" fontId="6" fillId="4" borderId="29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2" xfId="0" applyFont="1" applyBorder="1"/>
    <xf numFmtId="0" fontId="2" fillId="0" borderId="10" xfId="0" applyFont="1" applyBorder="1"/>
    <xf numFmtId="0" fontId="5" fillId="4" borderId="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3" borderId="2" xfId="0" applyFont="1" applyFill="1" applyBorder="1"/>
    <xf numFmtId="0" fontId="15" fillId="3" borderId="13" xfId="0" applyFont="1" applyFill="1" applyBorder="1" applyAlignment="1">
      <alignment horizontal="right"/>
    </xf>
    <xf numFmtId="0" fontId="14" fillId="3" borderId="13" xfId="0" applyFont="1" applyFill="1" applyBorder="1"/>
    <xf numFmtId="0" fontId="14" fillId="3" borderId="14" xfId="0" applyFont="1" applyFill="1" applyBorder="1"/>
    <xf numFmtId="0" fontId="14" fillId="0" borderId="0" xfId="0" applyFont="1" applyAlignment="1"/>
    <xf numFmtId="0" fontId="16" fillId="4" borderId="2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19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4" fillId="0" borderId="4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45" xfId="0" applyFont="1" applyBorder="1" applyAlignment="1">
      <alignment horizontal="left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3" fillId="0" borderId="40" xfId="0" applyFont="1" applyBorder="1" applyAlignment="1">
      <alignment horizontal="left"/>
    </xf>
    <xf numFmtId="0" fontId="10" fillId="6" borderId="29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5"/>
  <sheetViews>
    <sheetView tabSelected="1" workbookViewId="0">
      <selection activeCell="D5" sqref="D5"/>
    </sheetView>
  </sheetViews>
  <sheetFormatPr defaultColWidth="15.125" defaultRowHeight="15" customHeight="1"/>
  <cols>
    <col min="1" max="1" width="1.875" customWidth="1"/>
    <col min="2" max="2" width="24.875" customWidth="1"/>
    <col min="3" max="3" width="10.875" customWidth="1"/>
    <col min="4" max="4" width="18.375" customWidth="1"/>
    <col min="5" max="5" width="7.25" customWidth="1"/>
    <col min="6" max="6" width="6" customWidth="1"/>
    <col min="7" max="7" width="4.375" hidden="1" customWidth="1"/>
    <col min="8" max="8" width="30.75" customWidth="1"/>
    <col min="9" max="9" width="10.875" customWidth="1"/>
    <col min="10" max="10" width="12.875" hidden="1" customWidth="1"/>
    <col min="11" max="11" width="10.875" customWidth="1"/>
    <col min="12" max="12" width="12.25" customWidth="1"/>
    <col min="13" max="13" width="17.125" customWidth="1"/>
    <col min="14" max="14" width="10.625" customWidth="1"/>
    <col min="15" max="15" width="1.875" customWidth="1"/>
    <col min="16" max="18" width="16" hidden="1" customWidth="1"/>
    <col min="19" max="19" width="17.25" hidden="1" customWidth="1"/>
    <col min="20" max="20" width="9.75" customWidth="1"/>
    <col min="21" max="21" width="29.625" customWidth="1"/>
    <col min="22" max="22" width="8.375" customWidth="1"/>
    <col min="23" max="23" width="2.25" customWidth="1"/>
    <col min="24" max="32" width="15.125" hidden="1" customWidth="1"/>
  </cols>
  <sheetData>
    <row r="1" spans="1:32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3"/>
      <c r="V1" s="3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8" customHeight="1">
      <c r="A2" s="1"/>
      <c r="B2" s="78" t="s">
        <v>126</v>
      </c>
      <c r="C2" s="79"/>
      <c r="D2" s="79"/>
      <c r="E2" s="79"/>
      <c r="F2" s="80"/>
      <c r="G2" s="5"/>
      <c r="H2" s="81" t="s">
        <v>0</v>
      </c>
      <c r="I2" s="79"/>
      <c r="J2" s="79"/>
      <c r="K2" s="79"/>
      <c r="L2" s="79"/>
      <c r="M2" s="79"/>
      <c r="N2" s="80"/>
      <c r="O2" s="1"/>
      <c r="P2" s="1"/>
      <c r="Q2" s="1"/>
      <c r="R2" s="1"/>
      <c r="S2" s="1"/>
      <c r="T2" s="146" t="s">
        <v>148</v>
      </c>
      <c r="U2" s="82"/>
      <c r="V2" s="83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8" customHeight="1">
      <c r="A3" s="6"/>
      <c r="B3" s="84" t="s">
        <v>136</v>
      </c>
      <c r="C3" s="72" t="s">
        <v>107</v>
      </c>
      <c r="D3" s="7" t="s">
        <v>22</v>
      </c>
      <c r="E3" s="86" t="s">
        <v>117</v>
      </c>
      <c r="F3" s="88" t="s">
        <v>11</v>
      </c>
      <c r="G3" s="8"/>
      <c r="H3" s="90" t="s">
        <v>1</v>
      </c>
      <c r="I3" s="91"/>
      <c r="J3" s="91"/>
      <c r="K3" s="92"/>
      <c r="L3" s="74" t="s">
        <v>108</v>
      </c>
      <c r="M3" s="93" t="s">
        <v>112</v>
      </c>
      <c r="N3" s="94"/>
      <c r="O3" s="1"/>
      <c r="P3" s="6"/>
      <c r="Q3" s="6"/>
      <c r="R3" s="6"/>
      <c r="S3" s="6"/>
      <c r="T3" s="9" t="s">
        <v>4</v>
      </c>
      <c r="U3" s="145" t="s">
        <v>147</v>
      </c>
      <c r="V3" s="10" t="s">
        <v>11</v>
      </c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8" customHeight="1">
      <c r="A4" s="6"/>
      <c r="B4" s="85"/>
      <c r="C4" s="11" t="s">
        <v>23</v>
      </c>
      <c r="D4" s="73" t="s">
        <v>116</v>
      </c>
      <c r="E4" s="87"/>
      <c r="F4" s="89"/>
      <c r="G4" s="11" t="s">
        <v>24</v>
      </c>
      <c r="H4" s="12" t="s">
        <v>14</v>
      </c>
      <c r="I4" s="13" t="s">
        <v>25</v>
      </c>
      <c r="J4" s="13" t="s">
        <v>26</v>
      </c>
      <c r="K4" s="13" t="s">
        <v>27</v>
      </c>
      <c r="L4" s="14" t="s">
        <v>28</v>
      </c>
      <c r="M4" s="13" t="s">
        <v>14</v>
      </c>
      <c r="N4" s="15" t="s">
        <v>29</v>
      </c>
      <c r="O4" s="1"/>
      <c r="P4" s="6"/>
      <c r="Q4" s="6"/>
      <c r="R4" s="6"/>
      <c r="S4" s="139" t="s">
        <v>116</v>
      </c>
      <c r="T4" s="16" t="s">
        <v>12</v>
      </c>
      <c r="U4" s="17" t="s">
        <v>10</v>
      </c>
      <c r="V4" s="18">
        <f t="shared" ref="V4:V19" si="0">SUMIF($I$4:$I$1004,T4,$F$4:$F$1004)</f>
        <v>0</v>
      </c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18" customHeight="1">
      <c r="A5" s="6"/>
      <c r="B5" s="19"/>
      <c r="C5" s="20"/>
      <c r="D5" s="21"/>
      <c r="E5" s="21"/>
      <c r="F5" s="21">
        <v>1</v>
      </c>
      <c r="G5" s="22">
        <f t="shared" ref="G5:G1004" si="1">C5*1000</f>
        <v>0</v>
      </c>
      <c r="H5" s="23" t="str">
        <f>IF(C5="","",IF(E5="NÃO", LOOKUP(G5,Sheet1!A:A,Sheet1!C:C),LOOKUP(G5,Sheet1!B:B,Sheet1!C:C)))</f>
        <v/>
      </c>
      <c r="I5" s="24" t="str">
        <f>IF(C5="","",VLOOKUP($H5,Sheet1!$C:$J,3,0))</f>
        <v/>
      </c>
      <c r="J5" s="24" t="e">
        <f>VLOOKUP($H5,Sheet1!$C:$J,2,0)</f>
        <v>#N/A</v>
      </c>
      <c r="K5" s="25" t="str">
        <f t="shared" ref="K5:K1004" si="2">IF(C5="","",G5/J5)</f>
        <v/>
      </c>
      <c r="L5" s="24" t="str">
        <f>IF(C5="","",VLOOKUP(I5,Sheet1!E:F,2,0))</f>
        <v/>
      </c>
      <c r="M5" s="24" t="str">
        <f>IF(C5="","",(IF(D5=$S$6,VLOOKUP(I5,Sheet1!E:N,5,0),(IF(D5=$S$7,VLOOKUP(I5,Sheet1!E:N,9,0),(IF(D5=$S$8,VLOOKUP(I5,Sheet1!E:N,7,0),VLOOKUP(I5,Sheet1!E:N,3,0))))))))</f>
        <v/>
      </c>
      <c r="N5" s="26" t="str">
        <f>IF(C5="","",(IF(D5=$S$6,VLOOKUP(I5,Sheet1!E:N,6,0),(IF(D5=$S$7,VLOOKUP(I5,Sheet1!E:N,10,0),(IF(D5=$S$8,VLOOKUP(I5,Sheet1!E:N,8,0),VLOOKUP(I5,Sheet1!E:N,4,0))))))))</f>
        <v/>
      </c>
      <c r="O5" s="27"/>
      <c r="P5" s="6"/>
      <c r="Q5" s="6"/>
      <c r="R5" s="6"/>
      <c r="S5" s="28" t="s">
        <v>30</v>
      </c>
      <c r="T5" s="29" t="s">
        <v>31</v>
      </c>
      <c r="U5" s="30" t="s">
        <v>32</v>
      </c>
      <c r="V5" s="31">
        <f t="shared" si="0"/>
        <v>0</v>
      </c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18" customHeight="1">
      <c r="A6" s="6"/>
      <c r="B6" s="32"/>
      <c r="C6" s="33"/>
      <c r="D6" s="34"/>
      <c r="E6" s="34"/>
      <c r="F6" s="34">
        <v>1</v>
      </c>
      <c r="G6" s="35">
        <f t="shared" si="1"/>
        <v>0</v>
      </c>
      <c r="H6" s="36" t="str">
        <f>IF(C6="","",IF(E6="NÃO", LOOKUP(G6,Sheet1!A:A,Sheet1!C:C),LOOKUP(G6,Sheet1!B:B,Sheet1!C:C)))</f>
        <v/>
      </c>
      <c r="I6" s="37" t="str">
        <f>IF(C6="","",VLOOKUP($H6,Sheet1!$C:$J,3,0))</f>
        <v/>
      </c>
      <c r="J6" s="37" t="e">
        <f>VLOOKUP($H6,Sheet1!$C:$J,2,0)</f>
        <v>#N/A</v>
      </c>
      <c r="K6" s="38" t="str">
        <f t="shared" si="2"/>
        <v/>
      </c>
      <c r="L6" s="37" t="str">
        <f>IF(C6="","",VLOOKUP(I6,Sheet1!E:F,2,0))</f>
        <v/>
      </c>
      <c r="M6" s="37" t="str">
        <f>IF(C6="","",(IF(D6=$S$6,VLOOKUP(I6,Sheet1!E:N,5,0),(IF(D6=$S$7,VLOOKUP(I6,Sheet1!E:N,9,0),(IF(D6=$S$8,VLOOKUP(I6,Sheet1!E:N,7,0),VLOOKUP(I6,Sheet1!E:N,3,0))))))))</f>
        <v/>
      </c>
      <c r="N6" s="39" t="str">
        <f>IF(C6="","",(IF(D6=$S$6,VLOOKUP(I6,Sheet1!E:N,6,0),(IF(D6=$S$7,VLOOKUP(I6,Sheet1!E:N,10,0),(IF(D6=$S$8,VLOOKUP(I6,Sheet1!E:N,8,0),VLOOKUP(I6,Sheet1!E:N,4,0))))))))</f>
        <v/>
      </c>
      <c r="O6" s="27"/>
      <c r="P6" s="6"/>
      <c r="Q6" s="6"/>
      <c r="R6" s="6"/>
      <c r="S6" s="6" t="s">
        <v>33</v>
      </c>
      <c r="T6" s="29" t="s">
        <v>34</v>
      </c>
      <c r="U6" s="30" t="s">
        <v>35</v>
      </c>
      <c r="V6" s="31">
        <f t="shared" si="0"/>
        <v>0</v>
      </c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18" customHeight="1">
      <c r="A7" s="6"/>
      <c r="B7" s="32"/>
      <c r="C7" s="33"/>
      <c r="D7" s="34"/>
      <c r="E7" s="34"/>
      <c r="F7" s="34">
        <v>1</v>
      </c>
      <c r="G7" s="35">
        <f t="shared" si="1"/>
        <v>0</v>
      </c>
      <c r="H7" s="36" t="str">
        <f>IF(C7="","",IF(E7="NÃO", LOOKUP(G7,Sheet1!A:A,Sheet1!C:C),LOOKUP(G7,Sheet1!B:B,Sheet1!C:C)))</f>
        <v/>
      </c>
      <c r="I7" s="37" t="str">
        <f>IF(C7="","",VLOOKUP($H7,Sheet1!$C:$J,3,0))</f>
        <v/>
      </c>
      <c r="J7" s="37" t="e">
        <f>VLOOKUP($H7,Sheet1!$C:$J,2,0)</f>
        <v>#N/A</v>
      </c>
      <c r="K7" s="38" t="str">
        <f t="shared" si="2"/>
        <v/>
      </c>
      <c r="L7" s="37" t="str">
        <f>IF(C7="","",VLOOKUP(I7,Sheet1!E:F,2,0))</f>
        <v/>
      </c>
      <c r="M7" s="37" t="str">
        <f>IF(C7="","",(IF(D7=$S$6,VLOOKUP(I7,Sheet1!E:N,5,0),(IF(D7=$S$7,VLOOKUP(I7,Sheet1!E:N,9,0),(IF(D7=$S$8,VLOOKUP(I7,Sheet1!E:N,7,0),VLOOKUP(I7,Sheet1!E:N,3,0))))))))</f>
        <v/>
      </c>
      <c r="N7" s="39" t="str">
        <f>IF(C7="","",(IF(D7=$S$6,VLOOKUP(I7,Sheet1!E:N,6,0),(IF(D7=$S$7,VLOOKUP(I7,Sheet1!E:N,10,0),(IF(D7=$S$8,VLOOKUP(I7,Sheet1!E:N,8,0),VLOOKUP(I7,Sheet1!E:N,4,0))))))))</f>
        <v/>
      </c>
      <c r="O7" s="27"/>
      <c r="P7" s="6"/>
      <c r="Q7" s="6"/>
      <c r="R7" s="6"/>
      <c r="S7" s="139" t="s">
        <v>144</v>
      </c>
      <c r="T7" s="29" t="s">
        <v>36</v>
      </c>
      <c r="U7" s="30" t="s">
        <v>37</v>
      </c>
      <c r="V7" s="31">
        <f t="shared" si="0"/>
        <v>0</v>
      </c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18" customHeight="1">
      <c r="A8" s="6"/>
      <c r="B8" s="32"/>
      <c r="C8" s="33"/>
      <c r="D8" s="34"/>
      <c r="E8" s="34"/>
      <c r="F8" s="34">
        <v>1</v>
      </c>
      <c r="G8" s="35">
        <f t="shared" si="1"/>
        <v>0</v>
      </c>
      <c r="H8" s="36" t="str">
        <f>IF(C8="","",IF(E8="NÃO", LOOKUP(G8,Sheet1!A:A,Sheet1!C:C),LOOKUP(G8,Sheet1!B:B,Sheet1!C:C)))</f>
        <v/>
      </c>
      <c r="I8" s="37" t="str">
        <f>IF(C8="","",VLOOKUP($H8,Sheet1!$C:$J,3,0))</f>
        <v/>
      </c>
      <c r="J8" s="37" t="e">
        <f>VLOOKUP($H8,Sheet1!$C:$J,2,0)</f>
        <v>#N/A</v>
      </c>
      <c r="K8" s="38" t="str">
        <f t="shared" si="2"/>
        <v/>
      </c>
      <c r="L8" s="37" t="str">
        <f>IF(C8="","",VLOOKUP(I8,Sheet1!E:F,2,0))</f>
        <v/>
      </c>
      <c r="M8" s="37" t="str">
        <f>IF(C8="","",(IF(D8=$S$6,VLOOKUP(I8,Sheet1!E:N,5,0),(IF(D8=$S$7,VLOOKUP(I8,Sheet1!E:N,9,0),(IF(D8=$S$8,VLOOKUP(I8,Sheet1!E:N,7,0),VLOOKUP(I8,Sheet1!E:N,3,0))))))))</f>
        <v/>
      </c>
      <c r="N8" s="39" t="str">
        <f>IF(C8="","",(IF(D8=$S$6,VLOOKUP(I8,Sheet1!E:N,6,0),(IF(D8=$S$7,VLOOKUP(I8,Sheet1!E:N,10,0),(IF(D8=$S$8,VLOOKUP(I8,Sheet1!E:N,8,0),VLOOKUP(I8,Sheet1!E:N,4,0))))))))</f>
        <v/>
      </c>
      <c r="O8" s="27"/>
      <c r="P8" s="6"/>
      <c r="Q8" s="6"/>
      <c r="R8" s="6"/>
      <c r="S8" s="139" t="s">
        <v>145</v>
      </c>
      <c r="T8" s="29" t="s">
        <v>38</v>
      </c>
      <c r="U8" s="30" t="s">
        <v>39</v>
      </c>
      <c r="V8" s="31">
        <f t="shared" si="0"/>
        <v>0</v>
      </c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18" customHeight="1">
      <c r="A9" s="6"/>
      <c r="B9" s="32"/>
      <c r="C9" s="33"/>
      <c r="D9" s="34"/>
      <c r="E9" s="34"/>
      <c r="F9" s="34">
        <v>1</v>
      </c>
      <c r="G9" s="35">
        <f t="shared" si="1"/>
        <v>0</v>
      </c>
      <c r="H9" s="36" t="str">
        <f>IF(C9="","",IF(E9="NÃO", LOOKUP(G9,Sheet1!A:A,Sheet1!C:C),LOOKUP(G9,Sheet1!B:B,Sheet1!C:C)))</f>
        <v/>
      </c>
      <c r="I9" s="37" t="str">
        <f>IF(C9="","",VLOOKUP($H9,Sheet1!$C:$J,3,0))</f>
        <v/>
      </c>
      <c r="J9" s="37" t="e">
        <f>VLOOKUP($H9,Sheet1!$C:$J,2,0)</f>
        <v>#N/A</v>
      </c>
      <c r="K9" s="38" t="str">
        <f t="shared" si="2"/>
        <v/>
      </c>
      <c r="L9" s="37" t="str">
        <f>IF(C9="","",VLOOKUP(I9,Sheet1!E:F,2,0))</f>
        <v/>
      </c>
      <c r="M9" s="37" t="str">
        <f>IF(C9="","",(IF(D9=$S$6,VLOOKUP(I9,Sheet1!E:N,5,0),(IF(D9=$S$7,VLOOKUP(I9,Sheet1!E:N,9,0),(IF(D9=$S$8,VLOOKUP(I9,Sheet1!E:N,7,0),VLOOKUP(I9,Sheet1!E:N,3,0))))))))</f>
        <v/>
      </c>
      <c r="N9" s="39" t="str">
        <f>IF(C9="","",(IF(D9=$S$6,VLOOKUP(I9,Sheet1!E:N,6,0),(IF(D9=$S$7,VLOOKUP(I9,Sheet1!E:N,10,0),(IF(D9=$S$8,VLOOKUP(I9,Sheet1!E:N,8,0),VLOOKUP(I9,Sheet1!E:N,4,0))))))))</f>
        <v/>
      </c>
      <c r="O9" s="27"/>
      <c r="P9" s="6"/>
      <c r="Q9" s="6"/>
      <c r="R9" s="6"/>
      <c r="S9" s="6"/>
      <c r="T9" s="29" t="s">
        <v>40</v>
      </c>
      <c r="U9" s="30" t="s">
        <v>41</v>
      </c>
      <c r="V9" s="31">
        <f t="shared" si="0"/>
        <v>0</v>
      </c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18" customHeight="1">
      <c r="A10" s="6"/>
      <c r="B10" s="32"/>
      <c r="C10" s="33"/>
      <c r="D10" s="34"/>
      <c r="E10" s="34"/>
      <c r="F10" s="34">
        <v>1</v>
      </c>
      <c r="G10" s="35">
        <f t="shared" si="1"/>
        <v>0</v>
      </c>
      <c r="H10" s="36" t="str">
        <f>IF(C10="","",IF(E10="NÃO", LOOKUP(G10,Sheet1!A:A,Sheet1!C:C),LOOKUP(G10,Sheet1!B:B,Sheet1!C:C)))</f>
        <v/>
      </c>
      <c r="I10" s="37" t="str">
        <f>IF(C10="","",VLOOKUP($H10,Sheet1!$C:$J,3,0))</f>
        <v/>
      </c>
      <c r="J10" s="37" t="e">
        <f>VLOOKUP($H10,Sheet1!$C:$J,2,0)</f>
        <v>#N/A</v>
      </c>
      <c r="K10" s="38" t="str">
        <f t="shared" si="2"/>
        <v/>
      </c>
      <c r="L10" s="37" t="str">
        <f>IF(C10="","",VLOOKUP(I10,Sheet1!E:F,2,0))</f>
        <v/>
      </c>
      <c r="M10" s="37" t="str">
        <f>IF(C10="","",(IF(D10=$S$6,VLOOKUP(I10,Sheet1!E:N,5,0),(IF(D10=$S$7,VLOOKUP(I10,Sheet1!E:N,9,0),(IF(D10=$S$8,VLOOKUP(I10,Sheet1!E:N,7,0),VLOOKUP(I10,Sheet1!E:N,3,0))))))))</f>
        <v/>
      </c>
      <c r="N10" s="39" t="str">
        <f>IF(C10="","",(IF(D10=$S$6,VLOOKUP(I10,Sheet1!E:N,6,0),(IF(D10=$S$7,VLOOKUP(I10,Sheet1!E:N,10,0),(IF(D10=$S$8,VLOOKUP(I10,Sheet1!E:N,8,0),VLOOKUP(I10,Sheet1!E:N,4,0))))))))</f>
        <v/>
      </c>
      <c r="O10" s="27"/>
      <c r="P10" s="6"/>
      <c r="Q10" s="6"/>
      <c r="R10" s="6"/>
      <c r="S10" s="6"/>
      <c r="T10" s="29" t="s">
        <v>42</v>
      </c>
      <c r="U10" s="30" t="s">
        <v>43</v>
      </c>
      <c r="V10" s="31">
        <f t="shared" si="0"/>
        <v>0</v>
      </c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ht="18" customHeight="1">
      <c r="A11" s="6"/>
      <c r="B11" s="32"/>
      <c r="C11" s="33"/>
      <c r="D11" s="34"/>
      <c r="E11" s="34"/>
      <c r="F11" s="34">
        <v>1</v>
      </c>
      <c r="G11" s="35">
        <f t="shared" si="1"/>
        <v>0</v>
      </c>
      <c r="H11" s="36" t="str">
        <f>IF(C11="","",IF(E11="NÃO", LOOKUP(G11,Sheet1!A:A,Sheet1!C:C),LOOKUP(G11,Sheet1!B:B,Sheet1!C:C)))</f>
        <v/>
      </c>
      <c r="I11" s="37" t="str">
        <f>IF(C11="","",VLOOKUP($H11,Sheet1!$C:$J,3,0))</f>
        <v/>
      </c>
      <c r="J11" s="37" t="e">
        <f>VLOOKUP($H11,Sheet1!$C:$J,2,0)</f>
        <v>#N/A</v>
      </c>
      <c r="K11" s="38" t="str">
        <f t="shared" si="2"/>
        <v/>
      </c>
      <c r="L11" s="37" t="str">
        <f>IF(C11="","",VLOOKUP(I11,Sheet1!E:F,2,0))</f>
        <v/>
      </c>
      <c r="M11" s="37" t="str">
        <f>IF(C11="","",(IF(D11=$S$6,VLOOKUP(I11,Sheet1!E:N,5,0),(IF(D11=$S$7,VLOOKUP(I11,Sheet1!E:N,9,0),(IF(D11=$S$8,VLOOKUP(I11,Sheet1!E:N,7,0),VLOOKUP(I11,Sheet1!E:N,3,0))))))))</f>
        <v/>
      </c>
      <c r="N11" s="39" t="str">
        <f>IF(C11="","",(IF(D11=$S$6,VLOOKUP(I11,Sheet1!E:N,6,0),(IF(D11=$S$7,VLOOKUP(I11,Sheet1!E:N,10,0),(IF(D11=$S$8,VLOOKUP(I11,Sheet1!E:N,8,0),VLOOKUP(I11,Sheet1!E:N,4,0))))))))</f>
        <v/>
      </c>
      <c r="O11" s="27"/>
      <c r="P11" s="6"/>
      <c r="Q11" s="6"/>
      <c r="R11" s="6"/>
      <c r="S11" s="6"/>
      <c r="T11" s="29" t="s">
        <v>55</v>
      </c>
      <c r="U11" s="30" t="s">
        <v>56</v>
      </c>
      <c r="V11" s="31">
        <f t="shared" si="0"/>
        <v>0</v>
      </c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18" customHeight="1">
      <c r="A12" s="6"/>
      <c r="B12" s="32"/>
      <c r="C12" s="33"/>
      <c r="D12" s="34"/>
      <c r="E12" s="34"/>
      <c r="F12" s="34">
        <v>1</v>
      </c>
      <c r="G12" s="35">
        <f t="shared" si="1"/>
        <v>0</v>
      </c>
      <c r="H12" s="36" t="str">
        <f>IF(C12="","",IF(E12="NÃO", LOOKUP(G12,Sheet1!A:A,Sheet1!C:C),LOOKUP(G12,Sheet1!B:B,Sheet1!C:C)))</f>
        <v/>
      </c>
      <c r="I12" s="37" t="str">
        <f>IF(C12="","",VLOOKUP($H12,Sheet1!$C:$J,3,0))</f>
        <v/>
      </c>
      <c r="J12" s="37" t="e">
        <f>VLOOKUP($H12,Sheet1!$C:$J,2,0)</f>
        <v>#N/A</v>
      </c>
      <c r="K12" s="38" t="str">
        <f t="shared" si="2"/>
        <v/>
      </c>
      <c r="L12" s="37" t="str">
        <f>IF(C12="","",VLOOKUP(I12,Sheet1!E:F,2,0))</f>
        <v/>
      </c>
      <c r="M12" s="37" t="str">
        <f>IF(C12="","",(IF(D12=$S$6,VLOOKUP(I12,Sheet1!E:N,5,0),(IF(D12=$S$7,VLOOKUP(I12,Sheet1!E:N,9,0),(IF(D12=$S$8,VLOOKUP(I12,Sheet1!E:N,7,0),VLOOKUP(I12,Sheet1!E:N,3,0))))))))</f>
        <v/>
      </c>
      <c r="N12" s="39" t="str">
        <f>IF(C12="","",(IF(D12=$S$6,VLOOKUP(I12,Sheet1!E:N,6,0),(IF(D12=$S$7,VLOOKUP(I12,Sheet1!E:N,10,0),(IF(D12=$S$8,VLOOKUP(I12,Sheet1!E:N,8,0),VLOOKUP(I12,Sheet1!E:N,4,0))))))))</f>
        <v/>
      </c>
      <c r="O12" s="27"/>
      <c r="P12" s="6"/>
      <c r="Q12" s="6"/>
      <c r="R12" s="6"/>
      <c r="S12" s="6"/>
      <c r="T12" s="29" t="s">
        <v>68</v>
      </c>
      <c r="U12" s="30" t="s">
        <v>69</v>
      </c>
      <c r="V12" s="31">
        <f t="shared" si="0"/>
        <v>0</v>
      </c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18" customHeight="1">
      <c r="A13" s="6"/>
      <c r="B13" s="32"/>
      <c r="C13" s="33"/>
      <c r="D13" s="34"/>
      <c r="E13" s="34"/>
      <c r="F13" s="34">
        <v>1</v>
      </c>
      <c r="G13" s="35">
        <f t="shared" si="1"/>
        <v>0</v>
      </c>
      <c r="H13" s="36" t="str">
        <f>IF(C13="","",IF(E13="NÃO", LOOKUP(G13,Sheet1!A:A,Sheet1!C:C),LOOKUP(G13,Sheet1!B:B,Sheet1!C:C)))</f>
        <v/>
      </c>
      <c r="I13" s="37" t="str">
        <f>IF(C13="","",VLOOKUP($H13,Sheet1!$C:$J,3,0))</f>
        <v/>
      </c>
      <c r="J13" s="37" t="e">
        <f>VLOOKUP($H13,Sheet1!$C:$J,2,0)</f>
        <v>#N/A</v>
      </c>
      <c r="K13" s="38" t="str">
        <f t="shared" si="2"/>
        <v/>
      </c>
      <c r="L13" s="37" t="str">
        <f>IF(C13="","",VLOOKUP(I13,Sheet1!E:F,2,0))</f>
        <v/>
      </c>
      <c r="M13" s="37" t="str">
        <f>IF(C13="","",(IF(D13=$S$6,VLOOKUP(I13,Sheet1!E:N,5,0),(IF(D13=$S$7,VLOOKUP(I13,Sheet1!E:N,9,0),(IF(D13=$S$8,VLOOKUP(I13,Sheet1!E:N,7,0),VLOOKUP(I13,Sheet1!E:N,3,0))))))))</f>
        <v/>
      </c>
      <c r="N13" s="39" t="str">
        <f>IF(C13="","",(IF(D13=$S$6,VLOOKUP(I13,Sheet1!E:N,6,0),(IF(D13=$S$7,VLOOKUP(I13,Sheet1!E:N,10,0),(IF(D13=$S$8,VLOOKUP(I13,Sheet1!E:N,8,0),VLOOKUP(I13,Sheet1!E:N,4,0))))))))</f>
        <v/>
      </c>
      <c r="O13" s="27"/>
      <c r="P13" s="6"/>
      <c r="Q13" s="6"/>
      <c r="R13" s="6"/>
      <c r="S13" s="28"/>
      <c r="T13" s="29" t="s">
        <v>74</v>
      </c>
      <c r="U13" s="30" t="s">
        <v>73</v>
      </c>
      <c r="V13" s="31">
        <f t="shared" si="0"/>
        <v>0</v>
      </c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18" customHeight="1">
      <c r="A14" s="6"/>
      <c r="B14" s="32"/>
      <c r="C14" s="33"/>
      <c r="D14" s="34"/>
      <c r="E14" s="34"/>
      <c r="F14" s="34">
        <v>1</v>
      </c>
      <c r="G14" s="35">
        <f t="shared" si="1"/>
        <v>0</v>
      </c>
      <c r="H14" s="36" t="str">
        <f>IF(C14="","",IF(E14="NÃO", LOOKUP(G14,Sheet1!A:A,Sheet1!C:C),LOOKUP(G14,Sheet1!B:B,Sheet1!C:C)))</f>
        <v/>
      </c>
      <c r="I14" s="37" t="str">
        <f>IF(C14="","",VLOOKUP($H14,Sheet1!$C:$J,3,0))</f>
        <v/>
      </c>
      <c r="J14" s="37" t="e">
        <f>VLOOKUP($H14,Sheet1!$C:$J,2,0)</f>
        <v>#N/A</v>
      </c>
      <c r="K14" s="38" t="str">
        <f t="shared" si="2"/>
        <v/>
      </c>
      <c r="L14" s="37" t="str">
        <f>IF(C14="","",VLOOKUP(I14,Sheet1!E:F,2,0))</f>
        <v/>
      </c>
      <c r="M14" s="37" t="str">
        <f>IF(C14="","",(IF(D14=$S$6,VLOOKUP(I14,Sheet1!E:N,5,0),(IF(D14=$S$7,VLOOKUP(I14,Sheet1!E:N,9,0),(IF(D14=$S$8,VLOOKUP(I14,Sheet1!E:N,7,0),VLOOKUP(I14,Sheet1!E:N,3,0))))))))</f>
        <v/>
      </c>
      <c r="N14" s="39" t="str">
        <f>IF(C14="","",(IF(D14=$S$6,VLOOKUP(I14,Sheet1!E:N,6,0),(IF(D14=$S$7,VLOOKUP(I14,Sheet1!E:N,10,0),(IF(D14=$S$8,VLOOKUP(I14,Sheet1!E:N,8,0),VLOOKUP(I14,Sheet1!E:N,4,0))))))))</f>
        <v/>
      </c>
      <c r="O14" s="27"/>
      <c r="P14" s="6"/>
      <c r="Q14" s="6"/>
      <c r="R14" s="6"/>
      <c r="S14" s="28"/>
      <c r="T14" s="29" t="s">
        <v>77</v>
      </c>
      <c r="U14" s="30" t="s">
        <v>76</v>
      </c>
      <c r="V14" s="31">
        <f t="shared" si="0"/>
        <v>0</v>
      </c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18" customHeight="1">
      <c r="A15" s="6"/>
      <c r="B15" s="32"/>
      <c r="C15" s="33"/>
      <c r="D15" s="34"/>
      <c r="E15" s="34"/>
      <c r="F15" s="34">
        <v>1</v>
      </c>
      <c r="G15" s="35">
        <f t="shared" si="1"/>
        <v>0</v>
      </c>
      <c r="H15" s="36" t="str">
        <f>IF(C15="","",IF(E15="NÃO", LOOKUP(G15,Sheet1!A:A,Sheet1!C:C),LOOKUP(G15,Sheet1!B:B,Sheet1!C:C)))</f>
        <v/>
      </c>
      <c r="I15" s="37" t="str">
        <f>IF(C15="","",VLOOKUP($H15,Sheet1!$C:$J,3,0))</f>
        <v/>
      </c>
      <c r="J15" s="37" t="e">
        <f>VLOOKUP($H15,Sheet1!$C:$J,2,0)</f>
        <v>#N/A</v>
      </c>
      <c r="K15" s="38" t="str">
        <f t="shared" si="2"/>
        <v/>
      </c>
      <c r="L15" s="37" t="str">
        <f>IF(C15="","",VLOOKUP(I15,Sheet1!E:F,2,0))</f>
        <v/>
      </c>
      <c r="M15" s="37" t="str">
        <f>IF(C15="","",(IF(D15=$S$6,VLOOKUP(I15,Sheet1!E:N,5,0),(IF(D15=$S$7,VLOOKUP(I15,Sheet1!E:N,9,0),(IF(D15=$S$8,VLOOKUP(I15,Sheet1!E:N,7,0),VLOOKUP(I15,Sheet1!E:N,3,0))))))))</f>
        <v/>
      </c>
      <c r="N15" s="39" t="str">
        <f>IF(C15="","",(IF(D15=$S$6,VLOOKUP(I15,Sheet1!E:N,6,0),(IF(D15=$S$7,VLOOKUP(I15,Sheet1!E:N,10,0),(IF(D15=$S$8,VLOOKUP(I15,Sheet1!E:N,8,0),VLOOKUP(I15,Sheet1!E:N,4,0))))))))</f>
        <v/>
      </c>
      <c r="O15" s="27"/>
      <c r="P15" s="6"/>
      <c r="Q15" s="6"/>
      <c r="R15" s="6"/>
      <c r="S15" s="28"/>
      <c r="T15" s="29" t="s">
        <v>84</v>
      </c>
      <c r="U15" s="30" t="s">
        <v>83</v>
      </c>
      <c r="V15" s="31">
        <f t="shared" si="0"/>
        <v>0</v>
      </c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18" customHeight="1">
      <c r="A16" s="6"/>
      <c r="B16" s="32"/>
      <c r="C16" s="33"/>
      <c r="D16" s="34"/>
      <c r="E16" s="34"/>
      <c r="F16" s="34">
        <v>1</v>
      </c>
      <c r="G16" s="35">
        <f t="shared" si="1"/>
        <v>0</v>
      </c>
      <c r="H16" s="36" t="str">
        <f>IF(C16="","",IF(E16="NÃO", LOOKUP(G16,Sheet1!A:A,Sheet1!C:C),LOOKUP(G16,Sheet1!B:B,Sheet1!C:C)))</f>
        <v/>
      </c>
      <c r="I16" s="37" t="str">
        <f>IF(C16="","",VLOOKUP($H16,Sheet1!$C:$J,3,0))</f>
        <v/>
      </c>
      <c r="J16" s="37" t="e">
        <f>VLOOKUP($H16,Sheet1!$C:$J,2,0)</f>
        <v>#N/A</v>
      </c>
      <c r="K16" s="38" t="str">
        <f t="shared" si="2"/>
        <v/>
      </c>
      <c r="L16" s="37" t="str">
        <f>IF(C16="","",VLOOKUP(I16,Sheet1!E:F,2,0))</f>
        <v/>
      </c>
      <c r="M16" s="37" t="str">
        <f>IF(C16="","",(IF(D16=$S$6,VLOOKUP(I16,Sheet1!E:N,5,0),(IF(D16=$S$7,VLOOKUP(I16,Sheet1!E:N,9,0),(IF(D16=$S$8,VLOOKUP(I16,Sheet1!E:N,7,0),VLOOKUP(I16,Sheet1!E:N,3,0))))))))</f>
        <v/>
      </c>
      <c r="N16" s="39" t="str">
        <f>IF(C16="","",(IF(D16=$S$6,VLOOKUP(I16,Sheet1!E:N,6,0),(IF(D16=$S$7,VLOOKUP(I16,Sheet1!E:N,10,0),(IF(D16=$S$8,VLOOKUP(I16,Sheet1!E:N,8,0),VLOOKUP(I16,Sheet1!E:N,4,0))))))))</f>
        <v/>
      </c>
      <c r="O16" s="27"/>
      <c r="P16" s="6"/>
      <c r="Q16" s="6"/>
      <c r="R16" s="6"/>
      <c r="S16" s="28"/>
      <c r="T16" s="29" t="s">
        <v>86</v>
      </c>
      <c r="U16" s="30" t="s">
        <v>85</v>
      </c>
      <c r="V16" s="31">
        <f t="shared" si="0"/>
        <v>0</v>
      </c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18" customHeight="1">
      <c r="A17" s="6"/>
      <c r="B17" s="32"/>
      <c r="C17" s="33"/>
      <c r="D17" s="34"/>
      <c r="E17" s="34"/>
      <c r="F17" s="34">
        <v>1</v>
      </c>
      <c r="G17" s="35">
        <f t="shared" si="1"/>
        <v>0</v>
      </c>
      <c r="H17" s="36" t="str">
        <f>IF(C17="","",IF(E17="NÃO", LOOKUP(G17,Sheet1!A:A,Sheet1!C:C),LOOKUP(G17,Sheet1!B:B,Sheet1!C:C)))</f>
        <v/>
      </c>
      <c r="I17" s="37" t="str">
        <f>IF(C17="","",VLOOKUP($H17,Sheet1!$C:$J,3,0))</f>
        <v/>
      </c>
      <c r="J17" s="37" t="e">
        <f>VLOOKUP($H17,Sheet1!$C:$J,2,0)</f>
        <v>#N/A</v>
      </c>
      <c r="K17" s="38" t="str">
        <f t="shared" si="2"/>
        <v/>
      </c>
      <c r="L17" s="37" t="str">
        <f>IF(C17="","",VLOOKUP(I17,Sheet1!E:F,2,0))</f>
        <v/>
      </c>
      <c r="M17" s="37" t="str">
        <f>IF(C17="","",(IF(D17=$S$6,VLOOKUP(I17,Sheet1!E:N,5,0),(IF(D17=$S$7,VLOOKUP(I17,Sheet1!E:N,9,0),(IF(D17=$S$8,VLOOKUP(I17,Sheet1!E:N,7,0),VLOOKUP(I17,Sheet1!E:N,3,0))))))))</f>
        <v/>
      </c>
      <c r="N17" s="39" t="str">
        <f>IF(C17="","",(IF(D17=$S$6,VLOOKUP(I17,Sheet1!E:N,6,0),(IF(D17=$S$7,VLOOKUP(I17,Sheet1!E:N,10,0),(IF(D17=$S$8,VLOOKUP(I17,Sheet1!E:N,8,0),VLOOKUP(I17,Sheet1!E:N,4,0))))))))</f>
        <v/>
      </c>
      <c r="O17" s="27"/>
      <c r="P17" s="6"/>
      <c r="Q17" s="6"/>
      <c r="R17" s="6"/>
      <c r="S17" s="28"/>
      <c r="T17" s="29" t="s">
        <v>89</v>
      </c>
      <c r="U17" s="30" t="s">
        <v>88</v>
      </c>
      <c r="V17" s="31">
        <f t="shared" si="0"/>
        <v>0</v>
      </c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18" customHeight="1">
      <c r="A18" s="6"/>
      <c r="B18" s="32"/>
      <c r="C18" s="33"/>
      <c r="D18" s="34"/>
      <c r="E18" s="34"/>
      <c r="F18" s="34">
        <v>1</v>
      </c>
      <c r="G18" s="35">
        <f t="shared" si="1"/>
        <v>0</v>
      </c>
      <c r="H18" s="36" t="str">
        <f>IF(C18="","",IF(E18="NÃO", LOOKUP(G18,Sheet1!A:A,Sheet1!C:C),LOOKUP(G18,Sheet1!B:B,Sheet1!C:C)))</f>
        <v/>
      </c>
      <c r="I18" s="37" t="str">
        <f>IF(C18="","",VLOOKUP($H18,Sheet1!$C:$J,3,0))</f>
        <v/>
      </c>
      <c r="J18" s="37" t="e">
        <f>VLOOKUP($H18,Sheet1!$C:$J,2,0)</f>
        <v>#N/A</v>
      </c>
      <c r="K18" s="38" t="str">
        <f t="shared" si="2"/>
        <v/>
      </c>
      <c r="L18" s="37" t="str">
        <f>IF(C18="","",VLOOKUP(I18,Sheet1!E:F,2,0))</f>
        <v/>
      </c>
      <c r="M18" s="37" t="str">
        <f>IF(C18="","",(IF(D18=$S$6,VLOOKUP(I18,Sheet1!E:N,5,0),(IF(D18=$S$7,VLOOKUP(I18,Sheet1!E:N,9,0),(IF(D18=$S$8,VLOOKUP(I18,Sheet1!E:N,7,0),VLOOKUP(I18,Sheet1!E:N,3,0))))))))</f>
        <v/>
      </c>
      <c r="N18" s="39" t="str">
        <f>IF(C18="","",(IF(D18=$S$6,VLOOKUP(I18,Sheet1!E:N,6,0),(IF(D18=$S$7,VLOOKUP(I18,Sheet1!E:N,10,0),(IF(D18=$S$8,VLOOKUP(I18,Sheet1!E:N,8,0),VLOOKUP(I18,Sheet1!E:N,4,0))))))))</f>
        <v/>
      </c>
      <c r="O18" s="27"/>
      <c r="P18" s="6"/>
      <c r="Q18" s="6"/>
      <c r="R18" s="6"/>
      <c r="S18" s="28"/>
      <c r="T18" s="29" t="s">
        <v>91</v>
      </c>
      <c r="U18" s="30" t="s">
        <v>90</v>
      </c>
      <c r="V18" s="31">
        <f t="shared" si="0"/>
        <v>0</v>
      </c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18" customHeight="1">
      <c r="A19" s="6"/>
      <c r="B19" s="32"/>
      <c r="C19" s="33"/>
      <c r="D19" s="34"/>
      <c r="E19" s="34"/>
      <c r="F19" s="34">
        <v>1</v>
      </c>
      <c r="G19" s="35">
        <f t="shared" si="1"/>
        <v>0</v>
      </c>
      <c r="H19" s="36" t="str">
        <f>IF(C19="","",IF(E19="NÃO", LOOKUP(G19,Sheet1!A:A,Sheet1!C:C),LOOKUP(G19,Sheet1!B:B,Sheet1!C:C)))</f>
        <v/>
      </c>
      <c r="I19" s="37" t="str">
        <f>IF(C19="","",VLOOKUP($H19,Sheet1!$C:$J,3,0))</f>
        <v/>
      </c>
      <c r="J19" s="37" t="e">
        <f>VLOOKUP($H19,Sheet1!$C:$J,2,0)</f>
        <v>#N/A</v>
      </c>
      <c r="K19" s="38" t="str">
        <f t="shared" si="2"/>
        <v/>
      </c>
      <c r="L19" s="37" t="str">
        <f>IF(C19="","",VLOOKUP(I19,Sheet1!E:F,2,0))</f>
        <v/>
      </c>
      <c r="M19" s="37" t="str">
        <f>IF(C19="","",(IF(D19=$S$6,VLOOKUP(I19,Sheet1!E:N,5,0),(IF(D19=$S$7,VLOOKUP(I19,Sheet1!E:N,9,0),(IF(D19=$S$8,VLOOKUP(I19,Sheet1!E:N,7,0),VLOOKUP(I19,Sheet1!E:N,3,0))))))))</f>
        <v/>
      </c>
      <c r="N19" s="39" t="str">
        <f>IF(C19="","",(IF(D19=$S$6,VLOOKUP(I19,Sheet1!E:N,6,0),(IF(D19=$S$7,VLOOKUP(I19,Sheet1!E:N,10,0),(IF(D19=$S$8,VLOOKUP(I19,Sheet1!E:N,8,0),VLOOKUP(I19,Sheet1!E:N,4,0))))))))</f>
        <v/>
      </c>
      <c r="O19" s="1"/>
      <c r="P19" s="6"/>
      <c r="Q19" s="6"/>
      <c r="R19" s="6"/>
      <c r="S19" s="6"/>
      <c r="T19" s="51" t="s">
        <v>98</v>
      </c>
      <c r="U19" s="52" t="s">
        <v>97</v>
      </c>
      <c r="V19" s="53">
        <f t="shared" si="0"/>
        <v>0</v>
      </c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18" customHeight="1">
      <c r="A20" s="6"/>
      <c r="B20" s="32"/>
      <c r="C20" s="33"/>
      <c r="D20" s="34"/>
      <c r="E20" s="34"/>
      <c r="F20" s="34">
        <v>1</v>
      </c>
      <c r="G20" s="35">
        <f t="shared" si="1"/>
        <v>0</v>
      </c>
      <c r="H20" s="36" t="str">
        <f>IF(C20="","",IF(E20="NÃO", LOOKUP(G20,Sheet1!A:A,Sheet1!C:C),LOOKUP(G20,Sheet1!B:B,Sheet1!C:C)))</f>
        <v/>
      </c>
      <c r="I20" s="37" t="str">
        <f>IF(C20="","",VLOOKUP($H20,Sheet1!$C:$J,3,0))</f>
        <v/>
      </c>
      <c r="J20" s="37" t="e">
        <f>VLOOKUP($H20,Sheet1!$C:$J,2,0)</f>
        <v>#N/A</v>
      </c>
      <c r="K20" s="38" t="str">
        <f t="shared" si="2"/>
        <v/>
      </c>
      <c r="L20" s="37" t="str">
        <f>IF(C20="","",VLOOKUP(I20,Sheet1!E:F,2,0))</f>
        <v/>
      </c>
      <c r="M20" s="37" t="str">
        <f>IF(C20="","",(IF(D20=$S$6,VLOOKUP(I20,Sheet1!E:N,5,0),(IF(D20=$S$7,VLOOKUP(I20,Sheet1!E:N,9,0),(IF(D20=$S$8,VLOOKUP(I20,Sheet1!E:N,7,0),VLOOKUP(I20,Sheet1!E:N,3,0))))))))</f>
        <v/>
      </c>
      <c r="N20" s="39" t="str">
        <f>IF(C20="","",(IF(D20=$S$6,VLOOKUP(I20,Sheet1!E:N,6,0),(IF(D20=$S$7,VLOOKUP(I20,Sheet1!E:N,10,0),(IF(D20=$S$8,VLOOKUP(I20,Sheet1!E:N,8,0),VLOOKUP(I20,Sheet1!E:N,4,0))))))))</f>
        <v/>
      </c>
      <c r="O20" s="1"/>
      <c r="P20" s="6"/>
      <c r="Q20" s="6"/>
      <c r="R20" s="6"/>
      <c r="S20" s="6"/>
      <c r="T20" s="16" t="s">
        <v>13</v>
      </c>
      <c r="U20" s="75" t="s">
        <v>118</v>
      </c>
      <c r="V20" s="18">
        <f t="shared" ref="V20:V26" si="3">2*SUMIF($L$4:$L$1004,T20,$F$4:$F$1004)</f>
        <v>0</v>
      </c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18" customHeight="1">
      <c r="A21" s="6"/>
      <c r="B21" s="32"/>
      <c r="C21" s="33"/>
      <c r="D21" s="34"/>
      <c r="E21" s="34"/>
      <c r="F21" s="34">
        <v>1</v>
      </c>
      <c r="G21" s="35">
        <f t="shared" si="1"/>
        <v>0</v>
      </c>
      <c r="H21" s="36" t="str">
        <f>IF(C21="","",IF(E21="NÃO", LOOKUP(G21,Sheet1!A:A,Sheet1!C:C),LOOKUP(G21,Sheet1!B:B,Sheet1!C:C)))</f>
        <v/>
      </c>
      <c r="I21" s="37" t="str">
        <f>IF(C21="","",VLOOKUP($H21,Sheet1!$C:$J,3,0))</f>
        <v/>
      </c>
      <c r="J21" s="37" t="e">
        <f>VLOOKUP($H21,Sheet1!$C:$J,2,0)</f>
        <v>#N/A</v>
      </c>
      <c r="K21" s="38" t="str">
        <f t="shared" si="2"/>
        <v/>
      </c>
      <c r="L21" s="37" t="str">
        <f>IF(C21="","",VLOOKUP(I21,Sheet1!E:F,2,0))</f>
        <v/>
      </c>
      <c r="M21" s="37" t="str">
        <f>IF(C21="","",(IF(D21=$S$6,VLOOKUP(I21,Sheet1!E:N,5,0),(IF(D21=$S$7,VLOOKUP(I21,Sheet1!E:N,9,0),(IF(D21=$S$8,VLOOKUP(I21,Sheet1!E:N,7,0),VLOOKUP(I21,Sheet1!E:N,3,0))))))))</f>
        <v/>
      </c>
      <c r="N21" s="39" t="str">
        <f>IF(C21="","",(IF(D21=$S$6,VLOOKUP(I21,Sheet1!E:N,6,0),(IF(D21=$S$7,VLOOKUP(I21,Sheet1!E:N,10,0),(IF(D21=$S$8,VLOOKUP(I21,Sheet1!E:N,8,0),VLOOKUP(I21,Sheet1!E:N,4,0))))))))</f>
        <v/>
      </c>
      <c r="O21" s="1"/>
      <c r="P21" s="6"/>
      <c r="Q21" s="6"/>
      <c r="R21" s="6"/>
      <c r="S21" s="6"/>
      <c r="T21" s="29" t="s">
        <v>50</v>
      </c>
      <c r="U21" s="76" t="s">
        <v>119</v>
      </c>
      <c r="V21" s="31">
        <f t="shared" si="3"/>
        <v>0</v>
      </c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ht="18" customHeight="1">
      <c r="A22" s="6"/>
      <c r="B22" s="32"/>
      <c r="C22" s="33"/>
      <c r="D22" s="34"/>
      <c r="E22" s="34"/>
      <c r="F22" s="34">
        <v>1</v>
      </c>
      <c r="G22" s="35">
        <f t="shared" si="1"/>
        <v>0</v>
      </c>
      <c r="H22" s="36" t="str">
        <f>IF(C22="","",IF(E22="NÃO", LOOKUP(G22,Sheet1!A:A,Sheet1!C:C),LOOKUP(G22,Sheet1!B:B,Sheet1!C:C)))</f>
        <v/>
      </c>
      <c r="I22" s="37" t="str">
        <f>IF(C22="","",VLOOKUP($H22,Sheet1!$C:$J,3,0))</f>
        <v/>
      </c>
      <c r="J22" s="37" t="e">
        <f>VLOOKUP($H22,Sheet1!$C:$J,2,0)</f>
        <v>#N/A</v>
      </c>
      <c r="K22" s="38" t="str">
        <f t="shared" si="2"/>
        <v/>
      </c>
      <c r="L22" s="37" t="str">
        <f>IF(C22="","",VLOOKUP(I22,Sheet1!E:F,2,0))</f>
        <v/>
      </c>
      <c r="M22" s="37" t="str">
        <f>IF(C22="","",(IF(D22=$S$6,VLOOKUP(I22,Sheet1!E:N,5,0),(IF(D22=$S$7,VLOOKUP(I22,Sheet1!E:N,9,0),(IF(D22=$S$8,VLOOKUP(I22,Sheet1!E:N,7,0),VLOOKUP(I22,Sheet1!E:N,3,0))))))))</f>
        <v/>
      </c>
      <c r="N22" s="39" t="str">
        <f>IF(C22="","",(IF(D22=$S$6,VLOOKUP(I22,Sheet1!E:N,6,0),(IF(D22=$S$7,VLOOKUP(I22,Sheet1!E:N,10,0),(IF(D22=$S$8,VLOOKUP(I22,Sheet1!E:N,8,0),VLOOKUP(I22,Sheet1!E:N,4,0))))))))</f>
        <v/>
      </c>
      <c r="O22" s="1"/>
      <c r="P22" s="6"/>
      <c r="Q22" s="6"/>
      <c r="R22" s="6"/>
      <c r="S22" s="6"/>
      <c r="T22" s="29" t="s">
        <v>52</v>
      </c>
      <c r="U22" s="76" t="s">
        <v>120</v>
      </c>
      <c r="V22" s="31">
        <f t="shared" si="3"/>
        <v>0</v>
      </c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ht="18" customHeight="1">
      <c r="A23" s="6"/>
      <c r="B23" s="32"/>
      <c r="C23" s="33"/>
      <c r="D23" s="34"/>
      <c r="E23" s="34"/>
      <c r="F23" s="34">
        <v>1</v>
      </c>
      <c r="G23" s="35">
        <f t="shared" si="1"/>
        <v>0</v>
      </c>
      <c r="H23" s="36" t="str">
        <f>IF(C23="","",IF(E23="NÃO", LOOKUP(G23,Sheet1!A:A,Sheet1!C:C),LOOKUP(G23,Sheet1!B:B,Sheet1!C:C)))</f>
        <v/>
      </c>
      <c r="I23" s="37" t="str">
        <f>IF(C23="","",VLOOKUP($H23,Sheet1!$C:$J,3,0))</f>
        <v/>
      </c>
      <c r="J23" s="37" t="e">
        <f>VLOOKUP($H23,Sheet1!$C:$J,2,0)</f>
        <v>#N/A</v>
      </c>
      <c r="K23" s="38" t="str">
        <f t="shared" si="2"/>
        <v/>
      </c>
      <c r="L23" s="37" t="str">
        <f>IF(C23="","",VLOOKUP(I23,Sheet1!E:F,2,0))</f>
        <v/>
      </c>
      <c r="M23" s="37" t="str">
        <f>IF(C23="","",(IF(D23=$S$6,VLOOKUP(I23,Sheet1!E:N,5,0),(IF(D23=$S$7,VLOOKUP(I23,Sheet1!E:N,9,0),(IF(D23=$S$8,VLOOKUP(I23,Sheet1!E:N,7,0),VLOOKUP(I23,Sheet1!E:N,3,0))))))))</f>
        <v/>
      </c>
      <c r="N23" s="39" t="str">
        <f>IF(C23="","",(IF(D23=$S$6,VLOOKUP(I23,Sheet1!E:N,6,0),(IF(D23=$S$7,VLOOKUP(I23,Sheet1!E:N,10,0),(IF(D23=$S$8,VLOOKUP(I23,Sheet1!E:N,8,0),VLOOKUP(I23,Sheet1!E:N,4,0))))))))</f>
        <v/>
      </c>
      <c r="O23" s="1"/>
      <c r="P23" s="6"/>
      <c r="Q23" s="6"/>
      <c r="R23" s="6"/>
      <c r="S23" s="6"/>
      <c r="T23" s="29" t="s">
        <v>54</v>
      </c>
      <c r="U23" s="76" t="s">
        <v>121</v>
      </c>
      <c r="V23" s="31">
        <f t="shared" si="3"/>
        <v>0</v>
      </c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18" customHeight="1">
      <c r="A24" s="6"/>
      <c r="B24" s="32"/>
      <c r="C24" s="33"/>
      <c r="D24" s="34"/>
      <c r="E24" s="34"/>
      <c r="F24" s="34">
        <v>1</v>
      </c>
      <c r="G24" s="35">
        <f t="shared" si="1"/>
        <v>0</v>
      </c>
      <c r="H24" s="36" t="str">
        <f>IF(C24="","",IF(E24="NÃO", LOOKUP(G24,Sheet1!A:A,Sheet1!C:C),LOOKUP(G24,Sheet1!B:B,Sheet1!C:C)))</f>
        <v/>
      </c>
      <c r="I24" s="37" t="str">
        <f>IF(C24="","",VLOOKUP($H24,Sheet1!$C:$J,3,0))</f>
        <v/>
      </c>
      <c r="J24" s="37" t="e">
        <f>VLOOKUP($H24,Sheet1!$C:$J,2,0)</f>
        <v>#N/A</v>
      </c>
      <c r="K24" s="38" t="str">
        <f t="shared" si="2"/>
        <v/>
      </c>
      <c r="L24" s="37" t="str">
        <f>IF(C24="","",VLOOKUP(I24,Sheet1!E:F,2,0))</f>
        <v/>
      </c>
      <c r="M24" s="37" t="str">
        <f>IF(C24="","",(IF(D24=$S$6,VLOOKUP(I24,Sheet1!E:N,5,0),(IF(D24=$S$7,VLOOKUP(I24,Sheet1!E:N,9,0),(IF(D24=$S$8,VLOOKUP(I24,Sheet1!E:N,7,0),VLOOKUP(I24,Sheet1!E:N,3,0))))))))</f>
        <v/>
      </c>
      <c r="N24" s="39" t="str">
        <f>IF(C24="","",(IF(D24=$S$6,VLOOKUP(I24,Sheet1!E:N,6,0),(IF(D24=$S$7,VLOOKUP(I24,Sheet1!E:N,10,0),(IF(D24=$S$8,VLOOKUP(I24,Sheet1!E:N,8,0),VLOOKUP(I24,Sheet1!E:N,4,0))))))))</f>
        <v/>
      </c>
      <c r="O24" s="1"/>
      <c r="P24" s="6"/>
      <c r="Q24" s="6"/>
      <c r="R24" s="6"/>
      <c r="S24" s="6"/>
      <c r="T24" s="29" t="s">
        <v>61</v>
      </c>
      <c r="U24" s="76" t="s">
        <v>122</v>
      </c>
      <c r="V24" s="31">
        <f t="shared" si="3"/>
        <v>0</v>
      </c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18" customHeight="1">
      <c r="A25" s="6"/>
      <c r="B25" s="32"/>
      <c r="C25" s="33"/>
      <c r="D25" s="34"/>
      <c r="E25" s="34"/>
      <c r="F25" s="34">
        <v>1</v>
      </c>
      <c r="G25" s="35">
        <f t="shared" si="1"/>
        <v>0</v>
      </c>
      <c r="H25" s="36" t="str">
        <f>IF(C25="","",IF(E25="NÃO", LOOKUP(G25,Sheet1!A:A,Sheet1!C:C),LOOKUP(G25,Sheet1!B:B,Sheet1!C:C)))</f>
        <v/>
      </c>
      <c r="I25" s="37" t="str">
        <f>IF(C25="","",VLOOKUP($H25,Sheet1!$C:$J,3,0))</f>
        <v/>
      </c>
      <c r="J25" s="37" t="e">
        <f>VLOOKUP($H25,Sheet1!$C:$J,2,0)</f>
        <v>#N/A</v>
      </c>
      <c r="K25" s="38" t="str">
        <f t="shared" si="2"/>
        <v/>
      </c>
      <c r="L25" s="37" t="str">
        <f>IF(C25="","",VLOOKUP(I25,Sheet1!E:F,2,0))</f>
        <v/>
      </c>
      <c r="M25" s="37" t="str">
        <f>IF(C25="","",(IF(D25=$S$6,VLOOKUP(I25,Sheet1!E:N,5,0),(IF(D25=$S$7,VLOOKUP(I25,Sheet1!E:N,9,0),(IF(D25=$S$8,VLOOKUP(I25,Sheet1!E:N,7,0),VLOOKUP(I25,Sheet1!E:N,3,0))))))))</f>
        <v/>
      </c>
      <c r="N25" s="39" t="str">
        <f>IF(C25="","",(IF(D25=$S$6,VLOOKUP(I25,Sheet1!E:N,6,0),(IF(D25=$S$7,VLOOKUP(I25,Sheet1!E:N,10,0),(IF(D25=$S$8,VLOOKUP(I25,Sheet1!E:N,8,0),VLOOKUP(I25,Sheet1!E:N,4,0))))))))</f>
        <v/>
      </c>
      <c r="O25" s="1"/>
      <c r="P25" s="6"/>
      <c r="Q25" s="6"/>
      <c r="R25" s="6"/>
      <c r="S25" s="6"/>
      <c r="T25" s="29" t="s">
        <v>62</v>
      </c>
      <c r="U25" s="76" t="s">
        <v>123</v>
      </c>
      <c r="V25" s="31">
        <f t="shared" si="3"/>
        <v>0</v>
      </c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ht="18" customHeight="1">
      <c r="A26" s="6"/>
      <c r="B26" s="32"/>
      <c r="C26" s="33"/>
      <c r="D26" s="34"/>
      <c r="E26" s="34"/>
      <c r="F26" s="34">
        <v>1</v>
      </c>
      <c r="G26" s="35">
        <f t="shared" si="1"/>
        <v>0</v>
      </c>
      <c r="H26" s="36" t="str">
        <f>IF(C26="","",IF(E26="NÃO", LOOKUP(G26,Sheet1!A:A,Sheet1!C:C),LOOKUP(G26,Sheet1!B:B,Sheet1!C:C)))</f>
        <v/>
      </c>
      <c r="I26" s="37" t="str">
        <f>IF(C26="","",VLOOKUP($H26,Sheet1!$C:$J,3,0))</f>
        <v/>
      </c>
      <c r="J26" s="37" t="e">
        <f>VLOOKUP($H26,Sheet1!$C:$J,2,0)</f>
        <v>#N/A</v>
      </c>
      <c r="K26" s="38" t="str">
        <f t="shared" si="2"/>
        <v/>
      </c>
      <c r="L26" s="37" t="str">
        <f>IF(C26="","",VLOOKUP(I26,Sheet1!E:F,2,0))</f>
        <v/>
      </c>
      <c r="M26" s="37" t="str">
        <f>IF(C26="","",(IF(D26=$S$6,VLOOKUP(I26,Sheet1!E:N,5,0),(IF(D26=$S$7,VLOOKUP(I26,Sheet1!E:N,9,0),(IF(D26=$S$8,VLOOKUP(I26,Sheet1!E:N,7,0),VLOOKUP(I26,Sheet1!E:N,3,0))))))))</f>
        <v/>
      </c>
      <c r="N26" s="39" t="str">
        <f>IF(C26="","",(IF(D26=$S$6,VLOOKUP(I26,Sheet1!E:N,6,0),(IF(D26=$S$7,VLOOKUP(I26,Sheet1!E:N,10,0),(IF(D26=$S$8,VLOOKUP(I26,Sheet1!E:N,8,0),VLOOKUP(I26,Sheet1!E:N,4,0))))))))</f>
        <v/>
      </c>
      <c r="O26" s="1"/>
      <c r="P26" s="6"/>
      <c r="Q26" s="6"/>
      <c r="R26" s="6"/>
      <c r="S26" s="6"/>
      <c r="T26" s="54" t="s">
        <v>70</v>
      </c>
      <c r="U26" s="77" t="s">
        <v>124</v>
      </c>
      <c r="V26" s="55">
        <f t="shared" si="3"/>
        <v>0</v>
      </c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18" customHeight="1">
      <c r="A27" s="6"/>
      <c r="B27" s="32"/>
      <c r="C27" s="33"/>
      <c r="D27" s="34"/>
      <c r="E27" s="34"/>
      <c r="F27" s="34">
        <v>1</v>
      </c>
      <c r="G27" s="35">
        <f t="shared" si="1"/>
        <v>0</v>
      </c>
      <c r="H27" s="36" t="str">
        <f>IF(C27="","",IF(E27="NÃO", LOOKUP(G27,Sheet1!A:A,Sheet1!C:C),LOOKUP(G27,Sheet1!B:B,Sheet1!C:C)))</f>
        <v/>
      </c>
      <c r="I27" s="37" t="str">
        <f>IF(C27="","",VLOOKUP($H27,Sheet1!$C:$J,3,0))</f>
        <v/>
      </c>
      <c r="J27" s="37" t="e">
        <f>VLOOKUP($H27,Sheet1!$C:$J,2,0)</f>
        <v>#N/A</v>
      </c>
      <c r="K27" s="38" t="str">
        <f t="shared" si="2"/>
        <v/>
      </c>
      <c r="L27" s="37" t="str">
        <f>IF(C27="","",VLOOKUP(I27,Sheet1!E:F,2,0))</f>
        <v/>
      </c>
      <c r="M27" s="37" t="str">
        <f>IF(C27="","",(IF(D27=$S$6,VLOOKUP(I27,Sheet1!E:N,5,0),(IF(D27=$S$7,VLOOKUP(I27,Sheet1!E:N,9,0),(IF(D27=$S$8,VLOOKUP(I27,Sheet1!E:N,7,0),VLOOKUP(I27,Sheet1!E:N,3,0))))))))</f>
        <v/>
      </c>
      <c r="N27" s="39" t="str">
        <f>IF(C27="","",(IF(D27=$S$6,VLOOKUP(I27,Sheet1!E:N,6,0),(IF(D27=$S$7,VLOOKUP(I27,Sheet1!E:N,10,0),(IF(D27=$S$8,VLOOKUP(I27,Sheet1!E:N,8,0),VLOOKUP(I27,Sheet1!E:N,4,0))))))))</f>
        <v/>
      </c>
      <c r="O27" s="1"/>
      <c r="P27" s="6"/>
      <c r="Q27" s="6"/>
      <c r="R27" s="6"/>
      <c r="S27" s="6"/>
      <c r="T27" s="16" t="s">
        <v>16</v>
      </c>
      <c r="U27" s="17" t="s">
        <v>15</v>
      </c>
      <c r="V27" s="18">
        <f t="shared" ref="V27:V34" si="4">SUMIF($N$4:$N$1004,T27,$F$4:$F$1004)</f>
        <v>0</v>
      </c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ht="18" customHeight="1">
      <c r="A28" s="6"/>
      <c r="B28" s="32"/>
      <c r="C28" s="33"/>
      <c r="D28" s="34"/>
      <c r="E28" s="34"/>
      <c r="F28" s="34">
        <v>1</v>
      </c>
      <c r="G28" s="35">
        <f t="shared" si="1"/>
        <v>0</v>
      </c>
      <c r="H28" s="36" t="str">
        <f>IF(C28="","",IF(E28="NÃO", LOOKUP(G28,Sheet1!A:A,Sheet1!C:C),LOOKUP(G28,Sheet1!B:B,Sheet1!C:C)))</f>
        <v/>
      </c>
      <c r="I28" s="37" t="str">
        <f>IF(C28="","",VLOOKUP($H28,Sheet1!$C:$J,3,0))</f>
        <v/>
      </c>
      <c r="J28" s="37" t="e">
        <f>VLOOKUP($H28,Sheet1!$C:$J,2,0)</f>
        <v>#N/A</v>
      </c>
      <c r="K28" s="38" t="str">
        <f t="shared" si="2"/>
        <v/>
      </c>
      <c r="L28" s="37" t="str">
        <f>IF(C28="","",VLOOKUP(I28,Sheet1!E:F,2,0))</f>
        <v/>
      </c>
      <c r="M28" s="37" t="str">
        <f>IF(C28="","",(IF(D28=$S$6,VLOOKUP(I28,Sheet1!E:N,5,0),(IF(D28=$S$7,VLOOKUP(I28,Sheet1!E:N,9,0),(IF(D28=$S$8,VLOOKUP(I28,Sheet1!E:N,7,0),VLOOKUP(I28,Sheet1!E:N,3,0))))))))</f>
        <v/>
      </c>
      <c r="N28" s="39" t="str">
        <f>IF(C28="","",(IF(D28=$S$6,VLOOKUP(I28,Sheet1!E:N,6,0),(IF(D28=$S$7,VLOOKUP(I28,Sheet1!E:N,10,0),(IF(D28=$S$8,VLOOKUP(I28,Sheet1!E:N,8,0),VLOOKUP(I28,Sheet1!E:N,4,0))))))))</f>
        <v/>
      </c>
      <c r="O28" s="1"/>
      <c r="P28" s="6"/>
      <c r="Q28" s="6"/>
      <c r="R28" s="6"/>
      <c r="S28" s="6"/>
      <c r="T28" s="29" t="s">
        <v>64</v>
      </c>
      <c r="U28" s="30" t="s">
        <v>63</v>
      </c>
      <c r="V28" s="31">
        <f t="shared" si="4"/>
        <v>0</v>
      </c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ht="18" customHeight="1">
      <c r="A29" s="6"/>
      <c r="B29" s="32"/>
      <c r="C29" s="33"/>
      <c r="D29" s="34"/>
      <c r="E29" s="34"/>
      <c r="F29" s="34">
        <v>1</v>
      </c>
      <c r="G29" s="35">
        <f t="shared" si="1"/>
        <v>0</v>
      </c>
      <c r="H29" s="36" t="str">
        <f>IF(C29="","",IF(E29="NÃO", LOOKUP(G29,Sheet1!A:A,Sheet1!C:C),LOOKUP(G29,Sheet1!B:B,Sheet1!C:C)))</f>
        <v/>
      </c>
      <c r="I29" s="37" t="str">
        <f>IF(C29="","",VLOOKUP($H29,Sheet1!$C:$J,3,0))</f>
        <v/>
      </c>
      <c r="J29" s="37" t="e">
        <f>VLOOKUP($H29,Sheet1!$C:$J,2,0)</f>
        <v>#N/A</v>
      </c>
      <c r="K29" s="38" t="str">
        <f t="shared" si="2"/>
        <v/>
      </c>
      <c r="L29" s="37" t="str">
        <f>IF(C29="","",VLOOKUP(I29,Sheet1!E:F,2,0))</f>
        <v/>
      </c>
      <c r="M29" s="37" t="str">
        <f>IF(C29="","",(IF(D29=$S$6,VLOOKUP(I29,Sheet1!E:N,5,0),(IF(D29=$S$7,VLOOKUP(I29,Sheet1!E:N,9,0),(IF(D29=$S$8,VLOOKUP(I29,Sheet1!E:N,7,0),VLOOKUP(I29,Sheet1!E:N,3,0))))))))</f>
        <v/>
      </c>
      <c r="N29" s="39" t="str">
        <f>IF(C29="","",(IF(D29=$S$6,VLOOKUP(I29,Sheet1!E:N,6,0),(IF(D29=$S$7,VLOOKUP(I29,Sheet1!E:N,10,0),(IF(D29=$S$8,VLOOKUP(I29,Sheet1!E:N,8,0),VLOOKUP(I29,Sheet1!E:N,4,0))))))))</f>
        <v/>
      </c>
      <c r="O29" s="1"/>
      <c r="P29" s="6"/>
      <c r="Q29" s="6"/>
      <c r="R29" s="6"/>
      <c r="S29" s="6"/>
      <c r="T29" s="29" t="s">
        <v>79</v>
      </c>
      <c r="U29" s="30" t="s">
        <v>78</v>
      </c>
      <c r="V29" s="31">
        <f t="shared" si="4"/>
        <v>0</v>
      </c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ht="18" customHeight="1">
      <c r="A30" s="6"/>
      <c r="B30" s="32"/>
      <c r="C30" s="33"/>
      <c r="D30" s="34"/>
      <c r="E30" s="34"/>
      <c r="F30" s="34">
        <v>1</v>
      </c>
      <c r="G30" s="35">
        <f t="shared" si="1"/>
        <v>0</v>
      </c>
      <c r="H30" s="36" t="str">
        <f>IF(C30="","",IF(E30="NÃO", LOOKUP(G30,Sheet1!A:A,Sheet1!C:C),LOOKUP(G30,Sheet1!B:B,Sheet1!C:C)))</f>
        <v/>
      </c>
      <c r="I30" s="37" t="str">
        <f>IF(C30="","",VLOOKUP($H30,Sheet1!$C:$J,3,0))</f>
        <v/>
      </c>
      <c r="J30" s="37" t="e">
        <f>VLOOKUP($H30,Sheet1!$C:$J,2,0)</f>
        <v>#N/A</v>
      </c>
      <c r="K30" s="38" t="str">
        <f t="shared" si="2"/>
        <v/>
      </c>
      <c r="L30" s="37" t="str">
        <f>IF(C30="","",VLOOKUP(I30,Sheet1!E:F,2,0))</f>
        <v/>
      </c>
      <c r="M30" s="37" t="str">
        <f>IF(C30="","",(IF(D30=$S$6,VLOOKUP(I30,Sheet1!E:N,5,0),(IF(D30=$S$7,VLOOKUP(I30,Sheet1!E:N,9,0),(IF(D30=$S$8,VLOOKUP(I30,Sheet1!E:N,7,0),VLOOKUP(I30,Sheet1!E:N,3,0))))))))</f>
        <v/>
      </c>
      <c r="N30" s="39" t="str">
        <f>IF(C30="","",(IF(D30=$S$6,VLOOKUP(I30,Sheet1!E:N,6,0),(IF(D30=$S$7,VLOOKUP(I30,Sheet1!E:N,10,0),(IF(D30=$S$8,VLOOKUP(I30,Sheet1!E:N,8,0),VLOOKUP(I30,Sheet1!E:N,4,0))))))))</f>
        <v/>
      </c>
      <c r="O30" s="1"/>
      <c r="P30" s="6"/>
      <c r="Q30" s="6"/>
      <c r="R30" s="6"/>
      <c r="S30" s="6"/>
      <c r="T30" s="29" t="s">
        <v>93</v>
      </c>
      <c r="U30" s="30" t="s">
        <v>92</v>
      </c>
      <c r="V30" s="31">
        <f t="shared" si="4"/>
        <v>0</v>
      </c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ht="18" customHeight="1">
      <c r="A31" s="6"/>
      <c r="B31" s="32"/>
      <c r="C31" s="33"/>
      <c r="D31" s="34"/>
      <c r="E31" s="34"/>
      <c r="F31" s="34">
        <v>1</v>
      </c>
      <c r="G31" s="35">
        <f t="shared" si="1"/>
        <v>0</v>
      </c>
      <c r="H31" s="36" t="str">
        <f>IF(C31="","",IF(E31="NÃO", LOOKUP(G31,Sheet1!A:A,Sheet1!C:C),LOOKUP(G31,Sheet1!B:B,Sheet1!C:C)))</f>
        <v/>
      </c>
      <c r="I31" s="37" t="str">
        <f>IF(C31="","",VLOOKUP($H31,Sheet1!$C:$J,3,0))</f>
        <v/>
      </c>
      <c r="J31" s="37" t="e">
        <f>VLOOKUP($H31,Sheet1!$C:$J,2,0)</f>
        <v>#N/A</v>
      </c>
      <c r="K31" s="38" t="str">
        <f t="shared" si="2"/>
        <v/>
      </c>
      <c r="L31" s="37" t="str">
        <f>IF(C31="","",VLOOKUP(I31,Sheet1!E:F,2,0))</f>
        <v/>
      </c>
      <c r="M31" s="37" t="str">
        <f>IF(C31="","",(IF(D31=$S$6,VLOOKUP(I31,Sheet1!E:N,5,0),(IF(D31=$S$7,VLOOKUP(I31,Sheet1!E:N,9,0),(IF(D31=$S$8,VLOOKUP(I31,Sheet1!E:N,7,0),VLOOKUP(I31,Sheet1!E:N,3,0))))))))</f>
        <v/>
      </c>
      <c r="N31" s="39" t="str">
        <f>IF(C31="","",(IF(D31=$S$6,VLOOKUP(I31,Sheet1!E:N,6,0),(IF(D31=$S$7,VLOOKUP(I31,Sheet1!E:N,10,0),(IF(D31=$S$8,VLOOKUP(I31,Sheet1!E:N,8,0),VLOOKUP(I31,Sheet1!E:N,4,0))))))))</f>
        <v/>
      </c>
      <c r="O31" s="1"/>
      <c r="P31" s="6"/>
      <c r="Q31" s="6"/>
      <c r="R31" s="6"/>
      <c r="S31" s="6"/>
      <c r="T31" s="29" t="s">
        <v>21</v>
      </c>
      <c r="U31" s="30" t="s">
        <v>19</v>
      </c>
      <c r="V31" s="31">
        <f t="shared" si="4"/>
        <v>0</v>
      </c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ht="18" customHeight="1">
      <c r="A32" s="6"/>
      <c r="B32" s="32"/>
      <c r="C32" s="33"/>
      <c r="D32" s="34"/>
      <c r="E32" s="34"/>
      <c r="F32" s="34">
        <v>1</v>
      </c>
      <c r="G32" s="35">
        <f t="shared" si="1"/>
        <v>0</v>
      </c>
      <c r="H32" s="36" t="str">
        <f>IF(C32="","",IF(E32="NÃO", LOOKUP(G32,Sheet1!A:A,Sheet1!C:C),LOOKUP(G32,Sheet1!B:B,Sheet1!C:C)))</f>
        <v/>
      </c>
      <c r="I32" s="37" t="str">
        <f>IF(C32="","",VLOOKUP($H32,Sheet1!$C:$J,3,0))</f>
        <v/>
      </c>
      <c r="J32" s="37" t="e">
        <f>VLOOKUP($H32,Sheet1!$C:$J,2,0)</f>
        <v>#N/A</v>
      </c>
      <c r="K32" s="38" t="str">
        <f t="shared" si="2"/>
        <v/>
      </c>
      <c r="L32" s="37" t="str">
        <f>IF(C32="","",VLOOKUP(I32,Sheet1!E:F,2,0))</f>
        <v/>
      </c>
      <c r="M32" s="37" t="str">
        <f>IF(C32="","",(IF(D32=$S$6,VLOOKUP(I32,Sheet1!E:N,5,0),(IF(D32=$S$7,VLOOKUP(I32,Sheet1!E:N,9,0),(IF(D32=$S$8,VLOOKUP(I32,Sheet1!E:N,7,0),VLOOKUP(I32,Sheet1!E:N,3,0))))))))</f>
        <v/>
      </c>
      <c r="N32" s="39" t="str">
        <f>IF(C32="","",(IF(D32=$S$6,VLOOKUP(I32,Sheet1!E:N,6,0),(IF(D32=$S$7,VLOOKUP(I32,Sheet1!E:N,10,0),(IF(D32=$S$8,VLOOKUP(I32,Sheet1!E:N,8,0),VLOOKUP(I32,Sheet1!E:N,4,0))))))))</f>
        <v/>
      </c>
      <c r="O32" s="1"/>
      <c r="P32" s="6"/>
      <c r="Q32" s="6"/>
      <c r="R32" s="6"/>
      <c r="S32" s="6"/>
      <c r="T32" s="29" t="s">
        <v>20</v>
      </c>
      <c r="U32" s="30" t="s">
        <v>19</v>
      </c>
      <c r="V32" s="31">
        <f t="shared" si="4"/>
        <v>0</v>
      </c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18" customHeight="1">
      <c r="A33" s="6"/>
      <c r="B33" s="32"/>
      <c r="C33" s="33"/>
      <c r="D33" s="34"/>
      <c r="E33" s="34"/>
      <c r="F33" s="34">
        <v>1</v>
      </c>
      <c r="G33" s="35">
        <f t="shared" si="1"/>
        <v>0</v>
      </c>
      <c r="H33" s="36" t="str">
        <f>IF(C33="","",IF(E33="NÃO", LOOKUP(G33,Sheet1!A:A,Sheet1!C:C),LOOKUP(G33,Sheet1!B:B,Sheet1!C:C)))</f>
        <v/>
      </c>
      <c r="I33" s="37" t="str">
        <f>IF(C33="","",VLOOKUP($H33,Sheet1!$C:$J,3,0))</f>
        <v/>
      </c>
      <c r="J33" s="37" t="e">
        <f>VLOOKUP($H33,Sheet1!$C:$J,2,0)</f>
        <v>#N/A</v>
      </c>
      <c r="K33" s="38" t="str">
        <f t="shared" si="2"/>
        <v/>
      </c>
      <c r="L33" s="37" t="str">
        <f>IF(C33="","",VLOOKUP(I33,Sheet1!E:F,2,0))</f>
        <v/>
      </c>
      <c r="M33" s="37" t="str">
        <f>IF(C33="","",(IF(D33=$S$6,VLOOKUP(I33,Sheet1!E:N,5,0),(IF(D33=$S$7,VLOOKUP(I33,Sheet1!E:N,9,0),(IF(D33=$S$8,VLOOKUP(I33,Sheet1!E:N,7,0),VLOOKUP(I33,Sheet1!E:N,3,0))))))))</f>
        <v/>
      </c>
      <c r="N33" s="39" t="str">
        <f>IF(C33="","",(IF(D33=$S$6,VLOOKUP(I33,Sheet1!E:N,6,0),(IF(D33=$S$7,VLOOKUP(I33,Sheet1!E:N,10,0),(IF(D33=$S$8,VLOOKUP(I33,Sheet1!E:N,8,0),VLOOKUP(I33,Sheet1!E:N,4,0))))))))</f>
        <v/>
      </c>
      <c r="O33" s="1"/>
      <c r="P33" s="6"/>
      <c r="Q33" s="6"/>
      <c r="R33" s="6"/>
      <c r="S33" s="6"/>
      <c r="T33" s="29" t="s">
        <v>58</v>
      </c>
      <c r="U33" s="30" t="s">
        <v>57</v>
      </c>
      <c r="V33" s="31">
        <f t="shared" si="4"/>
        <v>0</v>
      </c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18" customHeight="1">
      <c r="A34" s="6"/>
      <c r="B34" s="32"/>
      <c r="C34" s="33"/>
      <c r="D34" s="34"/>
      <c r="E34" s="34"/>
      <c r="F34" s="34">
        <v>1</v>
      </c>
      <c r="G34" s="35">
        <f t="shared" si="1"/>
        <v>0</v>
      </c>
      <c r="H34" s="36" t="str">
        <f>IF(C34="","",IF(E34="NÃO", LOOKUP(G34,Sheet1!A:A,Sheet1!C:C),LOOKUP(G34,Sheet1!B:B,Sheet1!C:C)))</f>
        <v/>
      </c>
      <c r="I34" s="37" t="str">
        <f>IF(C34="","",VLOOKUP($H34,Sheet1!$C:$J,3,0))</f>
        <v/>
      </c>
      <c r="J34" s="37" t="e">
        <f>VLOOKUP($H34,Sheet1!$C:$J,2,0)</f>
        <v>#N/A</v>
      </c>
      <c r="K34" s="38" t="str">
        <f t="shared" si="2"/>
        <v/>
      </c>
      <c r="L34" s="37" t="str">
        <f>IF(C34="","",VLOOKUP(I34,Sheet1!E:F,2,0))</f>
        <v/>
      </c>
      <c r="M34" s="37" t="str">
        <f>IF(C34="","",(IF(D34=$S$6,VLOOKUP(I34,Sheet1!E:N,5,0),(IF(D34=$S$7,VLOOKUP(I34,Sheet1!E:N,9,0),(IF(D34=$S$8,VLOOKUP(I34,Sheet1!E:N,7,0),VLOOKUP(I34,Sheet1!E:N,3,0))))))))</f>
        <v/>
      </c>
      <c r="N34" s="39" t="str">
        <f>IF(C34="","",(IF(D34=$S$6,VLOOKUP(I34,Sheet1!E:N,6,0),(IF(D34=$S$7,VLOOKUP(I34,Sheet1!E:N,10,0),(IF(D34=$S$8,VLOOKUP(I34,Sheet1!E:N,8,0),VLOOKUP(I34,Sheet1!E:N,4,0))))))))</f>
        <v/>
      </c>
      <c r="O34" s="1"/>
      <c r="P34" s="6"/>
      <c r="Q34" s="6"/>
      <c r="R34" s="6"/>
      <c r="S34" s="6"/>
      <c r="T34" s="29" t="s">
        <v>59</v>
      </c>
      <c r="U34" s="30" t="s">
        <v>57</v>
      </c>
      <c r="V34" s="31">
        <f t="shared" si="4"/>
        <v>0</v>
      </c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18" customHeight="1">
      <c r="A35" s="6"/>
      <c r="B35" s="32"/>
      <c r="C35" s="33"/>
      <c r="D35" s="34"/>
      <c r="E35" s="34"/>
      <c r="F35" s="34">
        <v>1</v>
      </c>
      <c r="G35" s="35">
        <f t="shared" si="1"/>
        <v>0</v>
      </c>
      <c r="H35" s="36" t="str">
        <f>IF(C35="","",IF(E35="NÃO", LOOKUP(G35,Sheet1!A:A,Sheet1!C:C),LOOKUP(G35,Sheet1!B:B,Sheet1!C:C)))</f>
        <v/>
      </c>
      <c r="I35" s="37" t="str">
        <f>IF(C35="","",VLOOKUP($H35,Sheet1!$C:$J,3,0))</f>
        <v/>
      </c>
      <c r="J35" s="37" t="e">
        <f>VLOOKUP($H35,Sheet1!$C:$J,2,0)</f>
        <v>#N/A</v>
      </c>
      <c r="K35" s="38" t="str">
        <f t="shared" si="2"/>
        <v/>
      </c>
      <c r="L35" s="37" t="str">
        <f>IF(C35="","",VLOOKUP(I35,Sheet1!E:F,2,0))</f>
        <v/>
      </c>
      <c r="M35" s="37" t="str">
        <f>IF(C35="","",(IF(D35=$S$6,VLOOKUP(I35,Sheet1!E:N,5,0),(IF(D35=$S$7,VLOOKUP(I35,Sheet1!E:N,9,0),(IF(D35=$S$8,VLOOKUP(I35,Sheet1!E:N,7,0),VLOOKUP(I35,Sheet1!E:N,3,0))))))))</f>
        <v/>
      </c>
      <c r="N35" s="39" t="str">
        <f>IF(C35="","",(IF(D35=$S$6,VLOOKUP(I35,Sheet1!E:N,6,0),(IF(D35=$S$7,VLOOKUP(I35,Sheet1!E:N,10,0),(IF(D35=$S$8,VLOOKUP(I35,Sheet1!E:N,8,0),VLOOKUP(I35,Sheet1!E:N,4,0))))))))</f>
        <v/>
      </c>
      <c r="O35" s="1"/>
      <c r="P35" s="6"/>
      <c r="Q35" s="6"/>
      <c r="R35" s="6"/>
      <c r="S35" s="6"/>
      <c r="T35" s="29" t="s">
        <v>105</v>
      </c>
      <c r="U35" s="144" t="s">
        <v>146</v>
      </c>
      <c r="V35" s="31">
        <f>V33+V34</f>
        <v>0</v>
      </c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18" customHeight="1">
      <c r="A36" s="6"/>
      <c r="B36" s="32"/>
      <c r="C36" s="33"/>
      <c r="D36" s="34"/>
      <c r="E36" s="34"/>
      <c r="F36" s="34">
        <v>1</v>
      </c>
      <c r="G36" s="35">
        <f t="shared" si="1"/>
        <v>0</v>
      </c>
      <c r="H36" s="36" t="str">
        <f>IF(C36="","",IF(E36="NÃO", LOOKUP(G36,Sheet1!A:A,Sheet1!C:C),LOOKUP(G36,Sheet1!B:B,Sheet1!C:C)))</f>
        <v/>
      </c>
      <c r="I36" s="37" t="str">
        <f>IF(C36="","",VLOOKUP($H36,Sheet1!$C:$J,3,0))</f>
        <v/>
      </c>
      <c r="J36" s="37" t="e">
        <f>VLOOKUP($H36,Sheet1!$C:$J,2,0)</f>
        <v>#N/A</v>
      </c>
      <c r="K36" s="38" t="str">
        <f t="shared" si="2"/>
        <v/>
      </c>
      <c r="L36" s="37" t="str">
        <f>IF(C36="","",VLOOKUP(I36,Sheet1!E:F,2,0))</f>
        <v/>
      </c>
      <c r="M36" s="37" t="str">
        <f>IF(C36="","",(IF(D36=$S$6,VLOOKUP(I36,Sheet1!E:N,5,0),(IF(D36=$S$7,VLOOKUP(I36,Sheet1!E:N,9,0),(IF(D36=$S$8,VLOOKUP(I36,Sheet1!E:N,7,0),VLOOKUP(I36,Sheet1!E:N,3,0))))))))</f>
        <v/>
      </c>
      <c r="N36" s="39" t="str">
        <f>IF(C36="","",(IF(D36=$S$6,VLOOKUP(I36,Sheet1!E:N,6,0),(IF(D36=$S$7,VLOOKUP(I36,Sheet1!E:N,10,0),(IF(D36=$S$8,VLOOKUP(I36,Sheet1!E:N,8,0),VLOOKUP(I36,Sheet1!E:N,4,0))))))))</f>
        <v/>
      </c>
      <c r="O36" s="1"/>
      <c r="P36" s="1"/>
      <c r="Q36" s="1"/>
      <c r="R36" s="1"/>
      <c r="S36" s="1"/>
      <c r="T36" s="29" t="s">
        <v>18</v>
      </c>
      <c r="U36" s="30" t="s">
        <v>17</v>
      </c>
      <c r="V36" s="31">
        <f t="shared" ref="V36:V39" si="5">SUMIF($N$4:$N$1004,T36,$F$4:$F$1004)</f>
        <v>0</v>
      </c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18" customHeight="1">
      <c r="A37" s="6"/>
      <c r="B37" s="32"/>
      <c r="C37" s="33"/>
      <c r="D37" s="34"/>
      <c r="E37" s="34"/>
      <c r="F37" s="34">
        <v>1</v>
      </c>
      <c r="G37" s="35">
        <f t="shared" si="1"/>
        <v>0</v>
      </c>
      <c r="H37" s="36" t="str">
        <f>IF(C37="","",IF(E37="NÃO", LOOKUP(G37,Sheet1!A:A,Sheet1!C:C),LOOKUP(G37,Sheet1!B:B,Sheet1!C:C)))</f>
        <v/>
      </c>
      <c r="I37" s="37" t="str">
        <f>IF(C37="","",VLOOKUP($H37,Sheet1!$C:$J,3,0))</f>
        <v/>
      </c>
      <c r="J37" s="37" t="e">
        <f>VLOOKUP($H37,Sheet1!$C:$J,2,0)</f>
        <v>#N/A</v>
      </c>
      <c r="K37" s="38" t="str">
        <f t="shared" si="2"/>
        <v/>
      </c>
      <c r="L37" s="37" t="str">
        <f>IF(C37="","",VLOOKUP(I37,Sheet1!E:F,2,0))</f>
        <v/>
      </c>
      <c r="M37" s="37" t="str">
        <f>IF(C37="","",(IF(D37=$S$6,VLOOKUP(I37,Sheet1!E:N,5,0),(IF(D37=$S$7,VLOOKUP(I37,Sheet1!E:N,9,0),(IF(D37=$S$8,VLOOKUP(I37,Sheet1!E:N,7,0),VLOOKUP(I37,Sheet1!E:N,3,0))))))))</f>
        <v/>
      </c>
      <c r="N37" s="39" t="str">
        <f>IF(C37="","",(IF(D37=$S$6,VLOOKUP(I37,Sheet1!E:N,6,0),(IF(D37=$S$7,VLOOKUP(I37,Sheet1!E:N,10,0),(IF(D37=$S$8,VLOOKUP(I37,Sheet1!E:N,8,0),VLOOKUP(I37,Sheet1!E:N,4,0))))))))</f>
        <v/>
      </c>
      <c r="O37" s="1"/>
      <c r="P37" s="1"/>
      <c r="Q37" s="1"/>
      <c r="R37" s="1"/>
      <c r="S37" s="1"/>
      <c r="T37" s="29" t="s">
        <v>66</v>
      </c>
      <c r="U37" s="30" t="s">
        <v>65</v>
      </c>
      <c r="V37" s="31">
        <f t="shared" si="5"/>
        <v>0</v>
      </c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18" customHeight="1">
      <c r="A38" s="6"/>
      <c r="B38" s="32"/>
      <c r="C38" s="33"/>
      <c r="D38" s="34"/>
      <c r="E38" s="34"/>
      <c r="F38" s="34">
        <v>1</v>
      </c>
      <c r="G38" s="35">
        <f t="shared" si="1"/>
        <v>0</v>
      </c>
      <c r="H38" s="36" t="str">
        <f>IF(C38="","",IF(E38="NÃO", LOOKUP(G38,Sheet1!A:A,Sheet1!C:C),LOOKUP(G38,Sheet1!B:B,Sheet1!C:C)))</f>
        <v/>
      </c>
      <c r="I38" s="37" t="str">
        <f>IF(C38="","",VLOOKUP($H38,Sheet1!$C:$J,3,0))</f>
        <v/>
      </c>
      <c r="J38" s="37" t="e">
        <f>VLOOKUP($H38,Sheet1!$C:$J,2,0)</f>
        <v>#N/A</v>
      </c>
      <c r="K38" s="38" t="str">
        <f t="shared" si="2"/>
        <v/>
      </c>
      <c r="L38" s="37" t="str">
        <f>IF(C38="","",VLOOKUP(I38,Sheet1!E:F,2,0))</f>
        <v/>
      </c>
      <c r="M38" s="37" t="str">
        <f>IF(C38="","",(IF(D38=$S$6,VLOOKUP(I38,Sheet1!E:N,5,0),(IF(D38=$S$7,VLOOKUP(I38,Sheet1!E:N,9,0),(IF(D38=$S$8,VLOOKUP(I38,Sheet1!E:N,7,0),VLOOKUP(I38,Sheet1!E:N,3,0))))))))</f>
        <v/>
      </c>
      <c r="N38" s="39" t="str">
        <f>IF(C38="","",(IF(D38=$S$6,VLOOKUP(I38,Sheet1!E:N,6,0),(IF(D38=$S$7,VLOOKUP(I38,Sheet1!E:N,10,0),(IF(D38=$S$8,VLOOKUP(I38,Sheet1!E:N,8,0),VLOOKUP(I38,Sheet1!E:N,4,0))))))))</f>
        <v/>
      </c>
      <c r="O38" s="1"/>
      <c r="P38" s="1"/>
      <c r="Q38" s="1"/>
      <c r="R38" s="1"/>
      <c r="S38" s="1"/>
      <c r="T38" s="29" t="s">
        <v>81</v>
      </c>
      <c r="U38" s="30" t="s">
        <v>80</v>
      </c>
      <c r="V38" s="31">
        <f t="shared" si="5"/>
        <v>0</v>
      </c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18" customHeight="1">
      <c r="A39" s="6"/>
      <c r="B39" s="32"/>
      <c r="C39" s="33"/>
      <c r="D39" s="34"/>
      <c r="E39" s="34"/>
      <c r="F39" s="34">
        <v>1</v>
      </c>
      <c r="G39" s="35">
        <f t="shared" si="1"/>
        <v>0</v>
      </c>
      <c r="H39" s="36" t="str">
        <f>IF(C39="","",IF(E39="NÃO", LOOKUP(G39,Sheet1!A:A,Sheet1!C:C),LOOKUP(G39,Sheet1!B:B,Sheet1!C:C)))</f>
        <v/>
      </c>
      <c r="I39" s="37" t="str">
        <f>IF(C39="","",VLOOKUP($H39,Sheet1!$C:$J,3,0))</f>
        <v/>
      </c>
      <c r="J39" s="37" t="e">
        <f>VLOOKUP($H39,Sheet1!$C:$J,2,0)</f>
        <v>#N/A</v>
      </c>
      <c r="K39" s="38" t="str">
        <f t="shared" si="2"/>
        <v/>
      </c>
      <c r="L39" s="37" t="str">
        <f>IF(C39="","",VLOOKUP(I39,Sheet1!E:F,2,0))</f>
        <v/>
      </c>
      <c r="M39" s="37" t="str">
        <f>IF(C39="","",(IF(D39=$S$6,VLOOKUP(I39,Sheet1!E:N,5,0),(IF(D39=$S$7,VLOOKUP(I39,Sheet1!E:N,9,0),(IF(D39=$S$8,VLOOKUP(I39,Sheet1!E:N,7,0),VLOOKUP(I39,Sheet1!E:N,3,0))))))))</f>
        <v/>
      </c>
      <c r="N39" s="39" t="str">
        <f>IF(C39="","",(IF(D39=$S$6,VLOOKUP(I39,Sheet1!E:N,6,0),(IF(D39=$S$7,VLOOKUP(I39,Sheet1!E:N,10,0),(IF(D39=$S$8,VLOOKUP(I39,Sheet1!E:N,8,0),VLOOKUP(I39,Sheet1!E:N,4,0))))))))</f>
        <v/>
      </c>
      <c r="O39" s="1"/>
      <c r="P39" s="1"/>
      <c r="Q39" s="1"/>
      <c r="R39" s="1"/>
      <c r="S39" s="1"/>
      <c r="T39" s="54" t="s">
        <v>95</v>
      </c>
      <c r="U39" s="56" t="s">
        <v>94</v>
      </c>
      <c r="V39" s="55">
        <f t="shared" si="5"/>
        <v>0</v>
      </c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18" customHeight="1">
      <c r="A40" s="6"/>
      <c r="B40" s="32"/>
      <c r="C40" s="33"/>
      <c r="D40" s="34"/>
      <c r="E40" s="34"/>
      <c r="F40" s="34">
        <v>1</v>
      </c>
      <c r="G40" s="35">
        <f t="shared" si="1"/>
        <v>0</v>
      </c>
      <c r="H40" s="36" t="str">
        <f>IF(C40="","",IF(E40="NÃO", LOOKUP(G40,Sheet1!A:A,Sheet1!C:C),LOOKUP(G40,Sheet1!B:B,Sheet1!C:C)))</f>
        <v/>
      </c>
      <c r="I40" s="37" t="str">
        <f>IF(C40="","",VLOOKUP($H40,Sheet1!$C:$J,3,0))</f>
        <v/>
      </c>
      <c r="J40" s="37" t="e">
        <f>VLOOKUP($H40,Sheet1!$C:$J,2,0)</f>
        <v>#N/A</v>
      </c>
      <c r="K40" s="38" t="str">
        <f t="shared" si="2"/>
        <v/>
      </c>
      <c r="L40" s="37" t="str">
        <f>IF(C40="","",VLOOKUP(I40,Sheet1!E:F,2,0))</f>
        <v/>
      </c>
      <c r="M40" s="37" t="str">
        <f>IF(C40="","",(IF(D40=$S$6,VLOOKUP(I40,Sheet1!E:N,5,0),(IF(D40=$S$7,VLOOKUP(I40,Sheet1!E:N,9,0),(IF(D40=$S$8,VLOOKUP(I40,Sheet1!E:N,7,0),VLOOKUP(I40,Sheet1!E:N,3,0))))))))</f>
        <v/>
      </c>
      <c r="N40" s="39" t="str">
        <f>IF(C40="","",(IF(D40=$S$6,VLOOKUP(I40,Sheet1!E:N,6,0),(IF(D40=$S$7,VLOOKUP(I40,Sheet1!E:N,10,0),(IF(D40=$S$8,VLOOKUP(I40,Sheet1!E:N,8,0),VLOOKUP(I40,Sheet1!E:N,4,0))))))))</f>
        <v/>
      </c>
      <c r="O40" s="1"/>
      <c r="P40" s="1"/>
      <c r="Q40" s="1"/>
      <c r="R40" s="1"/>
      <c r="S40" s="1"/>
      <c r="T40" s="1"/>
      <c r="U40" s="3"/>
      <c r="V40" s="57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8" customHeight="1">
      <c r="A41" s="6"/>
      <c r="B41" s="32"/>
      <c r="C41" s="33"/>
      <c r="D41" s="34"/>
      <c r="E41" s="34"/>
      <c r="F41" s="34">
        <v>1</v>
      </c>
      <c r="G41" s="35">
        <f t="shared" si="1"/>
        <v>0</v>
      </c>
      <c r="H41" s="36" t="str">
        <f>IF(C41="","",IF(E41="NÃO", LOOKUP(G41,Sheet1!A:A,Sheet1!C:C),LOOKUP(G41,Sheet1!B:B,Sheet1!C:C)))</f>
        <v/>
      </c>
      <c r="I41" s="37" t="str">
        <f>IF(C41="","",VLOOKUP($H41,Sheet1!$C:$J,3,0))</f>
        <v/>
      </c>
      <c r="J41" s="37" t="e">
        <f>VLOOKUP($H41,Sheet1!$C:$J,2,0)</f>
        <v>#N/A</v>
      </c>
      <c r="K41" s="38" t="str">
        <f t="shared" si="2"/>
        <v/>
      </c>
      <c r="L41" s="37" t="str">
        <f>IF(C41="","",VLOOKUP(I41,Sheet1!E:F,2,0))</f>
        <v/>
      </c>
      <c r="M41" s="37" t="str">
        <f>IF(C41="","",(IF(D41=$S$6,VLOOKUP(I41,Sheet1!E:N,5,0),(IF(D41=$S$7,VLOOKUP(I41,Sheet1!E:N,9,0),(IF(D41=$S$8,VLOOKUP(I41,Sheet1!E:N,7,0),VLOOKUP(I41,Sheet1!E:N,3,0))))))))</f>
        <v/>
      </c>
      <c r="N41" s="39" t="str">
        <f>IF(C41="","",(IF(D41=$S$6,VLOOKUP(I41,Sheet1!E:N,6,0),(IF(D41=$S$7,VLOOKUP(I41,Sheet1!E:N,10,0),(IF(D41=$S$8,VLOOKUP(I41,Sheet1!E:N,8,0),VLOOKUP(I41,Sheet1!E:N,4,0))))))))</f>
        <v/>
      </c>
      <c r="O41" s="1"/>
      <c r="P41" s="1"/>
      <c r="Q41" s="1"/>
      <c r="R41" s="1"/>
      <c r="S41" s="1"/>
      <c r="T41" s="1"/>
      <c r="U41" s="3"/>
      <c r="V41" s="57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18" customHeight="1">
      <c r="A42" s="6"/>
      <c r="B42" s="32"/>
      <c r="C42" s="33"/>
      <c r="D42" s="34"/>
      <c r="E42" s="34"/>
      <c r="F42" s="34">
        <v>1</v>
      </c>
      <c r="G42" s="35">
        <f t="shared" si="1"/>
        <v>0</v>
      </c>
      <c r="H42" s="36" t="str">
        <f>IF(C42="","",IF(E42="NÃO", LOOKUP(G42,Sheet1!A:A,Sheet1!C:C),LOOKUP(G42,Sheet1!B:B,Sheet1!C:C)))</f>
        <v/>
      </c>
      <c r="I42" s="37" t="str">
        <f>IF(C42="","",VLOOKUP($H42,Sheet1!$C:$J,3,0))</f>
        <v/>
      </c>
      <c r="J42" s="37" t="e">
        <f>VLOOKUP($H42,Sheet1!$C:$J,2,0)</f>
        <v>#N/A</v>
      </c>
      <c r="K42" s="38" t="str">
        <f t="shared" si="2"/>
        <v/>
      </c>
      <c r="L42" s="37" t="str">
        <f>IF(C42="","",VLOOKUP(I42,Sheet1!E:F,2,0))</f>
        <v/>
      </c>
      <c r="M42" s="37" t="str">
        <f>IF(C42="","",(IF(D42=$S$6,VLOOKUP(I42,Sheet1!E:N,5,0),(IF(D42=$S$7,VLOOKUP(I42,Sheet1!E:N,9,0),(IF(D42=$S$8,VLOOKUP(I42,Sheet1!E:N,7,0),VLOOKUP(I42,Sheet1!E:N,3,0))))))))</f>
        <v/>
      </c>
      <c r="N42" s="39" t="str">
        <f>IF(C42="","",(IF(D42=$S$6,VLOOKUP(I42,Sheet1!E:N,6,0),(IF(D42=$S$7,VLOOKUP(I42,Sheet1!E:N,10,0),(IF(D42=$S$8,VLOOKUP(I42,Sheet1!E:N,8,0),VLOOKUP(I42,Sheet1!E:N,4,0))))))))</f>
        <v/>
      </c>
      <c r="O42" s="1"/>
      <c r="P42" s="1"/>
      <c r="Q42" s="1"/>
      <c r="R42" s="1"/>
      <c r="S42" s="1"/>
      <c r="T42" s="1"/>
      <c r="U42" s="3"/>
      <c r="V42" s="57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18" customHeight="1">
      <c r="A43" s="6"/>
      <c r="B43" s="32"/>
      <c r="C43" s="33"/>
      <c r="D43" s="34"/>
      <c r="E43" s="34"/>
      <c r="F43" s="34">
        <v>1</v>
      </c>
      <c r="G43" s="35">
        <f t="shared" si="1"/>
        <v>0</v>
      </c>
      <c r="H43" s="36" t="str">
        <f>IF(C43="","",IF(E43="NÃO", LOOKUP(G43,Sheet1!A:A,Sheet1!C:C),LOOKUP(G43,Sheet1!B:B,Sheet1!C:C)))</f>
        <v/>
      </c>
      <c r="I43" s="37" t="str">
        <f>IF(C43="","",VLOOKUP($H43,Sheet1!$C:$J,3,0))</f>
        <v/>
      </c>
      <c r="J43" s="37" t="e">
        <f>VLOOKUP($H43,Sheet1!$C:$J,2,0)</f>
        <v>#N/A</v>
      </c>
      <c r="K43" s="38" t="str">
        <f t="shared" si="2"/>
        <v/>
      </c>
      <c r="L43" s="37" t="str">
        <f>IF(C43="","",VLOOKUP(I43,Sheet1!E:F,2,0))</f>
        <v/>
      </c>
      <c r="M43" s="37" t="str">
        <f>IF(C43="","",(IF(D43=$S$6,VLOOKUP(I43,Sheet1!E:N,5,0),(IF(D43=$S$7,VLOOKUP(I43,Sheet1!E:N,9,0),(IF(D43=$S$8,VLOOKUP(I43,Sheet1!E:N,7,0),VLOOKUP(I43,Sheet1!E:N,3,0))))))))</f>
        <v/>
      </c>
      <c r="N43" s="39" t="str">
        <f>IF(C43="","",(IF(D43=$S$6,VLOOKUP(I43,Sheet1!E:N,6,0),(IF(D43=$S$7,VLOOKUP(I43,Sheet1!E:N,10,0),(IF(D43=$S$8,VLOOKUP(I43,Sheet1!E:N,8,0),VLOOKUP(I43,Sheet1!E:N,4,0))))))))</f>
        <v/>
      </c>
      <c r="O43" s="1"/>
      <c r="P43" s="1"/>
      <c r="Q43" s="1"/>
      <c r="R43" s="1"/>
      <c r="S43" s="1"/>
      <c r="T43" s="1"/>
      <c r="U43" s="3"/>
      <c r="V43" s="57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18" customHeight="1">
      <c r="A44" s="6"/>
      <c r="B44" s="32"/>
      <c r="C44" s="33"/>
      <c r="D44" s="34"/>
      <c r="E44" s="34"/>
      <c r="F44" s="34">
        <v>1</v>
      </c>
      <c r="G44" s="35">
        <f t="shared" si="1"/>
        <v>0</v>
      </c>
      <c r="H44" s="36" t="str">
        <f>IF(C44="","",IF(E44="NÃO", LOOKUP(G44,Sheet1!A:A,Sheet1!C:C),LOOKUP(G44,Sheet1!B:B,Sheet1!C:C)))</f>
        <v/>
      </c>
      <c r="I44" s="37" t="str">
        <f>IF(C44="","",VLOOKUP($H44,Sheet1!$C:$J,3,0))</f>
        <v/>
      </c>
      <c r="J44" s="37" t="e">
        <f>VLOOKUP($H44,Sheet1!$C:$J,2,0)</f>
        <v>#N/A</v>
      </c>
      <c r="K44" s="38" t="str">
        <f t="shared" si="2"/>
        <v/>
      </c>
      <c r="L44" s="37" t="str">
        <f>IF(C44="","",VLOOKUP(I44,Sheet1!E:F,2,0))</f>
        <v/>
      </c>
      <c r="M44" s="37" t="str">
        <f>IF(C44="","",(IF(D44=$S$6,VLOOKUP(I44,Sheet1!E:N,5,0),(IF(D44=$S$7,VLOOKUP(I44,Sheet1!E:N,9,0),(IF(D44=$S$8,VLOOKUP(I44,Sheet1!E:N,7,0),VLOOKUP(I44,Sheet1!E:N,3,0))))))))</f>
        <v/>
      </c>
      <c r="N44" s="39" t="str">
        <f>IF(C44="","",(IF(D44=$S$6,VLOOKUP(I44,Sheet1!E:N,6,0),(IF(D44=$S$7,VLOOKUP(I44,Sheet1!E:N,10,0),(IF(D44=$S$8,VLOOKUP(I44,Sheet1!E:N,8,0),VLOOKUP(I44,Sheet1!E:N,4,0))))))))</f>
        <v/>
      </c>
      <c r="O44" s="1"/>
      <c r="P44" s="1"/>
      <c r="Q44" s="1"/>
      <c r="R44" s="1"/>
      <c r="S44" s="1"/>
      <c r="T44" s="1"/>
      <c r="U44" s="3"/>
      <c r="V44" s="57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8" customHeight="1">
      <c r="A45" s="6"/>
      <c r="B45" s="32"/>
      <c r="C45" s="33"/>
      <c r="D45" s="34"/>
      <c r="E45" s="34"/>
      <c r="F45" s="34">
        <v>1</v>
      </c>
      <c r="G45" s="35">
        <f t="shared" si="1"/>
        <v>0</v>
      </c>
      <c r="H45" s="36" t="str">
        <f>IF(C45="","",IF(E45="NÃO", LOOKUP(G45,Sheet1!A:A,Sheet1!C:C),LOOKUP(G45,Sheet1!B:B,Sheet1!C:C)))</f>
        <v/>
      </c>
      <c r="I45" s="37" t="str">
        <f>IF(C45="","",VLOOKUP($H45,Sheet1!$C:$J,3,0))</f>
        <v/>
      </c>
      <c r="J45" s="37" t="e">
        <f>VLOOKUP($H45,Sheet1!$C:$J,2,0)</f>
        <v>#N/A</v>
      </c>
      <c r="K45" s="38" t="str">
        <f t="shared" si="2"/>
        <v/>
      </c>
      <c r="L45" s="37" t="str">
        <f>IF(C45="","",VLOOKUP(I45,Sheet1!E:F,2,0))</f>
        <v/>
      </c>
      <c r="M45" s="37" t="str">
        <f>IF(C45="","",(IF(D45=$S$6,VLOOKUP(I45,Sheet1!E:N,5,0),(IF(D45=$S$7,VLOOKUP(I45,Sheet1!E:N,9,0),(IF(D45=$S$8,VLOOKUP(I45,Sheet1!E:N,7,0),VLOOKUP(I45,Sheet1!E:N,3,0))))))))</f>
        <v/>
      </c>
      <c r="N45" s="39" t="str">
        <f>IF(C45="","",(IF(D45=$S$6,VLOOKUP(I45,Sheet1!E:N,6,0),(IF(D45=$S$7,VLOOKUP(I45,Sheet1!E:N,10,0),(IF(D45=$S$8,VLOOKUP(I45,Sheet1!E:N,8,0),VLOOKUP(I45,Sheet1!E:N,4,0))))))))</f>
        <v/>
      </c>
      <c r="O45" s="1"/>
      <c r="P45" s="1"/>
      <c r="Q45" s="1"/>
      <c r="R45" s="1"/>
      <c r="S45" s="1"/>
      <c r="T45" s="1"/>
      <c r="U45" s="3"/>
      <c r="V45" s="57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8" customHeight="1">
      <c r="A46" s="6"/>
      <c r="B46" s="32"/>
      <c r="C46" s="33"/>
      <c r="D46" s="34"/>
      <c r="E46" s="34"/>
      <c r="F46" s="34">
        <v>1</v>
      </c>
      <c r="G46" s="35">
        <f t="shared" si="1"/>
        <v>0</v>
      </c>
      <c r="H46" s="36" t="str">
        <f>IF(C46="","",IF(E46="NÃO", LOOKUP(G46,Sheet1!A:A,Sheet1!C:C),LOOKUP(G46,Sheet1!B:B,Sheet1!C:C)))</f>
        <v/>
      </c>
      <c r="I46" s="37" t="str">
        <f>IF(C46="","",VLOOKUP($H46,Sheet1!$C:$J,3,0))</f>
        <v/>
      </c>
      <c r="J46" s="37" t="e">
        <f>VLOOKUP($H46,Sheet1!$C:$J,2,0)</f>
        <v>#N/A</v>
      </c>
      <c r="K46" s="38" t="str">
        <f t="shared" si="2"/>
        <v/>
      </c>
      <c r="L46" s="37" t="str">
        <f>IF(C46="","",VLOOKUP(I46,Sheet1!E:F,2,0))</f>
        <v/>
      </c>
      <c r="M46" s="37" t="str">
        <f>IF(C46="","",(IF(D46=$S$6,VLOOKUP(I46,Sheet1!E:N,5,0),(IF(D46=$S$7,VLOOKUP(I46,Sheet1!E:N,9,0),(IF(D46=$S$8,VLOOKUP(I46,Sheet1!E:N,7,0),VLOOKUP(I46,Sheet1!E:N,3,0))))))))</f>
        <v/>
      </c>
      <c r="N46" s="39" t="str">
        <f>IF(C46="","",(IF(D46=$S$6,VLOOKUP(I46,Sheet1!E:N,6,0),(IF(D46=$S$7,VLOOKUP(I46,Sheet1!E:N,10,0),(IF(D46=$S$8,VLOOKUP(I46,Sheet1!E:N,8,0),VLOOKUP(I46,Sheet1!E:N,4,0))))))))</f>
        <v/>
      </c>
      <c r="O46" s="1"/>
      <c r="P46" s="1"/>
      <c r="Q46" s="1"/>
      <c r="R46" s="1"/>
      <c r="S46" s="1"/>
      <c r="T46" s="1"/>
      <c r="U46" s="3"/>
      <c r="V46" s="57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8" customHeight="1">
      <c r="A47" s="6"/>
      <c r="B47" s="32"/>
      <c r="C47" s="33"/>
      <c r="D47" s="34"/>
      <c r="E47" s="34"/>
      <c r="F47" s="34">
        <v>1</v>
      </c>
      <c r="G47" s="35">
        <f t="shared" si="1"/>
        <v>0</v>
      </c>
      <c r="H47" s="36" t="str">
        <f>IF(C47="","",IF(E47="NÃO", LOOKUP(G47,Sheet1!A:A,Sheet1!C:C),LOOKUP(G47,Sheet1!B:B,Sheet1!C:C)))</f>
        <v/>
      </c>
      <c r="I47" s="37" t="str">
        <f>IF(C47="","",VLOOKUP($H47,Sheet1!$C:$J,3,0))</f>
        <v/>
      </c>
      <c r="J47" s="37" t="e">
        <f>VLOOKUP($H47,Sheet1!$C:$J,2,0)</f>
        <v>#N/A</v>
      </c>
      <c r="K47" s="38" t="str">
        <f t="shared" si="2"/>
        <v/>
      </c>
      <c r="L47" s="37" t="str">
        <f>IF(C47="","",VLOOKUP(I47,Sheet1!E:F,2,0))</f>
        <v/>
      </c>
      <c r="M47" s="37" t="str">
        <f>IF(C47="","",(IF(D47=$S$6,VLOOKUP(I47,Sheet1!E:N,5,0),(IF(D47=$S$7,VLOOKUP(I47,Sheet1!E:N,9,0),(IF(D47=$S$8,VLOOKUP(I47,Sheet1!E:N,7,0),VLOOKUP(I47,Sheet1!E:N,3,0))))))))</f>
        <v/>
      </c>
      <c r="N47" s="39" t="str">
        <f>IF(C47="","",(IF(D47=$S$6,VLOOKUP(I47,Sheet1!E:N,6,0),(IF(D47=$S$7,VLOOKUP(I47,Sheet1!E:N,10,0),(IF(D47=$S$8,VLOOKUP(I47,Sheet1!E:N,8,0),VLOOKUP(I47,Sheet1!E:N,4,0))))))))</f>
        <v/>
      </c>
      <c r="O47" s="1"/>
      <c r="P47" s="1"/>
      <c r="Q47" s="1"/>
      <c r="R47" s="1"/>
      <c r="S47" s="1"/>
      <c r="T47" s="1"/>
      <c r="U47" s="3"/>
      <c r="V47" s="57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8" customHeight="1">
      <c r="A48" s="6"/>
      <c r="B48" s="32"/>
      <c r="C48" s="33"/>
      <c r="D48" s="34"/>
      <c r="E48" s="34"/>
      <c r="F48" s="34">
        <v>1</v>
      </c>
      <c r="G48" s="35">
        <f t="shared" si="1"/>
        <v>0</v>
      </c>
      <c r="H48" s="36" t="str">
        <f>IF(C48="","",IF(E48="NÃO", LOOKUP(G48,Sheet1!A:A,Sheet1!C:C),LOOKUP(G48,Sheet1!B:B,Sheet1!C:C)))</f>
        <v/>
      </c>
      <c r="I48" s="37" t="str">
        <f>IF(C48="","",VLOOKUP($H48,Sheet1!$C:$J,3,0))</f>
        <v/>
      </c>
      <c r="J48" s="37" t="e">
        <f>VLOOKUP($H48,Sheet1!$C:$J,2,0)</f>
        <v>#N/A</v>
      </c>
      <c r="K48" s="38" t="str">
        <f t="shared" si="2"/>
        <v/>
      </c>
      <c r="L48" s="37" t="str">
        <f>IF(C48="","",VLOOKUP(I48,Sheet1!E:F,2,0))</f>
        <v/>
      </c>
      <c r="M48" s="37" t="str">
        <f>IF(C48="","",(IF(D48=$S$6,VLOOKUP(I48,Sheet1!E:N,5,0),(IF(D48=$S$7,VLOOKUP(I48,Sheet1!E:N,9,0),(IF(D48=$S$8,VLOOKUP(I48,Sheet1!E:N,7,0),VLOOKUP(I48,Sheet1!E:N,3,0))))))))</f>
        <v/>
      </c>
      <c r="N48" s="39" t="str">
        <f>IF(C48="","",(IF(D48=$S$6,VLOOKUP(I48,Sheet1!E:N,6,0),(IF(D48=$S$7,VLOOKUP(I48,Sheet1!E:N,10,0),(IF(D48=$S$8,VLOOKUP(I48,Sheet1!E:N,8,0),VLOOKUP(I48,Sheet1!E:N,4,0))))))))</f>
        <v/>
      </c>
      <c r="O48" s="1"/>
      <c r="P48" s="1"/>
      <c r="Q48" s="1"/>
      <c r="R48" s="1"/>
      <c r="S48" s="1"/>
      <c r="T48" s="1"/>
      <c r="U48" s="3"/>
      <c r="V48" s="57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8" customHeight="1">
      <c r="A49" s="6"/>
      <c r="B49" s="32"/>
      <c r="C49" s="33"/>
      <c r="D49" s="34"/>
      <c r="E49" s="34"/>
      <c r="F49" s="34">
        <v>1</v>
      </c>
      <c r="G49" s="35">
        <f t="shared" si="1"/>
        <v>0</v>
      </c>
      <c r="H49" s="36" t="str">
        <f>IF(C49="","",IF(E49="NÃO", LOOKUP(G49,Sheet1!A:A,Sheet1!C:C),LOOKUP(G49,Sheet1!B:B,Sheet1!C:C)))</f>
        <v/>
      </c>
      <c r="I49" s="37" t="str">
        <f>IF(C49="","",VLOOKUP($H49,Sheet1!$C:$J,3,0))</f>
        <v/>
      </c>
      <c r="J49" s="37" t="e">
        <f>VLOOKUP($H49,Sheet1!$C:$J,2,0)</f>
        <v>#N/A</v>
      </c>
      <c r="K49" s="38" t="str">
        <f t="shared" si="2"/>
        <v/>
      </c>
      <c r="L49" s="37" t="str">
        <f>IF(C49="","",VLOOKUP(I49,Sheet1!E:F,2,0))</f>
        <v/>
      </c>
      <c r="M49" s="37" t="str">
        <f>IF(C49="","",(IF(D49=$S$6,VLOOKUP(I49,Sheet1!E:N,5,0),(IF(D49=$S$7,VLOOKUP(I49,Sheet1!E:N,9,0),(IF(D49=$S$8,VLOOKUP(I49,Sheet1!E:N,7,0),VLOOKUP(I49,Sheet1!E:N,3,0))))))))</f>
        <v/>
      </c>
      <c r="N49" s="39" t="str">
        <f>IF(C49="","",(IF(D49=$S$6,VLOOKUP(I49,Sheet1!E:N,6,0),(IF(D49=$S$7,VLOOKUP(I49,Sheet1!E:N,10,0),(IF(D49=$S$8,VLOOKUP(I49,Sheet1!E:N,8,0),VLOOKUP(I49,Sheet1!E:N,4,0))))))))</f>
        <v/>
      </c>
      <c r="O49" s="1"/>
      <c r="P49" s="1"/>
      <c r="Q49" s="1"/>
      <c r="R49" s="1"/>
      <c r="S49" s="1"/>
      <c r="T49" s="1"/>
      <c r="U49" s="3"/>
      <c r="V49" s="57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18" customHeight="1">
      <c r="A50" s="6"/>
      <c r="B50" s="32"/>
      <c r="C50" s="33"/>
      <c r="D50" s="34"/>
      <c r="E50" s="34"/>
      <c r="F50" s="34">
        <v>1</v>
      </c>
      <c r="G50" s="35">
        <f t="shared" si="1"/>
        <v>0</v>
      </c>
      <c r="H50" s="36" t="str">
        <f>IF(C50="","",IF(E50="NÃO", LOOKUP(G50,Sheet1!A:A,Sheet1!C:C),LOOKUP(G50,Sheet1!B:B,Sheet1!C:C)))</f>
        <v/>
      </c>
      <c r="I50" s="37" t="str">
        <f>IF(C50="","",VLOOKUP($H50,Sheet1!$C:$J,3,0))</f>
        <v/>
      </c>
      <c r="J50" s="37" t="e">
        <f>VLOOKUP($H50,Sheet1!$C:$J,2,0)</f>
        <v>#N/A</v>
      </c>
      <c r="K50" s="38" t="str">
        <f t="shared" si="2"/>
        <v/>
      </c>
      <c r="L50" s="37" t="str">
        <f>IF(C50="","",VLOOKUP(I50,Sheet1!E:F,2,0))</f>
        <v/>
      </c>
      <c r="M50" s="37" t="str">
        <f>IF(C50="","",(IF(D50=$S$6,VLOOKUP(I50,Sheet1!E:N,5,0),(IF(D50=$S$7,VLOOKUP(I50,Sheet1!E:N,9,0),(IF(D50=$S$8,VLOOKUP(I50,Sheet1!E:N,7,0),VLOOKUP(I50,Sheet1!E:N,3,0))))))))</f>
        <v/>
      </c>
      <c r="N50" s="39" t="str">
        <f>IF(C50="","",(IF(D50=$S$6,VLOOKUP(I50,Sheet1!E:N,6,0),(IF(D50=$S$7,VLOOKUP(I50,Sheet1!E:N,10,0),(IF(D50=$S$8,VLOOKUP(I50,Sheet1!E:N,8,0),VLOOKUP(I50,Sheet1!E:N,4,0))))))))</f>
        <v/>
      </c>
      <c r="O50" s="1"/>
      <c r="P50" s="1"/>
      <c r="Q50" s="1"/>
      <c r="R50" s="1"/>
      <c r="S50" s="1"/>
      <c r="T50" s="1"/>
      <c r="U50" s="3"/>
      <c r="V50" s="57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18" customHeight="1">
      <c r="A51" s="6"/>
      <c r="B51" s="32"/>
      <c r="C51" s="33"/>
      <c r="D51" s="34"/>
      <c r="E51" s="34"/>
      <c r="F51" s="34">
        <v>1</v>
      </c>
      <c r="G51" s="35">
        <f t="shared" si="1"/>
        <v>0</v>
      </c>
      <c r="H51" s="36" t="str">
        <f>IF(C51="","",IF(E51="NÃO", LOOKUP(G51,Sheet1!A:A,Sheet1!C:C),LOOKUP(G51,Sheet1!B:B,Sheet1!C:C)))</f>
        <v/>
      </c>
      <c r="I51" s="37" t="str">
        <f>IF(C51="","",VLOOKUP($H51,Sheet1!$C:$J,3,0))</f>
        <v/>
      </c>
      <c r="J51" s="37" t="e">
        <f>VLOOKUP($H51,Sheet1!$C:$J,2,0)</f>
        <v>#N/A</v>
      </c>
      <c r="K51" s="38" t="str">
        <f t="shared" si="2"/>
        <v/>
      </c>
      <c r="L51" s="37" t="str">
        <f>IF(C51="","",VLOOKUP(I51,Sheet1!E:F,2,0))</f>
        <v/>
      </c>
      <c r="M51" s="37" t="str">
        <f>IF(C51="","",(IF(D51=$S$6,VLOOKUP(I51,Sheet1!E:N,5,0),(IF(D51=$S$7,VLOOKUP(I51,Sheet1!E:N,9,0),(IF(D51=$S$8,VLOOKUP(I51,Sheet1!E:N,7,0),VLOOKUP(I51,Sheet1!E:N,3,0))))))))</f>
        <v/>
      </c>
      <c r="N51" s="39" t="str">
        <f>IF(C51="","",(IF(D51=$S$6,VLOOKUP(I51,Sheet1!E:N,6,0),(IF(D51=$S$7,VLOOKUP(I51,Sheet1!E:N,10,0),(IF(D51=$S$8,VLOOKUP(I51,Sheet1!E:N,8,0),VLOOKUP(I51,Sheet1!E:N,4,0))))))))</f>
        <v/>
      </c>
      <c r="O51" s="1"/>
      <c r="P51" s="1"/>
      <c r="Q51" s="1"/>
      <c r="R51" s="1"/>
      <c r="S51" s="1"/>
      <c r="T51" s="1"/>
      <c r="U51" s="3"/>
      <c r="V51" s="57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18" customHeight="1">
      <c r="A52" s="6"/>
      <c r="B52" s="32"/>
      <c r="C52" s="33"/>
      <c r="D52" s="34"/>
      <c r="E52" s="34"/>
      <c r="F52" s="34">
        <v>1</v>
      </c>
      <c r="G52" s="35">
        <f t="shared" si="1"/>
        <v>0</v>
      </c>
      <c r="H52" s="36" t="str">
        <f>IF(C52="","",IF(E52="NÃO", LOOKUP(G52,Sheet1!A:A,Sheet1!C:C),LOOKUP(G52,Sheet1!B:B,Sheet1!C:C)))</f>
        <v/>
      </c>
      <c r="I52" s="37" t="str">
        <f>IF(C52="","",VLOOKUP($H52,Sheet1!$C:$J,3,0))</f>
        <v/>
      </c>
      <c r="J52" s="37" t="e">
        <f>VLOOKUP($H52,Sheet1!$C:$J,2,0)</f>
        <v>#N/A</v>
      </c>
      <c r="K52" s="38" t="str">
        <f t="shared" si="2"/>
        <v/>
      </c>
      <c r="L52" s="37" t="str">
        <f>IF(C52="","",VLOOKUP(I52,Sheet1!E:F,2,0))</f>
        <v/>
      </c>
      <c r="M52" s="37" t="str">
        <f>IF(C52="","",(IF(D52=$S$6,VLOOKUP(I52,Sheet1!E:N,5,0),(IF(D52=$S$7,VLOOKUP(I52,Sheet1!E:N,9,0),(IF(D52=$S$8,VLOOKUP(I52,Sheet1!E:N,7,0),VLOOKUP(I52,Sheet1!E:N,3,0))))))))</f>
        <v/>
      </c>
      <c r="N52" s="39" t="str">
        <f>IF(C52="","",(IF(D52=$S$6,VLOOKUP(I52,Sheet1!E:N,6,0),(IF(D52=$S$7,VLOOKUP(I52,Sheet1!E:N,10,0),(IF(D52=$S$8,VLOOKUP(I52,Sheet1!E:N,8,0),VLOOKUP(I52,Sheet1!E:N,4,0))))))))</f>
        <v/>
      </c>
      <c r="O52" s="1"/>
      <c r="P52" s="1"/>
      <c r="Q52" s="1"/>
      <c r="R52" s="1"/>
      <c r="S52" s="1"/>
      <c r="T52" s="1"/>
      <c r="U52" s="3"/>
      <c r="V52" s="57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18" customHeight="1">
      <c r="A53" s="6"/>
      <c r="B53" s="32"/>
      <c r="C53" s="33"/>
      <c r="D53" s="34"/>
      <c r="E53" s="34"/>
      <c r="F53" s="34">
        <v>1</v>
      </c>
      <c r="G53" s="35">
        <f t="shared" si="1"/>
        <v>0</v>
      </c>
      <c r="H53" s="36" t="str">
        <f>IF(C53="","",IF(E53="NÃO", LOOKUP(G53,Sheet1!A:A,Sheet1!C:C),LOOKUP(G53,Sheet1!B:B,Sheet1!C:C)))</f>
        <v/>
      </c>
      <c r="I53" s="37" t="str">
        <f>IF(C53="","",VLOOKUP($H53,Sheet1!$C:$J,3,0))</f>
        <v/>
      </c>
      <c r="J53" s="37" t="e">
        <f>VLOOKUP($H53,Sheet1!$C:$J,2,0)</f>
        <v>#N/A</v>
      </c>
      <c r="K53" s="38" t="str">
        <f t="shared" si="2"/>
        <v/>
      </c>
      <c r="L53" s="37" t="str">
        <f>IF(C53="","",VLOOKUP(I53,Sheet1!E:F,2,0))</f>
        <v/>
      </c>
      <c r="M53" s="37" t="str">
        <f>IF(C53="","",(IF(D53=$S$6,VLOOKUP(I53,Sheet1!E:N,5,0),(IF(D53=$S$7,VLOOKUP(I53,Sheet1!E:N,9,0),(IF(D53=$S$8,VLOOKUP(I53,Sheet1!E:N,7,0),VLOOKUP(I53,Sheet1!E:N,3,0))))))))</f>
        <v/>
      </c>
      <c r="N53" s="39" t="str">
        <f>IF(C53="","",(IF(D53=$S$6,VLOOKUP(I53,Sheet1!E:N,6,0),(IF(D53=$S$7,VLOOKUP(I53,Sheet1!E:N,10,0),(IF(D53=$S$8,VLOOKUP(I53,Sheet1!E:N,8,0),VLOOKUP(I53,Sheet1!E:N,4,0))))))))</f>
        <v/>
      </c>
      <c r="O53" s="1"/>
      <c r="P53" s="1"/>
      <c r="Q53" s="1"/>
      <c r="R53" s="1"/>
      <c r="S53" s="1"/>
      <c r="T53" s="1"/>
      <c r="U53" s="3"/>
      <c r="V53" s="57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18" customHeight="1">
      <c r="A54" s="6"/>
      <c r="B54" s="32"/>
      <c r="C54" s="33"/>
      <c r="D54" s="34"/>
      <c r="E54" s="34"/>
      <c r="F54" s="34">
        <v>1</v>
      </c>
      <c r="G54" s="35">
        <f t="shared" si="1"/>
        <v>0</v>
      </c>
      <c r="H54" s="36" t="str">
        <f>IF(C54="","",IF(E54="NÃO", LOOKUP(G54,Sheet1!A:A,Sheet1!C:C),LOOKUP(G54,Sheet1!B:B,Sheet1!C:C)))</f>
        <v/>
      </c>
      <c r="I54" s="37" t="str">
        <f>IF(C54="","",VLOOKUP($H54,Sheet1!$C:$J,3,0))</f>
        <v/>
      </c>
      <c r="J54" s="37" t="e">
        <f>VLOOKUP($H54,Sheet1!$C:$J,2,0)</f>
        <v>#N/A</v>
      </c>
      <c r="K54" s="38" t="str">
        <f t="shared" si="2"/>
        <v/>
      </c>
      <c r="L54" s="37" t="str">
        <f>IF(C54="","",VLOOKUP(I54,Sheet1!E:F,2,0))</f>
        <v/>
      </c>
      <c r="M54" s="37" t="str">
        <f>IF(C54="","",(IF(D54=$S$6,VLOOKUP(I54,Sheet1!E:N,5,0),(IF(D54=$S$7,VLOOKUP(I54,Sheet1!E:N,9,0),(IF(D54=$S$8,VLOOKUP(I54,Sheet1!E:N,7,0),VLOOKUP(I54,Sheet1!E:N,3,0))))))))</f>
        <v/>
      </c>
      <c r="N54" s="39" t="str">
        <f>IF(C54="","",(IF(D54=$S$6,VLOOKUP(I54,Sheet1!E:N,6,0),(IF(D54=$S$7,VLOOKUP(I54,Sheet1!E:N,10,0),(IF(D54=$S$8,VLOOKUP(I54,Sheet1!E:N,8,0),VLOOKUP(I54,Sheet1!E:N,4,0))))))))</f>
        <v/>
      </c>
      <c r="O54" s="1"/>
      <c r="P54" s="1"/>
      <c r="Q54" s="1"/>
      <c r="R54" s="1"/>
      <c r="S54" s="1"/>
      <c r="T54" s="1"/>
      <c r="U54" s="3"/>
      <c r="V54" s="57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18" customHeight="1">
      <c r="A55" s="6"/>
      <c r="B55" s="32"/>
      <c r="C55" s="33"/>
      <c r="D55" s="34"/>
      <c r="E55" s="34"/>
      <c r="F55" s="34">
        <v>1</v>
      </c>
      <c r="G55" s="35">
        <f t="shared" si="1"/>
        <v>0</v>
      </c>
      <c r="H55" s="36" t="str">
        <f>IF(C55="","",IF(E55="NÃO", LOOKUP(G55,Sheet1!A:A,Sheet1!C:C),LOOKUP(G55,Sheet1!B:B,Sheet1!C:C)))</f>
        <v/>
      </c>
      <c r="I55" s="37" t="str">
        <f>IF(C55="","",VLOOKUP($H55,Sheet1!$C:$J,3,0))</f>
        <v/>
      </c>
      <c r="J55" s="37" t="e">
        <f>VLOOKUP($H55,Sheet1!$C:$J,2,0)</f>
        <v>#N/A</v>
      </c>
      <c r="K55" s="38" t="str">
        <f t="shared" si="2"/>
        <v/>
      </c>
      <c r="L55" s="37" t="str">
        <f>IF(C55="","",VLOOKUP(I55,Sheet1!E:F,2,0))</f>
        <v/>
      </c>
      <c r="M55" s="37" t="str">
        <f>IF(C55="","",(IF(D55=$S$6,VLOOKUP(I55,Sheet1!E:N,5,0),(IF(D55=$S$7,VLOOKUP(I55,Sheet1!E:N,9,0),(IF(D55=$S$8,VLOOKUP(I55,Sheet1!E:N,7,0),VLOOKUP(I55,Sheet1!E:N,3,0))))))))</f>
        <v/>
      </c>
      <c r="N55" s="39" t="str">
        <f>IF(C55="","",(IF(D55=$S$6,VLOOKUP(I55,Sheet1!E:N,6,0),(IF(D55=$S$7,VLOOKUP(I55,Sheet1!E:N,10,0),(IF(D55=$S$8,VLOOKUP(I55,Sheet1!E:N,8,0),VLOOKUP(I55,Sheet1!E:N,4,0))))))))</f>
        <v/>
      </c>
      <c r="O55" s="1"/>
      <c r="P55" s="1"/>
      <c r="Q55" s="1"/>
      <c r="R55" s="1"/>
      <c r="S55" s="1"/>
      <c r="T55" s="1"/>
      <c r="U55" s="3"/>
      <c r="V55" s="57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18" customHeight="1">
      <c r="A56" s="6"/>
      <c r="B56" s="32"/>
      <c r="C56" s="33"/>
      <c r="D56" s="34"/>
      <c r="E56" s="34"/>
      <c r="F56" s="34">
        <v>1</v>
      </c>
      <c r="G56" s="35">
        <f t="shared" si="1"/>
        <v>0</v>
      </c>
      <c r="H56" s="36" t="str">
        <f>IF(C56="","",IF(E56="NÃO", LOOKUP(G56,Sheet1!A:A,Sheet1!C:C),LOOKUP(G56,Sheet1!B:B,Sheet1!C:C)))</f>
        <v/>
      </c>
      <c r="I56" s="37" t="str">
        <f>IF(C56="","",VLOOKUP($H56,Sheet1!$C:$J,3,0))</f>
        <v/>
      </c>
      <c r="J56" s="37" t="e">
        <f>VLOOKUP($H56,Sheet1!$C:$J,2,0)</f>
        <v>#N/A</v>
      </c>
      <c r="K56" s="38" t="str">
        <f t="shared" si="2"/>
        <v/>
      </c>
      <c r="L56" s="37" t="str">
        <f>IF(C56="","",VLOOKUP(I56,Sheet1!E:F,2,0))</f>
        <v/>
      </c>
      <c r="M56" s="37" t="str">
        <f>IF(C56="","",(IF(D56=$S$6,VLOOKUP(I56,Sheet1!E:N,5,0),(IF(D56=$S$7,VLOOKUP(I56,Sheet1!E:N,9,0),(IF(D56=$S$8,VLOOKUP(I56,Sheet1!E:N,7,0),VLOOKUP(I56,Sheet1!E:N,3,0))))))))</f>
        <v/>
      </c>
      <c r="N56" s="39" t="str">
        <f>IF(C56="","",(IF(D56=$S$6,VLOOKUP(I56,Sheet1!E:N,6,0),(IF(D56=$S$7,VLOOKUP(I56,Sheet1!E:N,10,0),(IF(D56=$S$8,VLOOKUP(I56,Sheet1!E:N,8,0),VLOOKUP(I56,Sheet1!E:N,4,0))))))))</f>
        <v/>
      </c>
      <c r="O56" s="1"/>
      <c r="P56" s="1"/>
      <c r="Q56" s="1"/>
      <c r="R56" s="1"/>
      <c r="S56" s="1"/>
      <c r="T56" s="1"/>
      <c r="U56" s="3"/>
      <c r="V56" s="57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ht="17.25" customHeight="1">
      <c r="A57" s="1"/>
      <c r="B57" s="32"/>
      <c r="C57" s="33"/>
      <c r="D57" s="34"/>
      <c r="E57" s="34"/>
      <c r="F57" s="34">
        <v>1</v>
      </c>
      <c r="G57" s="35">
        <f t="shared" si="1"/>
        <v>0</v>
      </c>
      <c r="H57" s="36" t="str">
        <f>IF(C57="","",IF(E57="NÃO", LOOKUP(G57,Sheet1!A:A,Sheet1!C:C),LOOKUP(G57,Sheet1!B:B,Sheet1!C:C)))</f>
        <v/>
      </c>
      <c r="I57" s="37" t="str">
        <f>IF(C57="","",VLOOKUP($H57,Sheet1!$C:$J,3,0))</f>
        <v/>
      </c>
      <c r="J57" s="37" t="e">
        <f>VLOOKUP($H57,Sheet1!$C:$J,2,0)</f>
        <v>#N/A</v>
      </c>
      <c r="K57" s="38" t="str">
        <f t="shared" si="2"/>
        <v/>
      </c>
      <c r="L57" s="37" t="str">
        <f>IF(C57="","",VLOOKUP(I57,Sheet1!E:F,2,0))</f>
        <v/>
      </c>
      <c r="M57" s="37" t="str">
        <f>IF(C57="","",(IF(D57=$S$6,VLOOKUP(I57,Sheet1!E:N,5,0),(IF(D57=$S$7,VLOOKUP(I57,Sheet1!E:N,9,0),(IF(D57=$S$8,VLOOKUP(I57,Sheet1!E:N,7,0),VLOOKUP(I57,Sheet1!E:N,3,0))))))))</f>
        <v/>
      </c>
      <c r="N57" s="39" t="str">
        <f>IF(C57="","",(IF(D57=$S$6,VLOOKUP(I57,Sheet1!E:N,6,0),(IF(D57=$S$7,VLOOKUP(I57,Sheet1!E:N,10,0),(IF(D57=$S$8,VLOOKUP(I57,Sheet1!E:N,8,0),VLOOKUP(I57,Sheet1!E:N,4,0))))))))</f>
        <v/>
      </c>
      <c r="O57" s="1"/>
      <c r="P57" s="1"/>
      <c r="Q57" s="1"/>
      <c r="R57" s="1"/>
      <c r="S57" s="1"/>
      <c r="T57" s="1"/>
      <c r="U57" s="3"/>
      <c r="V57" s="57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8" customHeight="1">
      <c r="A58" s="6"/>
      <c r="B58" s="32"/>
      <c r="C58" s="33"/>
      <c r="D58" s="34"/>
      <c r="E58" s="34"/>
      <c r="F58" s="34">
        <v>1</v>
      </c>
      <c r="G58" s="35">
        <f t="shared" si="1"/>
        <v>0</v>
      </c>
      <c r="H58" s="36" t="str">
        <f>IF(C58="","",IF(E58="NÃO", LOOKUP(G58,Sheet1!A:A,Sheet1!C:C),LOOKUP(G58,Sheet1!B:B,Sheet1!C:C)))</f>
        <v/>
      </c>
      <c r="I58" s="37" t="str">
        <f>IF(C58="","",VLOOKUP($H58,Sheet1!$C:$J,3,0))</f>
        <v/>
      </c>
      <c r="J58" s="37" t="e">
        <f>VLOOKUP($H58,Sheet1!$C:$J,2,0)</f>
        <v>#N/A</v>
      </c>
      <c r="K58" s="38" t="str">
        <f t="shared" si="2"/>
        <v/>
      </c>
      <c r="L58" s="37" t="str">
        <f>IF(C58="","",VLOOKUP(I58,Sheet1!E:F,2,0))</f>
        <v/>
      </c>
      <c r="M58" s="37" t="str">
        <f>IF(C58="","",(IF(D58=$S$6,VLOOKUP(I58,Sheet1!E:N,5,0),(IF(D58=$S$7,VLOOKUP(I58,Sheet1!E:N,9,0),(IF(D58=$S$8,VLOOKUP(I58,Sheet1!E:N,7,0),VLOOKUP(I58,Sheet1!E:N,3,0))))))))</f>
        <v/>
      </c>
      <c r="N58" s="39" t="str">
        <f>IF(C58="","",(IF(D58=$S$6,VLOOKUP(I58,Sheet1!E:N,6,0),(IF(D58=$S$7,VLOOKUP(I58,Sheet1!E:N,10,0),(IF(D58=$S$8,VLOOKUP(I58,Sheet1!E:N,8,0),VLOOKUP(I58,Sheet1!E:N,4,0))))))))</f>
        <v/>
      </c>
      <c r="O58" s="1"/>
      <c r="P58" s="1"/>
      <c r="Q58" s="1"/>
      <c r="R58" s="1"/>
      <c r="S58" s="1"/>
      <c r="T58" s="1"/>
      <c r="U58" s="3"/>
      <c r="V58" s="57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ht="18" customHeight="1">
      <c r="A59" s="6"/>
      <c r="B59" s="32"/>
      <c r="C59" s="33"/>
      <c r="D59" s="34"/>
      <c r="E59" s="34"/>
      <c r="F59" s="34">
        <v>1</v>
      </c>
      <c r="G59" s="35">
        <f t="shared" si="1"/>
        <v>0</v>
      </c>
      <c r="H59" s="36" t="str">
        <f>IF(C59="","",IF(E59="NÃO", LOOKUP(G59,Sheet1!A:A,Sheet1!C:C),LOOKUP(G59,Sheet1!B:B,Sheet1!C:C)))</f>
        <v/>
      </c>
      <c r="I59" s="37" t="str">
        <f>IF(C59="","",VLOOKUP($H59,Sheet1!$C:$J,3,0))</f>
        <v/>
      </c>
      <c r="J59" s="37" t="e">
        <f>VLOOKUP($H59,Sheet1!$C:$J,2,0)</f>
        <v>#N/A</v>
      </c>
      <c r="K59" s="38" t="str">
        <f t="shared" si="2"/>
        <v/>
      </c>
      <c r="L59" s="37" t="str">
        <f>IF(C59="","",VLOOKUP(I59,Sheet1!E:F,2,0))</f>
        <v/>
      </c>
      <c r="M59" s="37" t="str">
        <f>IF(C59="","",(IF(D59=$S$6,VLOOKUP(I59,Sheet1!E:N,5,0),(IF(D59=$S$7,VLOOKUP(I59,Sheet1!E:N,9,0),(IF(D59=$S$8,VLOOKUP(I59,Sheet1!E:N,7,0),VLOOKUP(I59,Sheet1!E:N,3,0))))))))</f>
        <v/>
      </c>
      <c r="N59" s="39" t="str">
        <f>IF(C59="","",(IF(D59=$S$6,VLOOKUP(I59,Sheet1!E:N,6,0),(IF(D59=$S$7,VLOOKUP(I59,Sheet1!E:N,10,0),(IF(D59=$S$8,VLOOKUP(I59,Sheet1!E:N,8,0),VLOOKUP(I59,Sheet1!E:N,4,0))))))))</f>
        <v/>
      </c>
      <c r="O59" s="1"/>
      <c r="P59" s="1"/>
      <c r="Q59" s="1"/>
      <c r="R59" s="1"/>
      <c r="S59" s="1"/>
      <c r="T59" s="1"/>
      <c r="U59" s="3"/>
      <c r="V59" s="57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ht="18" customHeight="1">
      <c r="A60" s="6"/>
      <c r="B60" s="32"/>
      <c r="C60" s="33"/>
      <c r="D60" s="34"/>
      <c r="E60" s="34"/>
      <c r="F60" s="34">
        <v>1</v>
      </c>
      <c r="G60" s="35">
        <f t="shared" si="1"/>
        <v>0</v>
      </c>
      <c r="H60" s="36" t="str">
        <f>IF(C60="","",IF(E60="NÃO", LOOKUP(G60,Sheet1!A:A,Sheet1!C:C),LOOKUP(G60,Sheet1!B:B,Sheet1!C:C)))</f>
        <v/>
      </c>
      <c r="I60" s="37" t="str">
        <f>IF(C60="","",VLOOKUP($H60,Sheet1!$C:$J,3,0))</f>
        <v/>
      </c>
      <c r="J60" s="37" t="e">
        <f>VLOOKUP($H60,Sheet1!$C:$J,2,0)</f>
        <v>#N/A</v>
      </c>
      <c r="K60" s="38" t="str">
        <f t="shared" si="2"/>
        <v/>
      </c>
      <c r="L60" s="37" t="str">
        <f>IF(C60="","",VLOOKUP(I60,Sheet1!E:F,2,0))</f>
        <v/>
      </c>
      <c r="M60" s="37" t="str">
        <f>IF(C60="","",(IF(D60=$S$6,VLOOKUP(I60,Sheet1!E:N,5,0),(IF(D60=$S$7,VLOOKUP(I60,Sheet1!E:N,9,0),(IF(D60=$S$8,VLOOKUP(I60,Sheet1!E:N,7,0),VLOOKUP(I60,Sheet1!E:N,3,0))))))))</f>
        <v/>
      </c>
      <c r="N60" s="39" t="str">
        <f>IF(C60="","",(IF(D60=$S$6,VLOOKUP(I60,Sheet1!E:N,6,0),(IF(D60=$S$7,VLOOKUP(I60,Sheet1!E:N,10,0),(IF(D60=$S$8,VLOOKUP(I60,Sheet1!E:N,8,0),VLOOKUP(I60,Sheet1!E:N,4,0))))))))</f>
        <v/>
      </c>
      <c r="O60" s="1"/>
      <c r="P60" s="1"/>
      <c r="Q60" s="1"/>
      <c r="R60" s="1"/>
      <c r="S60" s="1"/>
      <c r="T60" s="1"/>
      <c r="U60" s="3"/>
      <c r="V60" s="57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ht="18" customHeight="1">
      <c r="A61" s="6"/>
      <c r="B61" s="32"/>
      <c r="C61" s="33"/>
      <c r="D61" s="34"/>
      <c r="E61" s="34"/>
      <c r="F61" s="34">
        <v>1</v>
      </c>
      <c r="G61" s="35">
        <f t="shared" si="1"/>
        <v>0</v>
      </c>
      <c r="H61" s="36" t="str">
        <f>IF(C61="","",IF(E61="NÃO", LOOKUP(G61,Sheet1!A:A,Sheet1!C:C),LOOKUP(G61,Sheet1!B:B,Sheet1!C:C)))</f>
        <v/>
      </c>
      <c r="I61" s="37" t="str">
        <f>IF(C61="","",VLOOKUP($H61,Sheet1!$C:$J,3,0))</f>
        <v/>
      </c>
      <c r="J61" s="37" t="e">
        <f>VLOOKUP($H61,Sheet1!$C:$J,2,0)</f>
        <v>#N/A</v>
      </c>
      <c r="K61" s="38" t="str">
        <f t="shared" si="2"/>
        <v/>
      </c>
      <c r="L61" s="37" t="str">
        <f>IF(C61="","",VLOOKUP(I61,Sheet1!E:F,2,0))</f>
        <v/>
      </c>
      <c r="M61" s="37" t="str">
        <f>IF(C61="","",(IF(D61=$S$6,VLOOKUP(I61,Sheet1!E:N,5,0),(IF(D61=$S$7,VLOOKUP(I61,Sheet1!E:N,9,0),(IF(D61=$S$8,VLOOKUP(I61,Sheet1!E:N,7,0),VLOOKUP(I61,Sheet1!E:N,3,0))))))))</f>
        <v/>
      </c>
      <c r="N61" s="39" t="str">
        <f>IF(C61="","",(IF(D61=$S$6,VLOOKUP(I61,Sheet1!E:N,6,0),(IF(D61=$S$7,VLOOKUP(I61,Sheet1!E:N,10,0),(IF(D61=$S$8,VLOOKUP(I61,Sheet1!E:N,8,0),VLOOKUP(I61,Sheet1!E:N,4,0))))))))</f>
        <v/>
      </c>
      <c r="O61" s="1"/>
      <c r="P61" s="1"/>
      <c r="Q61" s="1"/>
      <c r="R61" s="1"/>
      <c r="S61" s="1"/>
      <c r="T61" s="1"/>
      <c r="U61" s="3"/>
      <c r="V61" s="57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ht="18" customHeight="1">
      <c r="A62" s="6"/>
      <c r="B62" s="32"/>
      <c r="C62" s="33"/>
      <c r="D62" s="34"/>
      <c r="E62" s="34"/>
      <c r="F62" s="34">
        <v>1</v>
      </c>
      <c r="G62" s="35">
        <f t="shared" si="1"/>
        <v>0</v>
      </c>
      <c r="H62" s="36" t="str">
        <f>IF(C62="","",IF(E62="NÃO", LOOKUP(G62,Sheet1!A:A,Sheet1!C:C),LOOKUP(G62,Sheet1!B:B,Sheet1!C:C)))</f>
        <v/>
      </c>
      <c r="I62" s="37" t="str">
        <f>IF(C62="","",VLOOKUP($H62,Sheet1!$C:$J,3,0))</f>
        <v/>
      </c>
      <c r="J62" s="37" t="e">
        <f>VLOOKUP($H62,Sheet1!$C:$J,2,0)</f>
        <v>#N/A</v>
      </c>
      <c r="K62" s="38" t="str">
        <f t="shared" si="2"/>
        <v/>
      </c>
      <c r="L62" s="37" t="str">
        <f>IF(C62="","",VLOOKUP(I62,Sheet1!E:F,2,0))</f>
        <v/>
      </c>
      <c r="M62" s="37" t="str">
        <f>IF(C62="","",(IF(D62=$S$6,VLOOKUP(I62,Sheet1!E:N,5,0),(IF(D62=$S$7,VLOOKUP(I62,Sheet1!E:N,9,0),(IF(D62=$S$8,VLOOKUP(I62,Sheet1!E:N,7,0),VLOOKUP(I62,Sheet1!E:N,3,0))))))))</f>
        <v/>
      </c>
      <c r="N62" s="39" t="str">
        <f>IF(C62="","",(IF(D62=$S$6,VLOOKUP(I62,Sheet1!E:N,6,0),(IF(D62=$S$7,VLOOKUP(I62,Sheet1!E:N,10,0),(IF(D62=$S$8,VLOOKUP(I62,Sheet1!E:N,8,0),VLOOKUP(I62,Sheet1!E:N,4,0))))))))</f>
        <v/>
      </c>
      <c r="O62" s="1"/>
      <c r="P62" s="1"/>
      <c r="Q62" s="1"/>
      <c r="R62" s="1"/>
      <c r="S62" s="1"/>
      <c r="T62" s="1"/>
      <c r="U62" s="3"/>
      <c r="V62" s="57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ht="18" customHeight="1">
      <c r="A63" s="6"/>
      <c r="B63" s="32"/>
      <c r="C63" s="33"/>
      <c r="D63" s="34"/>
      <c r="E63" s="34"/>
      <c r="F63" s="34">
        <v>1</v>
      </c>
      <c r="G63" s="35">
        <f t="shared" si="1"/>
        <v>0</v>
      </c>
      <c r="H63" s="36" t="str">
        <f>IF(C63="","",IF(E63="NÃO", LOOKUP(G63,Sheet1!A:A,Sheet1!C:C),LOOKUP(G63,Sheet1!B:B,Sheet1!C:C)))</f>
        <v/>
      </c>
      <c r="I63" s="37" t="str">
        <f>IF(C63="","",VLOOKUP($H63,Sheet1!$C:$J,3,0))</f>
        <v/>
      </c>
      <c r="J63" s="37" t="e">
        <f>VLOOKUP($H63,Sheet1!$C:$J,2,0)</f>
        <v>#N/A</v>
      </c>
      <c r="K63" s="38" t="str">
        <f t="shared" si="2"/>
        <v/>
      </c>
      <c r="L63" s="37" t="str">
        <f>IF(C63="","",VLOOKUP(I63,Sheet1!E:F,2,0))</f>
        <v/>
      </c>
      <c r="M63" s="37" t="str">
        <f>IF(C63="","",(IF(D63=$S$6,VLOOKUP(I63,Sheet1!E:N,5,0),(IF(D63=$S$7,VLOOKUP(I63,Sheet1!E:N,9,0),(IF(D63=$S$8,VLOOKUP(I63,Sheet1!E:N,7,0),VLOOKUP(I63,Sheet1!E:N,3,0))))))))</f>
        <v/>
      </c>
      <c r="N63" s="39" t="str">
        <f>IF(C63="","",(IF(D63=$S$6,VLOOKUP(I63,Sheet1!E:N,6,0),(IF(D63=$S$7,VLOOKUP(I63,Sheet1!E:N,10,0),(IF(D63=$S$8,VLOOKUP(I63,Sheet1!E:N,8,0),VLOOKUP(I63,Sheet1!E:N,4,0))))))))</f>
        <v/>
      </c>
      <c r="O63" s="1"/>
      <c r="P63" s="1"/>
      <c r="Q63" s="1"/>
      <c r="R63" s="1"/>
      <c r="S63" s="1"/>
      <c r="T63" s="1"/>
      <c r="U63" s="3"/>
      <c r="V63" s="57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ht="18" customHeight="1">
      <c r="A64" s="6"/>
      <c r="B64" s="32"/>
      <c r="C64" s="33"/>
      <c r="D64" s="34"/>
      <c r="E64" s="34"/>
      <c r="F64" s="34">
        <v>1</v>
      </c>
      <c r="G64" s="35">
        <f t="shared" si="1"/>
        <v>0</v>
      </c>
      <c r="H64" s="36" t="str">
        <f>IF(C64="","",IF(E64="NÃO", LOOKUP(G64,Sheet1!A:A,Sheet1!C:C),LOOKUP(G64,Sheet1!B:B,Sheet1!C:C)))</f>
        <v/>
      </c>
      <c r="I64" s="37" t="str">
        <f>IF(C64="","",VLOOKUP($H64,Sheet1!$C:$J,3,0))</f>
        <v/>
      </c>
      <c r="J64" s="37" t="e">
        <f>VLOOKUP($H64,Sheet1!$C:$J,2,0)</f>
        <v>#N/A</v>
      </c>
      <c r="K64" s="38" t="str">
        <f t="shared" si="2"/>
        <v/>
      </c>
      <c r="L64" s="37" t="str">
        <f>IF(C64="","",VLOOKUP(I64,Sheet1!E:F,2,0))</f>
        <v/>
      </c>
      <c r="M64" s="37" t="str">
        <f>IF(C64="","",(IF(D64=$S$6,VLOOKUP(I64,Sheet1!E:N,5,0),(IF(D64=$S$7,VLOOKUP(I64,Sheet1!E:N,9,0),(IF(D64=$S$8,VLOOKUP(I64,Sheet1!E:N,7,0),VLOOKUP(I64,Sheet1!E:N,3,0))))))))</f>
        <v/>
      </c>
      <c r="N64" s="39" t="str">
        <f>IF(C64="","",(IF(D64=$S$6,VLOOKUP(I64,Sheet1!E:N,6,0),(IF(D64=$S$7,VLOOKUP(I64,Sheet1!E:N,10,0),(IF(D64=$S$8,VLOOKUP(I64,Sheet1!E:N,8,0),VLOOKUP(I64,Sheet1!E:N,4,0))))))))</f>
        <v/>
      </c>
      <c r="O64" s="1"/>
      <c r="P64" s="1"/>
      <c r="Q64" s="1"/>
      <c r="R64" s="1"/>
      <c r="S64" s="1"/>
      <c r="T64" s="1"/>
      <c r="U64" s="3"/>
      <c r="V64" s="57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18" customHeight="1">
      <c r="A65" s="6"/>
      <c r="B65" s="32"/>
      <c r="C65" s="33"/>
      <c r="D65" s="34"/>
      <c r="E65" s="34"/>
      <c r="F65" s="34">
        <v>1</v>
      </c>
      <c r="G65" s="35">
        <f t="shared" si="1"/>
        <v>0</v>
      </c>
      <c r="H65" s="36" t="str">
        <f>IF(C65="","",IF(E65="NÃO", LOOKUP(G65,Sheet1!A:A,Sheet1!C:C),LOOKUP(G65,Sheet1!B:B,Sheet1!C:C)))</f>
        <v/>
      </c>
      <c r="I65" s="37" t="str">
        <f>IF(C65="","",VLOOKUP($H65,Sheet1!$C:$J,3,0))</f>
        <v/>
      </c>
      <c r="J65" s="37" t="e">
        <f>VLOOKUP($H65,Sheet1!$C:$J,2,0)</f>
        <v>#N/A</v>
      </c>
      <c r="K65" s="38" t="str">
        <f t="shared" si="2"/>
        <v/>
      </c>
      <c r="L65" s="37" t="str">
        <f>IF(C65="","",VLOOKUP(I65,Sheet1!E:F,2,0))</f>
        <v/>
      </c>
      <c r="M65" s="37" t="str">
        <f>IF(C65="","",(IF(D65=$S$6,VLOOKUP(I65,Sheet1!E:N,5,0),(IF(D65=$S$7,VLOOKUP(I65,Sheet1!E:N,9,0),(IF(D65=$S$8,VLOOKUP(I65,Sheet1!E:N,7,0),VLOOKUP(I65,Sheet1!E:N,3,0))))))))</f>
        <v/>
      </c>
      <c r="N65" s="39" t="str">
        <f>IF(C65="","",(IF(D65=$S$6,VLOOKUP(I65,Sheet1!E:N,6,0),(IF(D65=$S$7,VLOOKUP(I65,Sheet1!E:N,10,0),(IF(D65=$S$8,VLOOKUP(I65,Sheet1!E:N,8,0),VLOOKUP(I65,Sheet1!E:N,4,0))))))))</f>
        <v/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18" customHeight="1">
      <c r="A66" s="6"/>
      <c r="B66" s="32"/>
      <c r="C66" s="33"/>
      <c r="D66" s="34"/>
      <c r="E66" s="34"/>
      <c r="F66" s="34">
        <v>1</v>
      </c>
      <c r="G66" s="35">
        <f t="shared" si="1"/>
        <v>0</v>
      </c>
      <c r="H66" s="36" t="str">
        <f>IF(C66="","",IF(E66="NÃO", LOOKUP(G66,Sheet1!A:A,Sheet1!C:C),LOOKUP(G66,Sheet1!B:B,Sheet1!C:C)))</f>
        <v/>
      </c>
      <c r="I66" s="37" t="str">
        <f>IF(C66="","",VLOOKUP($H66,Sheet1!$C:$J,3,0))</f>
        <v/>
      </c>
      <c r="J66" s="37" t="e">
        <f>VLOOKUP($H66,Sheet1!$C:$J,2,0)</f>
        <v>#N/A</v>
      </c>
      <c r="K66" s="38" t="str">
        <f t="shared" si="2"/>
        <v/>
      </c>
      <c r="L66" s="37" t="str">
        <f>IF(C66="","",VLOOKUP(I66,Sheet1!E:F,2,0))</f>
        <v/>
      </c>
      <c r="M66" s="37" t="str">
        <f>IF(C66="","",(IF(D66=$S$6,VLOOKUP(I66,Sheet1!E:N,5,0),(IF(D66=$S$7,VLOOKUP(I66,Sheet1!E:N,9,0),(IF(D66=$S$8,VLOOKUP(I66,Sheet1!E:N,7,0),VLOOKUP(I66,Sheet1!E:N,3,0))))))))</f>
        <v/>
      </c>
      <c r="N66" s="39" t="str">
        <f>IF(C66="","",(IF(D66=$S$6,VLOOKUP(I66,Sheet1!E:N,6,0),(IF(D66=$S$7,VLOOKUP(I66,Sheet1!E:N,10,0),(IF(D66=$S$8,VLOOKUP(I66,Sheet1!E:N,8,0),VLOOKUP(I66,Sheet1!E:N,4,0))))))))</f>
        <v/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18" customHeight="1">
      <c r="A67" s="6"/>
      <c r="B67" s="32"/>
      <c r="C67" s="33"/>
      <c r="D67" s="34"/>
      <c r="E67" s="34"/>
      <c r="F67" s="34">
        <v>1</v>
      </c>
      <c r="G67" s="35">
        <f t="shared" si="1"/>
        <v>0</v>
      </c>
      <c r="H67" s="36" t="str">
        <f>IF(C67="","",IF(E67="NÃO", LOOKUP(G67,Sheet1!A:A,Sheet1!C:C),LOOKUP(G67,Sheet1!B:B,Sheet1!C:C)))</f>
        <v/>
      </c>
      <c r="I67" s="37" t="str">
        <f>IF(C67="","",VLOOKUP($H67,Sheet1!$C:$J,3,0))</f>
        <v/>
      </c>
      <c r="J67" s="37" t="e">
        <f>VLOOKUP($H67,Sheet1!$C:$J,2,0)</f>
        <v>#N/A</v>
      </c>
      <c r="K67" s="38" t="str">
        <f t="shared" si="2"/>
        <v/>
      </c>
      <c r="L67" s="37" t="str">
        <f>IF(C67="","",VLOOKUP(I67,Sheet1!E:F,2,0))</f>
        <v/>
      </c>
      <c r="M67" s="37" t="str">
        <f>IF(C67="","",(IF(D67=$S$6,VLOOKUP(I67,Sheet1!E:N,5,0),(IF(D67=$S$7,VLOOKUP(I67,Sheet1!E:N,9,0),(IF(D67=$S$8,VLOOKUP(I67,Sheet1!E:N,7,0),VLOOKUP(I67,Sheet1!E:N,3,0))))))))</f>
        <v/>
      </c>
      <c r="N67" s="39" t="str">
        <f>IF(C67="","",(IF(D67=$S$6,VLOOKUP(I67,Sheet1!E:N,6,0),(IF(D67=$S$7,VLOOKUP(I67,Sheet1!E:N,10,0),(IF(D67=$S$8,VLOOKUP(I67,Sheet1!E:N,8,0),VLOOKUP(I67,Sheet1!E:N,4,0))))))))</f>
        <v/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18" customHeight="1">
      <c r="A68" s="6"/>
      <c r="B68" s="32"/>
      <c r="C68" s="33"/>
      <c r="D68" s="34"/>
      <c r="E68" s="34"/>
      <c r="F68" s="34">
        <v>1</v>
      </c>
      <c r="G68" s="35">
        <f t="shared" si="1"/>
        <v>0</v>
      </c>
      <c r="H68" s="36" t="str">
        <f>IF(C68="","",IF(E68="NÃO", LOOKUP(G68,Sheet1!A:A,Sheet1!C:C),LOOKUP(G68,Sheet1!B:B,Sheet1!C:C)))</f>
        <v/>
      </c>
      <c r="I68" s="37" t="str">
        <f>IF(C68="","",VLOOKUP($H68,Sheet1!$C:$J,3,0))</f>
        <v/>
      </c>
      <c r="J68" s="37" t="e">
        <f>VLOOKUP($H68,Sheet1!$C:$J,2,0)</f>
        <v>#N/A</v>
      </c>
      <c r="K68" s="38" t="str">
        <f t="shared" si="2"/>
        <v/>
      </c>
      <c r="L68" s="37" t="str">
        <f>IF(C68="","",VLOOKUP(I68,Sheet1!E:F,2,0))</f>
        <v/>
      </c>
      <c r="M68" s="37" t="str">
        <f>IF(C68="","",(IF(D68=$S$6,VLOOKUP(I68,Sheet1!E:N,5,0),(IF(D68=$S$7,VLOOKUP(I68,Sheet1!E:N,9,0),(IF(D68=$S$8,VLOOKUP(I68,Sheet1!E:N,7,0),VLOOKUP(I68,Sheet1!E:N,3,0))))))))</f>
        <v/>
      </c>
      <c r="N68" s="39" t="str">
        <f>IF(C68="","",(IF(D68=$S$6,VLOOKUP(I68,Sheet1!E:N,6,0),(IF(D68=$S$7,VLOOKUP(I68,Sheet1!E:N,10,0),(IF(D68=$S$8,VLOOKUP(I68,Sheet1!E:N,8,0),VLOOKUP(I68,Sheet1!E:N,4,0))))))))</f>
        <v/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18" customHeight="1">
      <c r="A69" s="6"/>
      <c r="B69" s="32"/>
      <c r="C69" s="33"/>
      <c r="D69" s="34"/>
      <c r="E69" s="34"/>
      <c r="F69" s="34">
        <v>1</v>
      </c>
      <c r="G69" s="35">
        <f t="shared" si="1"/>
        <v>0</v>
      </c>
      <c r="H69" s="36" t="str">
        <f>IF(C69="","",IF(E69="NÃO", LOOKUP(G69,Sheet1!A:A,Sheet1!C:C),LOOKUP(G69,Sheet1!B:B,Sheet1!C:C)))</f>
        <v/>
      </c>
      <c r="I69" s="37" t="str">
        <f>IF(C69="","",VLOOKUP($H69,Sheet1!$C:$J,3,0))</f>
        <v/>
      </c>
      <c r="J69" s="37" t="e">
        <f>VLOOKUP($H69,Sheet1!$C:$J,2,0)</f>
        <v>#N/A</v>
      </c>
      <c r="K69" s="38" t="str">
        <f t="shared" si="2"/>
        <v/>
      </c>
      <c r="L69" s="37" t="str">
        <f>IF(C69="","",VLOOKUP(I69,Sheet1!E:F,2,0))</f>
        <v/>
      </c>
      <c r="M69" s="37" t="str">
        <f>IF(C69="","",(IF(D69=$S$6,VLOOKUP(I69,Sheet1!E:N,5,0),(IF(D69=$S$7,VLOOKUP(I69,Sheet1!E:N,9,0),(IF(D69=$S$8,VLOOKUP(I69,Sheet1!E:N,7,0),VLOOKUP(I69,Sheet1!E:N,3,0))))))))</f>
        <v/>
      </c>
      <c r="N69" s="39" t="str">
        <f>IF(C69="","",(IF(D69=$S$6,VLOOKUP(I69,Sheet1!E:N,6,0),(IF(D69=$S$7,VLOOKUP(I69,Sheet1!E:N,10,0),(IF(D69=$S$8,VLOOKUP(I69,Sheet1!E:N,8,0),VLOOKUP(I69,Sheet1!E:N,4,0))))))))</f>
        <v/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18" customHeight="1">
      <c r="A70" s="6"/>
      <c r="B70" s="32"/>
      <c r="C70" s="33"/>
      <c r="D70" s="34"/>
      <c r="E70" s="34"/>
      <c r="F70" s="34">
        <v>1</v>
      </c>
      <c r="G70" s="35">
        <f t="shared" si="1"/>
        <v>0</v>
      </c>
      <c r="H70" s="36" t="str">
        <f>IF(C70="","",IF(E70="NÃO", LOOKUP(G70,Sheet1!A:A,Sheet1!C:C),LOOKUP(G70,Sheet1!B:B,Sheet1!C:C)))</f>
        <v/>
      </c>
      <c r="I70" s="37" t="str">
        <f>IF(C70="","",VLOOKUP($H70,Sheet1!$C:$J,3,0))</f>
        <v/>
      </c>
      <c r="J70" s="37" t="e">
        <f>VLOOKUP($H70,Sheet1!$C:$J,2,0)</f>
        <v>#N/A</v>
      </c>
      <c r="K70" s="38" t="str">
        <f t="shared" si="2"/>
        <v/>
      </c>
      <c r="L70" s="37" t="str">
        <f>IF(C70="","",VLOOKUP(I70,Sheet1!E:F,2,0))</f>
        <v/>
      </c>
      <c r="M70" s="37" t="str">
        <f>IF(C70="","",(IF(D70=$S$6,VLOOKUP(I70,Sheet1!E:N,5,0),(IF(D70=$S$7,VLOOKUP(I70,Sheet1!E:N,9,0),(IF(D70=$S$8,VLOOKUP(I70,Sheet1!E:N,7,0),VLOOKUP(I70,Sheet1!E:N,3,0))))))))</f>
        <v/>
      </c>
      <c r="N70" s="39" t="str">
        <f>IF(C70="","",(IF(D70=$S$6,VLOOKUP(I70,Sheet1!E:N,6,0),(IF(D70=$S$7,VLOOKUP(I70,Sheet1!E:N,10,0),(IF(D70=$S$8,VLOOKUP(I70,Sheet1!E:N,8,0),VLOOKUP(I70,Sheet1!E:N,4,0))))))))</f>
        <v/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18" customHeight="1">
      <c r="A71" s="6"/>
      <c r="B71" s="32"/>
      <c r="C71" s="33"/>
      <c r="D71" s="34"/>
      <c r="E71" s="34"/>
      <c r="F71" s="34">
        <v>1</v>
      </c>
      <c r="G71" s="35">
        <f t="shared" si="1"/>
        <v>0</v>
      </c>
      <c r="H71" s="36" t="str">
        <f>IF(C71="","",IF(E71="NÃO", LOOKUP(G71,Sheet1!A:A,Sheet1!C:C),LOOKUP(G71,Sheet1!B:B,Sheet1!C:C)))</f>
        <v/>
      </c>
      <c r="I71" s="37" t="str">
        <f>IF(C71="","",VLOOKUP($H71,Sheet1!$C:$J,3,0))</f>
        <v/>
      </c>
      <c r="J71" s="37" t="e">
        <f>VLOOKUP($H71,Sheet1!$C:$J,2,0)</f>
        <v>#N/A</v>
      </c>
      <c r="K71" s="38" t="str">
        <f t="shared" si="2"/>
        <v/>
      </c>
      <c r="L71" s="37" t="str">
        <f>IF(C71="","",VLOOKUP(I71,Sheet1!E:F,2,0))</f>
        <v/>
      </c>
      <c r="M71" s="37" t="str">
        <f>IF(C71="","",(IF(D71=$S$6,VLOOKUP(I71,Sheet1!E:N,5,0),(IF(D71=$S$7,VLOOKUP(I71,Sheet1!E:N,9,0),(IF(D71=$S$8,VLOOKUP(I71,Sheet1!E:N,7,0),VLOOKUP(I71,Sheet1!E:N,3,0))))))))</f>
        <v/>
      </c>
      <c r="N71" s="39" t="str">
        <f>IF(C71="","",(IF(D71=$S$6,VLOOKUP(I71,Sheet1!E:N,6,0),(IF(D71=$S$7,VLOOKUP(I71,Sheet1!E:N,10,0),(IF(D71=$S$8,VLOOKUP(I71,Sheet1!E:N,8,0),VLOOKUP(I71,Sheet1!E:N,4,0))))))))</f>
        <v/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18" customHeight="1">
      <c r="A72" s="6"/>
      <c r="B72" s="32"/>
      <c r="C72" s="33"/>
      <c r="D72" s="34"/>
      <c r="E72" s="34"/>
      <c r="F72" s="34">
        <v>1</v>
      </c>
      <c r="G72" s="35">
        <f t="shared" si="1"/>
        <v>0</v>
      </c>
      <c r="H72" s="36" t="str">
        <f>IF(C72="","",IF(E72="NÃO", LOOKUP(G72,Sheet1!A:A,Sheet1!C:C),LOOKUP(G72,Sheet1!B:B,Sheet1!C:C)))</f>
        <v/>
      </c>
      <c r="I72" s="37" t="str">
        <f>IF(C72="","",VLOOKUP($H72,Sheet1!$C:$J,3,0))</f>
        <v/>
      </c>
      <c r="J72" s="37" t="e">
        <f>VLOOKUP($H72,Sheet1!$C:$J,2,0)</f>
        <v>#N/A</v>
      </c>
      <c r="K72" s="38" t="str">
        <f t="shared" si="2"/>
        <v/>
      </c>
      <c r="L72" s="37" t="str">
        <f>IF(C72="","",VLOOKUP(I72,Sheet1!E:F,2,0))</f>
        <v/>
      </c>
      <c r="M72" s="37" t="str">
        <f>IF(C72="","",(IF(D72=$S$6,VLOOKUP(I72,Sheet1!E:N,5,0),(IF(D72=$S$7,VLOOKUP(I72,Sheet1!E:N,9,0),(IF(D72=$S$8,VLOOKUP(I72,Sheet1!E:N,7,0),VLOOKUP(I72,Sheet1!E:N,3,0))))))))</f>
        <v/>
      </c>
      <c r="N72" s="39" t="str">
        <f>IF(C72="","",(IF(D72=$S$6,VLOOKUP(I72,Sheet1!E:N,6,0),(IF(D72=$S$7,VLOOKUP(I72,Sheet1!E:N,10,0),(IF(D72=$S$8,VLOOKUP(I72,Sheet1!E:N,8,0),VLOOKUP(I72,Sheet1!E:N,4,0))))))))</f>
        <v/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18" customHeight="1">
      <c r="A73" s="6"/>
      <c r="B73" s="32"/>
      <c r="C73" s="33"/>
      <c r="D73" s="34"/>
      <c r="E73" s="34"/>
      <c r="F73" s="34">
        <v>1</v>
      </c>
      <c r="G73" s="35">
        <f t="shared" si="1"/>
        <v>0</v>
      </c>
      <c r="H73" s="36" t="str">
        <f>IF(C73="","",IF(E73="NÃO", LOOKUP(G73,Sheet1!A:A,Sheet1!C:C),LOOKUP(G73,Sheet1!B:B,Sheet1!C:C)))</f>
        <v/>
      </c>
      <c r="I73" s="37" t="str">
        <f>IF(C73="","",VLOOKUP($H73,Sheet1!$C:$J,3,0))</f>
        <v/>
      </c>
      <c r="J73" s="37" t="e">
        <f>VLOOKUP($H73,Sheet1!$C:$J,2,0)</f>
        <v>#N/A</v>
      </c>
      <c r="K73" s="38" t="str">
        <f t="shared" si="2"/>
        <v/>
      </c>
      <c r="L73" s="37" t="str">
        <f>IF(C73="","",VLOOKUP(I73,Sheet1!E:F,2,0))</f>
        <v/>
      </c>
      <c r="M73" s="37" t="str">
        <f>IF(C73="","",(IF(D73=$S$6,VLOOKUP(I73,Sheet1!E:N,5,0),(IF(D73=$S$7,VLOOKUP(I73,Sheet1!E:N,9,0),(IF(D73=$S$8,VLOOKUP(I73,Sheet1!E:N,7,0),VLOOKUP(I73,Sheet1!E:N,3,0))))))))</f>
        <v/>
      </c>
      <c r="N73" s="39" t="str">
        <f>IF(C73="","",(IF(D73=$S$6,VLOOKUP(I73,Sheet1!E:N,6,0),(IF(D73=$S$7,VLOOKUP(I73,Sheet1!E:N,10,0),(IF(D73=$S$8,VLOOKUP(I73,Sheet1!E:N,8,0),VLOOKUP(I73,Sheet1!E:N,4,0))))))))</f>
        <v/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18" customHeight="1">
      <c r="A74" s="6"/>
      <c r="B74" s="32"/>
      <c r="C74" s="33"/>
      <c r="D74" s="34"/>
      <c r="E74" s="34"/>
      <c r="F74" s="34">
        <v>1</v>
      </c>
      <c r="G74" s="35">
        <f t="shared" si="1"/>
        <v>0</v>
      </c>
      <c r="H74" s="36" t="str">
        <f>IF(C74="","",IF(E74="NÃO", LOOKUP(G74,Sheet1!A:A,Sheet1!C:C),LOOKUP(G74,Sheet1!B:B,Sheet1!C:C)))</f>
        <v/>
      </c>
      <c r="I74" s="37" t="str">
        <f>IF(C74="","",VLOOKUP($H74,Sheet1!$C:$J,3,0))</f>
        <v/>
      </c>
      <c r="J74" s="37" t="e">
        <f>VLOOKUP($H74,Sheet1!$C:$J,2,0)</f>
        <v>#N/A</v>
      </c>
      <c r="K74" s="38" t="str">
        <f t="shared" si="2"/>
        <v/>
      </c>
      <c r="L74" s="37" t="str">
        <f>IF(C74="","",VLOOKUP(I74,Sheet1!E:F,2,0))</f>
        <v/>
      </c>
      <c r="M74" s="37" t="str">
        <f>IF(C74="","",(IF(D74=$S$6,VLOOKUP(I74,Sheet1!E:N,5,0),(IF(D74=$S$7,VLOOKUP(I74,Sheet1!E:N,9,0),(IF(D74=$S$8,VLOOKUP(I74,Sheet1!E:N,7,0),VLOOKUP(I74,Sheet1!E:N,3,0))))))))</f>
        <v/>
      </c>
      <c r="N74" s="39" t="str">
        <f>IF(C74="","",(IF(D74=$S$6,VLOOKUP(I74,Sheet1!E:N,6,0),(IF(D74=$S$7,VLOOKUP(I74,Sheet1!E:N,10,0),(IF(D74=$S$8,VLOOKUP(I74,Sheet1!E:N,8,0),VLOOKUP(I74,Sheet1!E:N,4,0))))))))</f>
        <v/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18" customHeight="1">
      <c r="A75" s="6"/>
      <c r="B75" s="32"/>
      <c r="C75" s="33"/>
      <c r="D75" s="34"/>
      <c r="E75" s="34"/>
      <c r="F75" s="34">
        <v>1</v>
      </c>
      <c r="G75" s="35">
        <f t="shared" si="1"/>
        <v>0</v>
      </c>
      <c r="H75" s="36" t="str">
        <f>IF(C75="","",IF(E75="NÃO", LOOKUP(G75,Sheet1!A:A,Sheet1!C:C),LOOKUP(G75,Sheet1!B:B,Sheet1!C:C)))</f>
        <v/>
      </c>
      <c r="I75" s="37" t="str">
        <f>IF(C75="","",VLOOKUP($H75,Sheet1!$C:$J,3,0))</f>
        <v/>
      </c>
      <c r="J75" s="37" t="e">
        <f>VLOOKUP($H75,Sheet1!$C:$J,2,0)</f>
        <v>#N/A</v>
      </c>
      <c r="K75" s="38" t="str">
        <f t="shared" si="2"/>
        <v/>
      </c>
      <c r="L75" s="37" t="str">
        <f>IF(C75="","",VLOOKUP(I75,Sheet1!E:F,2,0))</f>
        <v/>
      </c>
      <c r="M75" s="37" t="str">
        <f>IF(C75="","",(IF(D75=$S$6,VLOOKUP(I75,Sheet1!E:N,5,0),(IF(D75=$S$7,VLOOKUP(I75,Sheet1!E:N,9,0),(IF(D75=$S$8,VLOOKUP(I75,Sheet1!E:N,7,0),VLOOKUP(I75,Sheet1!E:N,3,0))))))))</f>
        <v/>
      </c>
      <c r="N75" s="39" t="str">
        <f>IF(C75="","",(IF(D75=$S$6,VLOOKUP(I75,Sheet1!E:N,6,0),(IF(D75=$S$7,VLOOKUP(I75,Sheet1!E:N,10,0),(IF(D75=$S$8,VLOOKUP(I75,Sheet1!E:N,8,0),VLOOKUP(I75,Sheet1!E:N,4,0))))))))</f>
        <v/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ht="18" customHeight="1">
      <c r="A76" s="6"/>
      <c r="B76" s="32"/>
      <c r="C76" s="33"/>
      <c r="D76" s="34"/>
      <c r="E76" s="34"/>
      <c r="F76" s="34">
        <v>1</v>
      </c>
      <c r="G76" s="35">
        <f t="shared" si="1"/>
        <v>0</v>
      </c>
      <c r="H76" s="36" t="str">
        <f>IF(C76="","",IF(E76="NÃO", LOOKUP(G76,Sheet1!A:A,Sheet1!C:C),LOOKUP(G76,Sheet1!B:B,Sheet1!C:C)))</f>
        <v/>
      </c>
      <c r="I76" s="37" t="str">
        <f>IF(C76="","",VLOOKUP($H76,Sheet1!$C:$J,3,0))</f>
        <v/>
      </c>
      <c r="J76" s="37" t="e">
        <f>VLOOKUP($H76,Sheet1!$C:$J,2,0)</f>
        <v>#N/A</v>
      </c>
      <c r="K76" s="38" t="str">
        <f t="shared" si="2"/>
        <v/>
      </c>
      <c r="L76" s="37" t="str">
        <f>IF(C76="","",VLOOKUP(I76,Sheet1!E:F,2,0))</f>
        <v/>
      </c>
      <c r="M76" s="37" t="str">
        <f>IF(C76="","",(IF(D76=$S$6,VLOOKUP(I76,Sheet1!E:N,5,0),(IF(D76=$S$7,VLOOKUP(I76,Sheet1!E:N,9,0),(IF(D76=$S$8,VLOOKUP(I76,Sheet1!E:N,7,0),VLOOKUP(I76,Sheet1!E:N,3,0))))))))</f>
        <v/>
      </c>
      <c r="N76" s="39" t="str">
        <f>IF(C76="","",(IF(D76=$S$6,VLOOKUP(I76,Sheet1!E:N,6,0),(IF(D76=$S$7,VLOOKUP(I76,Sheet1!E:N,10,0),(IF(D76=$S$8,VLOOKUP(I76,Sheet1!E:N,8,0),VLOOKUP(I76,Sheet1!E:N,4,0))))))))</f>
        <v/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18" customHeight="1">
      <c r="A77" s="6"/>
      <c r="B77" s="32"/>
      <c r="C77" s="33"/>
      <c r="D77" s="34"/>
      <c r="E77" s="34"/>
      <c r="F77" s="34">
        <v>1</v>
      </c>
      <c r="G77" s="35">
        <f t="shared" si="1"/>
        <v>0</v>
      </c>
      <c r="H77" s="36" t="str">
        <f>IF(C77="","",IF(E77="NÃO", LOOKUP(G77,Sheet1!A:A,Sheet1!C:C),LOOKUP(G77,Sheet1!B:B,Sheet1!C:C)))</f>
        <v/>
      </c>
      <c r="I77" s="37" t="str">
        <f>IF(C77="","",VLOOKUP($H77,Sheet1!$C:$J,3,0))</f>
        <v/>
      </c>
      <c r="J77" s="37" t="e">
        <f>VLOOKUP($H77,Sheet1!$C:$J,2,0)</f>
        <v>#N/A</v>
      </c>
      <c r="K77" s="38" t="str">
        <f t="shared" si="2"/>
        <v/>
      </c>
      <c r="L77" s="37" t="str">
        <f>IF(C77="","",VLOOKUP(I77,Sheet1!E:F,2,0))</f>
        <v/>
      </c>
      <c r="M77" s="37" t="str">
        <f>IF(C77="","",(IF(D77=$S$6,VLOOKUP(I77,Sheet1!E:N,5,0),(IF(D77=$S$7,VLOOKUP(I77,Sheet1!E:N,9,0),(IF(D77=$S$8,VLOOKUP(I77,Sheet1!E:N,7,0),VLOOKUP(I77,Sheet1!E:N,3,0))))))))</f>
        <v/>
      </c>
      <c r="N77" s="39" t="str">
        <f>IF(C77="","",(IF(D77=$S$6,VLOOKUP(I77,Sheet1!E:N,6,0),(IF(D77=$S$7,VLOOKUP(I77,Sheet1!E:N,10,0),(IF(D77=$S$8,VLOOKUP(I77,Sheet1!E:N,8,0),VLOOKUP(I77,Sheet1!E:N,4,0))))))))</f>
        <v/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18" customHeight="1">
      <c r="A78" s="6"/>
      <c r="B78" s="32"/>
      <c r="C78" s="33"/>
      <c r="D78" s="34"/>
      <c r="E78" s="34"/>
      <c r="F78" s="34">
        <v>1</v>
      </c>
      <c r="G78" s="35">
        <f t="shared" si="1"/>
        <v>0</v>
      </c>
      <c r="H78" s="36" t="str">
        <f>IF(C78="","",IF(E78="NÃO", LOOKUP(G78,Sheet1!A:A,Sheet1!C:C),LOOKUP(G78,Sheet1!B:B,Sheet1!C:C)))</f>
        <v/>
      </c>
      <c r="I78" s="37" t="str">
        <f>IF(C78="","",VLOOKUP($H78,Sheet1!$C:$J,3,0))</f>
        <v/>
      </c>
      <c r="J78" s="37" t="e">
        <f>VLOOKUP($H78,Sheet1!$C:$J,2,0)</f>
        <v>#N/A</v>
      </c>
      <c r="K78" s="38" t="str">
        <f t="shared" si="2"/>
        <v/>
      </c>
      <c r="L78" s="37" t="str">
        <f>IF(C78="","",VLOOKUP(I78,Sheet1!E:F,2,0))</f>
        <v/>
      </c>
      <c r="M78" s="37" t="str">
        <f>IF(C78="","",(IF(D78=$S$6,VLOOKUP(I78,Sheet1!E:N,5,0),(IF(D78=$S$7,VLOOKUP(I78,Sheet1!E:N,9,0),(IF(D78=$S$8,VLOOKUP(I78,Sheet1!E:N,7,0),VLOOKUP(I78,Sheet1!E:N,3,0))))))))</f>
        <v/>
      </c>
      <c r="N78" s="39" t="str">
        <f>IF(C78="","",(IF(D78=$S$6,VLOOKUP(I78,Sheet1!E:N,6,0),(IF(D78=$S$7,VLOOKUP(I78,Sheet1!E:N,10,0),(IF(D78=$S$8,VLOOKUP(I78,Sheet1!E:N,8,0),VLOOKUP(I78,Sheet1!E:N,4,0))))))))</f>
        <v/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18" customHeight="1">
      <c r="A79" s="6"/>
      <c r="B79" s="32"/>
      <c r="C79" s="33"/>
      <c r="D79" s="34"/>
      <c r="E79" s="34"/>
      <c r="F79" s="34">
        <v>1</v>
      </c>
      <c r="G79" s="35">
        <f t="shared" si="1"/>
        <v>0</v>
      </c>
      <c r="H79" s="36" t="str">
        <f>IF(C79="","",IF(E79="NÃO", LOOKUP(G79,Sheet1!A:A,Sheet1!C:C),LOOKUP(G79,Sheet1!B:B,Sheet1!C:C)))</f>
        <v/>
      </c>
      <c r="I79" s="37" t="str">
        <f>IF(C79="","",VLOOKUP($H79,Sheet1!$C:$J,3,0))</f>
        <v/>
      </c>
      <c r="J79" s="37" t="e">
        <f>VLOOKUP($H79,Sheet1!$C:$J,2,0)</f>
        <v>#N/A</v>
      </c>
      <c r="K79" s="38" t="str">
        <f t="shared" si="2"/>
        <v/>
      </c>
      <c r="L79" s="37" t="str">
        <f>IF(C79="","",VLOOKUP(I79,Sheet1!E:F,2,0))</f>
        <v/>
      </c>
      <c r="M79" s="37" t="str">
        <f>IF(C79="","",(IF(D79=$S$6,VLOOKUP(I79,Sheet1!E:N,5,0),(IF(D79=$S$7,VLOOKUP(I79,Sheet1!E:N,9,0),(IF(D79=$S$8,VLOOKUP(I79,Sheet1!E:N,7,0),VLOOKUP(I79,Sheet1!E:N,3,0))))))))</f>
        <v/>
      </c>
      <c r="N79" s="39" t="str">
        <f>IF(C79="","",(IF(D79=$S$6,VLOOKUP(I79,Sheet1!E:N,6,0),(IF(D79=$S$7,VLOOKUP(I79,Sheet1!E:N,10,0),(IF(D79=$S$8,VLOOKUP(I79,Sheet1!E:N,8,0),VLOOKUP(I79,Sheet1!E:N,4,0))))))))</f>
        <v/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18" customHeight="1">
      <c r="A80" s="6"/>
      <c r="B80" s="32"/>
      <c r="C80" s="33"/>
      <c r="D80" s="34"/>
      <c r="E80" s="34"/>
      <c r="F80" s="34">
        <v>1</v>
      </c>
      <c r="G80" s="35">
        <f t="shared" si="1"/>
        <v>0</v>
      </c>
      <c r="H80" s="36" t="str">
        <f>IF(C80="","",IF(E80="NÃO", LOOKUP(G80,Sheet1!A:A,Sheet1!C:C),LOOKUP(G80,Sheet1!B:B,Sheet1!C:C)))</f>
        <v/>
      </c>
      <c r="I80" s="37" t="str">
        <f>IF(C80="","",VLOOKUP($H80,Sheet1!$C:$J,3,0))</f>
        <v/>
      </c>
      <c r="J80" s="37" t="e">
        <f>VLOOKUP($H80,Sheet1!$C:$J,2,0)</f>
        <v>#N/A</v>
      </c>
      <c r="K80" s="38" t="str">
        <f t="shared" si="2"/>
        <v/>
      </c>
      <c r="L80" s="37" t="str">
        <f>IF(C80="","",VLOOKUP(I80,Sheet1!E:F,2,0))</f>
        <v/>
      </c>
      <c r="M80" s="37" t="str">
        <f>IF(C80="","",(IF(D80=$S$6,VLOOKUP(I80,Sheet1!E:N,5,0),(IF(D80=$S$7,VLOOKUP(I80,Sheet1!E:N,9,0),(IF(D80=$S$8,VLOOKUP(I80,Sheet1!E:N,7,0),VLOOKUP(I80,Sheet1!E:N,3,0))))))))</f>
        <v/>
      </c>
      <c r="N80" s="39" t="str">
        <f>IF(C80="","",(IF(D80=$S$6,VLOOKUP(I80,Sheet1!E:N,6,0),(IF(D80=$S$7,VLOOKUP(I80,Sheet1!E:N,10,0),(IF(D80=$S$8,VLOOKUP(I80,Sheet1!E:N,8,0),VLOOKUP(I80,Sheet1!E:N,4,0))))))))</f>
        <v/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ht="18" customHeight="1">
      <c r="A81" s="6"/>
      <c r="B81" s="32"/>
      <c r="C81" s="33"/>
      <c r="D81" s="34"/>
      <c r="E81" s="34"/>
      <c r="F81" s="34">
        <v>1</v>
      </c>
      <c r="G81" s="35">
        <f t="shared" si="1"/>
        <v>0</v>
      </c>
      <c r="H81" s="36" t="str">
        <f>IF(C81="","",IF(E81="NÃO", LOOKUP(G81,Sheet1!A:A,Sheet1!C:C),LOOKUP(G81,Sheet1!B:B,Sheet1!C:C)))</f>
        <v/>
      </c>
      <c r="I81" s="37" t="str">
        <f>IF(C81="","",VLOOKUP($H81,Sheet1!$C:$J,3,0))</f>
        <v/>
      </c>
      <c r="J81" s="37" t="e">
        <f>VLOOKUP($H81,Sheet1!$C:$J,2,0)</f>
        <v>#N/A</v>
      </c>
      <c r="K81" s="38" t="str">
        <f t="shared" si="2"/>
        <v/>
      </c>
      <c r="L81" s="37" t="str">
        <f>IF(C81="","",VLOOKUP(I81,Sheet1!E:F,2,0))</f>
        <v/>
      </c>
      <c r="M81" s="37" t="str">
        <f>IF(C81="","",(IF(D81=$S$6,VLOOKUP(I81,Sheet1!E:N,5,0),(IF(D81=$S$7,VLOOKUP(I81,Sheet1!E:N,9,0),(IF(D81=$S$8,VLOOKUP(I81,Sheet1!E:N,7,0),VLOOKUP(I81,Sheet1!E:N,3,0))))))))</f>
        <v/>
      </c>
      <c r="N81" s="39" t="str">
        <f>IF(C81="","",(IF(D81=$S$6,VLOOKUP(I81,Sheet1!E:N,6,0),(IF(D81=$S$7,VLOOKUP(I81,Sheet1!E:N,10,0),(IF(D81=$S$8,VLOOKUP(I81,Sheet1!E:N,8,0),VLOOKUP(I81,Sheet1!E:N,4,0))))))))</f>
        <v/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18" customHeight="1">
      <c r="A82" s="6"/>
      <c r="B82" s="32"/>
      <c r="C82" s="33"/>
      <c r="D82" s="34"/>
      <c r="E82" s="34"/>
      <c r="F82" s="34">
        <v>1</v>
      </c>
      <c r="G82" s="35">
        <f t="shared" si="1"/>
        <v>0</v>
      </c>
      <c r="H82" s="36" t="str">
        <f>IF(C82="","",IF(E82="NÃO", LOOKUP(G82,Sheet1!A:A,Sheet1!C:C),LOOKUP(G82,Sheet1!B:B,Sheet1!C:C)))</f>
        <v/>
      </c>
      <c r="I82" s="37" t="str">
        <f>IF(C82="","",VLOOKUP($H82,Sheet1!$C:$J,3,0))</f>
        <v/>
      </c>
      <c r="J82" s="37" t="e">
        <f>VLOOKUP($H82,Sheet1!$C:$J,2,0)</f>
        <v>#N/A</v>
      </c>
      <c r="K82" s="38" t="str">
        <f t="shared" si="2"/>
        <v/>
      </c>
      <c r="L82" s="37" t="str">
        <f>IF(C82="","",VLOOKUP(I82,Sheet1!E:F,2,0))</f>
        <v/>
      </c>
      <c r="M82" s="37" t="str">
        <f>IF(C82="","",(IF(D82=$S$6,VLOOKUP(I82,Sheet1!E:N,5,0),(IF(D82=$S$7,VLOOKUP(I82,Sheet1!E:N,9,0),(IF(D82=$S$8,VLOOKUP(I82,Sheet1!E:N,7,0),VLOOKUP(I82,Sheet1!E:N,3,0))))))))</f>
        <v/>
      </c>
      <c r="N82" s="39" t="str">
        <f>IF(C82="","",(IF(D82=$S$6,VLOOKUP(I82,Sheet1!E:N,6,0),(IF(D82=$S$7,VLOOKUP(I82,Sheet1!E:N,10,0),(IF(D82=$S$8,VLOOKUP(I82,Sheet1!E:N,8,0),VLOOKUP(I82,Sheet1!E:N,4,0))))))))</f>
        <v/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8" customHeight="1">
      <c r="A83" s="6"/>
      <c r="B83" s="32"/>
      <c r="C83" s="33"/>
      <c r="D83" s="34"/>
      <c r="E83" s="34"/>
      <c r="F83" s="34">
        <v>1</v>
      </c>
      <c r="G83" s="35">
        <f t="shared" si="1"/>
        <v>0</v>
      </c>
      <c r="H83" s="36" t="str">
        <f>IF(C83="","",IF(E83="NÃO", LOOKUP(G83,Sheet1!A:A,Sheet1!C:C),LOOKUP(G83,Sheet1!B:B,Sheet1!C:C)))</f>
        <v/>
      </c>
      <c r="I83" s="37" t="str">
        <f>IF(C83="","",VLOOKUP($H83,Sheet1!$C:$J,3,0))</f>
        <v/>
      </c>
      <c r="J83" s="37" t="e">
        <f>VLOOKUP($H83,Sheet1!$C:$J,2,0)</f>
        <v>#N/A</v>
      </c>
      <c r="K83" s="38" t="str">
        <f t="shared" si="2"/>
        <v/>
      </c>
      <c r="L83" s="37" t="str">
        <f>IF(C83="","",VLOOKUP(I83,Sheet1!E:F,2,0))</f>
        <v/>
      </c>
      <c r="M83" s="37" t="str">
        <f>IF(C83="","",(IF(D83=$S$6,VLOOKUP(I83,Sheet1!E:N,5,0),(IF(D83=$S$7,VLOOKUP(I83,Sheet1!E:N,9,0),(IF(D83=$S$8,VLOOKUP(I83,Sheet1!E:N,7,0),VLOOKUP(I83,Sheet1!E:N,3,0))))))))</f>
        <v/>
      </c>
      <c r="N83" s="39" t="str">
        <f>IF(C83="","",(IF(D83=$S$6,VLOOKUP(I83,Sheet1!E:N,6,0),(IF(D83=$S$7,VLOOKUP(I83,Sheet1!E:N,10,0),(IF(D83=$S$8,VLOOKUP(I83,Sheet1!E:N,8,0),VLOOKUP(I83,Sheet1!E:N,4,0))))))))</f>
        <v/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ht="18" customHeight="1">
      <c r="A84" s="6"/>
      <c r="B84" s="32"/>
      <c r="C84" s="33"/>
      <c r="D84" s="34"/>
      <c r="E84" s="34"/>
      <c r="F84" s="34">
        <v>1</v>
      </c>
      <c r="G84" s="35">
        <f t="shared" si="1"/>
        <v>0</v>
      </c>
      <c r="H84" s="36" t="str">
        <f>IF(C84="","",IF(E84="NÃO", LOOKUP(G84,Sheet1!A:A,Sheet1!C:C),LOOKUP(G84,Sheet1!B:B,Sheet1!C:C)))</f>
        <v/>
      </c>
      <c r="I84" s="37" t="str">
        <f>IF(C84="","",VLOOKUP($H84,Sheet1!$C:$J,3,0))</f>
        <v/>
      </c>
      <c r="J84" s="37" t="e">
        <f>VLOOKUP($H84,Sheet1!$C:$J,2,0)</f>
        <v>#N/A</v>
      </c>
      <c r="K84" s="38" t="str">
        <f t="shared" si="2"/>
        <v/>
      </c>
      <c r="L84" s="37" t="str">
        <f>IF(C84="","",VLOOKUP(I84,Sheet1!E:F,2,0))</f>
        <v/>
      </c>
      <c r="M84" s="37" t="str">
        <f>IF(C84="","",(IF(D84=$S$6,VLOOKUP(I84,Sheet1!E:N,5,0),(IF(D84=$S$7,VLOOKUP(I84,Sheet1!E:N,9,0),(IF(D84=$S$8,VLOOKUP(I84,Sheet1!E:N,7,0),VLOOKUP(I84,Sheet1!E:N,3,0))))))))</f>
        <v/>
      </c>
      <c r="N84" s="39" t="str">
        <f>IF(C84="","",(IF(D84=$S$6,VLOOKUP(I84,Sheet1!E:N,6,0),(IF(D84=$S$7,VLOOKUP(I84,Sheet1!E:N,10,0),(IF(D84=$S$8,VLOOKUP(I84,Sheet1!E:N,8,0),VLOOKUP(I84,Sheet1!E:N,4,0))))))))</f>
        <v/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ht="18" customHeight="1">
      <c r="A85" s="6"/>
      <c r="B85" s="32"/>
      <c r="C85" s="33"/>
      <c r="D85" s="34"/>
      <c r="E85" s="34"/>
      <c r="F85" s="34">
        <v>1</v>
      </c>
      <c r="G85" s="35">
        <f t="shared" si="1"/>
        <v>0</v>
      </c>
      <c r="H85" s="36" t="str">
        <f>IF(C85="","",IF(E85="NÃO", LOOKUP(G85,Sheet1!A:A,Sheet1!C:C),LOOKUP(G85,Sheet1!B:B,Sheet1!C:C)))</f>
        <v/>
      </c>
      <c r="I85" s="37" t="str">
        <f>IF(C85="","",VLOOKUP($H85,Sheet1!$C:$J,3,0))</f>
        <v/>
      </c>
      <c r="J85" s="37" t="e">
        <f>VLOOKUP($H85,Sheet1!$C:$J,2,0)</f>
        <v>#N/A</v>
      </c>
      <c r="K85" s="38" t="str">
        <f t="shared" si="2"/>
        <v/>
      </c>
      <c r="L85" s="37" t="str">
        <f>IF(C85="","",VLOOKUP(I85,Sheet1!E:F,2,0))</f>
        <v/>
      </c>
      <c r="M85" s="37" t="str">
        <f>IF(C85="","",(IF(D85=$S$6,VLOOKUP(I85,Sheet1!E:N,5,0),(IF(D85=$S$7,VLOOKUP(I85,Sheet1!E:N,9,0),(IF(D85=$S$8,VLOOKUP(I85,Sheet1!E:N,7,0),VLOOKUP(I85,Sheet1!E:N,3,0))))))))</f>
        <v/>
      </c>
      <c r="N85" s="39" t="str">
        <f>IF(C85="","",(IF(D85=$S$6,VLOOKUP(I85,Sheet1!E:N,6,0),(IF(D85=$S$7,VLOOKUP(I85,Sheet1!E:N,10,0),(IF(D85=$S$8,VLOOKUP(I85,Sheet1!E:N,8,0),VLOOKUP(I85,Sheet1!E:N,4,0))))))))</f>
        <v/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18" customHeight="1">
      <c r="A86" s="6"/>
      <c r="B86" s="32"/>
      <c r="C86" s="33"/>
      <c r="D86" s="34"/>
      <c r="E86" s="34"/>
      <c r="F86" s="34">
        <v>1</v>
      </c>
      <c r="G86" s="35">
        <f t="shared" si="1"/>
        <v>0</v>
      </c>
      <c r="H86" s="36" t="str">
        <f>IF(C86="","",IF(E86="NÃO", LOOKUP(G86,Sheet1!A:A,Sheet1!C:C),LOOKUP(G86,Sheet1!B:B,Sheet1!C:C)))</f>
        <v/>
      </c>
      <c r="I86" s="37" t="str">
        <f>IF(C86="","",VLOOKUP($H86,Sheet1!$C:$J,3,0))</f>
        <v/>
      </c>
      <c r="J86" s="37" t="e">
        <f>VLOOKUP($H86,Sheet1!$C:$J,2,0)</f>
        <v>#N/A</v>
      </c>
      <c r="K86" s="38" t="str">
        <f t="shared" si="2"/>
        <v/>
      </c>
      <c r="L86" s="37" t="str">
        <f>IF(C86="","",VLOOKUP(I86,Sheet1!E:F,2,0))</f>
        <v/>
      </c>
      <c r="M86" s="37" t="str">
        <f>IF(C86="","",(IF(D86=$S$6,VLOOKUP(I86,Sheet1!E:N,5,0),(IF(D86=$S$7,VLOOKUP(I86,Sheet1!E:N,9,0),(IF(D86=$S$8,VLOOKUP(I86,Sheet1!E:N,7,0),VLOOKUP(I86,Sheet1!E:N,3,0))))))))</f>
        <v/>
      </c>
      <c r="N86" s="39" t="str">
        <f>IF(C86="","",(IF(D86=$S$6,VLOOKUP(I86,Sheet1!E:N,6,0),(IF(D86=$S$7,VLOOKUP(I86,Sheet1!E:N,10,0),(IF(D86=$S$8,VLOOKUP(I86,Sheet1!E:N,8,0),VLOOKUP(I86,Sheet1!E:N,4,0))))))))</f>
        <v/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18" customHeight="1">
      <c r="A87" s="6"/>
      <c r="B87" s="32"/>
      <c r="C87" s="33"/>
      <c r="D87" s="34"/>
      <c r="E87" s="34"/>
      <c r="F87" s="34">
        <v>1</v>
      </c>
      <c r="G87" s="35">
        <f t="shared" si="1"/>
        <v>0</v>
      </c>
      <c r="H87" s="36" t="str">
        <f>IF(C87="","",IF(E87="NÃO", LOOKUP(G87,Sheet1!A:A,Sheet1!C:C),LOOKUP(G87,Sheet1!B:B,Sheet1!C:C)))</f>
        <v/>
      </c>
      <c r="I87" s="37" t="str">
        <f>IF(C87="","",VLOOKUP($H87,Sheet1!$C:$J,3,0))</f>
        <v/>
      </c>
      <c r="J87" s="37" t="e">
        <f>VLOOKUP($H87,Sheet1!$C:$J,2,0)</f>
        <v>#N/A</v>
      </c>
      <c r="K87" s="38" t="str">
        <f t="shared" si="2"/>
        <v/>
      </c>
      <c r="L87" s="37" t="str">
        <f>IF(C87="","",VLOOKUP(I87,Sheet1!E:F,2,0))</f>
        <v/>
      </c>
      <c r="M87" s="37" t="str">
        <f>IF(C87="","",(IF(D87=$S$6,VLOOKUP(I87,Sheet1!E:N,5,0),(IF(D87=$S$7,VLOOKUP(I87,Sheet1!E:N,9,0),(IF(D87=$S$8,VLOOKUP(I87,Sheet1!E:N,7,0),VLOOKUP(I87,Sheet1!E:N,3,0))))))))</f>
        <v/>
      </c>
      <c r="N87" s="39" t="str">
        <f>IF(C87="","",(IF(D87=$S$6,VLOOKUP(I87,Sheet1!E:N,6,0),(IF(D87=$S$7,VLOOKUP(I87,Sheet1!E:N,10,0),(IF(D87=$S$8,VLOOKUP(I87,Sheet1!E:N,8,0),VLOOKUP(I87,Sheet1!E:N,4,0))))))))</f>
        <v/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ht="18" customHeight="1">
      <c r="A88" s="6"/>
      <c r="B88" s="32"/>
      <c r="C88" s="33"/>
      <c r="D88" s="34"/>
      <c r="E88" s="34"/>
      <c r="F88" s="34">
        <v>1</v>
      </c>
      <c r="G88" s="35">
        <f t="shared" si="1"/>
        <v>0</v>
      </c>
      <c r="H88" s="36" t="str">
        <f>IF(C88="","",IF(E88="NÃO", LOOKUP(G88,Sheet1!A:A,Sheet1!C:C),LOOKUP(G88,Sheet1!B:B,Sheet1!C:C)))</f>
        <v/>
      </c>
      <c r="I88" s="37" t="str">
        <f>IF(C88="","",VLOOKUP($H88,Sheet1!$C:$J,3,0))</f>
        <v/>
      </c>
      <c r="J88" s="37" t="e">
        <f>VLOOKUP($H88,Sheet1!$C:$J,2,0)</f>
        <v>#N/A</v>
      </c>
      <c r="K88" s="38" t="str">
        <f t="shared" si="2"/>
        <v/>
      </c>
      <c r="L88" s="37" t="str">
        <f>IF(C88="","",VLOOKUP(I88,Sheet1!E:F,2,0))</f>
        <v/>
      </c>
      <c r="M88" s="37" t="str">
        <f>IF(C88="","",(IF(D88=$S$6,VLOOKUP(I88,Sheet1!E:N,5,0),(IF(D88=$S$7,VLOOKUP(I88,Sheet1!E:N,9,0),(IF(D88=$S$8,VLOOKUP(I88,Sheet1!E:N,7,0),VLOOKUP(I88,Sheet1!E:N,3,0))))))))</f>
        <v/>
      </c>
      <c r="N88" s="39" t="str">
        <f>IF(C88="","",(IF(D88=$S$6,VLOOKUP(I88,Sheet1!E:N,6,0),(IF(D88=$S$7,VLOOKUP(I88,Sheet1!E:N,10,0),(IF(D88=$S$8,VLOOKUP(I88,Sheet1!E:N,8,0),VLOOKUP(I88,Sheet1!E:N,4,0))))))))</f>
        <v/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18" customHeight="1">
      <c r="A89" s="6"/>
      <c r="B89" s="32"/>
      <c r="C89" s="33"/>
      <c r="D89" s="34"/>
      <c r="E89" s="34"/>
      <c r="F89" s="34">
        <v>1</v>
      </c>
      <c r="G89" s="35">
        <f t="shared" si="1"/>
        <v>0</v>
      </c>
      <c r="H89" s="36" t="str">
        <f>IF(C89="","",IF(E89="NÃO", LOOKUP(G89,Sheet1!A:A,Sheet1!C:C),LOOKUP(G89,Sheet1!B:B,Sheet1!C:C)))</f>
        <v/>
      </c>
      <c r="I89" s="37" t="str">
        <f>IF(C89="","",VLOOKUP($H89,Sheet1!$C:$J,3,0))</f>
        <v/>
      </c>
      <c r="J89" s="37" t="e">
        <f>VLOOKUP($H89,Sheet1!$C:$J,2,0)</f>
        <v>#N/A</v>
      </c>
      <c r="K89" s="38" t="str">
        <f t="shared" si="2"/>
        <v/>
      </c>
      <c r="L89" s="37" t="str">
        <f>IF(C89="","",VLOOKUP(I89,Sheet1!E:F,2,0))</f>
        <v/>
      </c>
      <c r="M89" s="37" t="str">
        <f>IF(C89="","",(IF(D89=$S$6,VLOOKUP(I89,Sheet1!E:N,5,0),(IF(D89=$S$7,VLOOKUP(I89,Sheet1!E:N,9,0),(IF(D89=$S$8,VLOOKUP(I89,Sheet1!E:N,7,0),VLOOKUP(I89,Sheet1!E:N,3,0))))))))</f>
        <v/>
      </c>
      <c r="N89" s="39" t="str">
        <f>IF(C89="","",(IF(D89=$S$6,VLOOKUP(I89,Sheet1!E:N,6,0),(IF(D89=$S$7,VLOOKUP(I89,Sheet1!E:N,10,0),(IF(D89=$S$8,VLOOKUP(I89,Sheet1!E:N,8,0),VLOOKUP(I89,Sheet1!E:N,4,0))))))))</f>
        <v/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ht="18" customHeight="1">
      <c r="A90" s="6"/>
      <c r="B90" s="32"/>
      <c r="C90" s="33"/>
      <c r="D90" s="34"/>
      <c r="E90" s="34"/>
      <c r="F90" s="34">
        <v>1</v>
      </c>
      <c r="G90" s="35">
        <f t="shared" si="1"/>
        <v>0</v>
      </c>
      <c r="H90" s="36" t="str">
        <f>IF(C90="","",IF(E90="NÃO", LOOKUP(G90,Sheet1!A:A,Sheet1!C:C),LOOKUP(G90,Sheet1!B:B,Sheet1!C:C)))</f>
        <v/>
      </c>
      <c r="I90" s="37" t="str">
        <f>IF(C90="","",VLOOKUP($H90,Sheet1!$C:$J,3,0))</f>
        <v/>
      </c>
      <c r="J90" s="37" t="e">
        <f>VLOOKUP($H90,Sheet1!$C:$J,2,0)</f>
        <v>#N/A</v>
      </c>
      <c r="K90" s="38" t="str">
        <f t="shared" si="2"/>
        <v/>
      </c>
      <c r="L90" s="37" t="str">
        <f>IF(C90="","",VLOOKUP(I90,Sheet1!E:F,2,0))</f>
        <v/>
      </c>
      <c r="M90" s="37" t="str">
        <f>IF(C90="","",(IF(D90=$S$6,VLOOKUP(I90,Sheet1!E:N,5,0),(IF(D90=$S$7,VLOOKUP(I90,Sheet1!E:N,9,0),(IF(D90=$S$8,VLOOKUP(I90,Sheet1!E:N,7,0),VLOOKUP(I90,Sheet1!E:N,3,0))))))))</f>
        <v/>
      </c>
      <c r="N90" s="39" t="str">
        <f>IF(C90="","",(IF(D90=$S$6,VLOOKUP(I90,Sheet1!E:N,6,0),(IF(D90=$S$7,VLOOKUP(I90,Sheet1!E:N,10,0),(IF(D90=$S$8,VLOOKUP(I90,Sheet1!E:N,8,0),VLOOKUP(I90,Sheet1!E:N,4,0))))))))</f>
        <v/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18" customHeight="1">
      <c r="A91" s="6"/>
      <c r="B91" s="32"/>
      <c r="C91" s="33"/>
      <c r="D91" s="34"/>
      <c r="E91" s="34"/>
      <c r="F91" s="34">
        <v>1</v>
      </c>
      <c r="G91" s="35">
        <f t="shared" si="1"/>
        <v>0</v>
      </c>
      <c r="H91" s="36" t="str">
        <f>IF(C91="","",IF(E91="NÃO", LOOKUP(G91,Sheet1!A:A,Sheet1!C:C),LOOKUP(G91,Sheet1!B:B,Sheet1!C:C)))</f>
        <v/>
      </c>
      <c r="I91" s="37" t="str">
        <f>IF(C91="","",VLOOKUP($H91,Sheet1!$C:$J,3,0))</f>
        <v/>
      </c>
      <c r="J91" s="37" t="e">
        <f>VLOOKUP($H91,Sheet1!$C:$J,2,0)</f>
        <v>#N/A</v>
      </c>
      <c r="K91" s="38" t="str">
        <f t="shared" si="2"/>
        <v/>
      </c>
      <c r="L91" s="37" t="str">
        <f>IF(C91="","",VLOOKUP(I91,Sheet1!E:F,2,0))</f>
        <v/>
      </c>
      <c r="M91" s="37" t="str">
        <f>IF(C91="","",(IF(D91=$S$6,VLOOKUP(I91,Sheet1!E:N,5,0),(IF(D91=$S$7,VLOOKUP(I91,Sheet1!E:N,9,0),(IF(D91=$S$8,VLOOKUP(I91,Sheet1!E:N,7,0),VLOOKUP(I91,Sheet1!E:N,3,0))))))))</f>
        <v/>
      </c>
      <c r="N91" s="39" t="str">
        <f>IF(C91="","",(IF(D91=$S$6,VLOOKUP(I91,Sheet1!E:N,6,0),(IF(D91=$S$7,VLOOKUP(I91,Sheet1!E:N,10,0),(IF(D91=$S$8,VLOOKUP(I91,Sheet1!E:N,8,0),VLOOKUP(I91,Sheet1!E:N,4,0))))))))</f>
        <v/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18" customHeight="1">
      <c r="A92" s="6"/>
      <c r="B92" s="32"/>
      <c r="C92" s="33"/>
      <c r="D92" s="34"/>
      <c r="E92" s="34"/>
      <c r="F92" s="34">
        <v>1</v>
      </c>
      <c r="G92" s="35">
        <f t="shared" si="1"/>
        <v>0</v>
      </c>
      <c r="H92" s="36" t="str">
        <f>IF(C92="","",IF(E92="NÃO", LOOKUP(G92,Sheet1!A:A,Sheet1!C:C),LOOKUP(G92,Sheet1!B:B,Sheet1!C:C)))</f>
        <v/>
      </c>
      <c r="I92" s="37" t="str">
        <f>IF(C92="","",VLOOKUP($H92,Sheet1!$C:$J,3,0))</f>
        <v/>
      </c>
      <c r="J92" s="37" t="e">
        <f>VLOOKUP($H92,Sheet1!$C:$J,2,0)</f>
        <v>#N/A</v>
      </c>
      <c r="K92" s="38" t="str">
        <f t="shared" si="2"/>
        <v/>
      </c>
      <c r="L92" s="37" t="str">
        <f>IF(C92="","",VLOOKUP(I92,Sheet1!E:F,2,0))</f>
        <v/>
      </c>
      <c r="M92" s="37" t="str">
        <f>IF(C92="","",(IF(D92=$S$6,VLOOKUP(I92,Sheet1!E:N,5,0),(IF(D92=$S$7,VLOOKUP(I92,Sheet1!E:N,9,0),(IF(D92=$S$8,VLOOKUP(I92,Sheet1!E:N,7,0),VLOOKUP(I92,Sheet1!E:N,3,0))))))))</f>
        <v/>
      </c>
      <c r="N92" s="39" t="str">
        <f>IF(C92="","",(IF(D92=$S$6,VLOOKUP(I92,Sheet1!E:N,6,0),(IF(D92=$S$7,VLOOKUP(I92,Sheet1!E:N,10,0),(IF(D92=$S$8,VLOOKUP(I92,Sheet1!E:N,8,0),VLOOKUP(I92,Sheet1!E:N,4,0))))))))</f>
        <v/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18" customHeight="1">
      <c r="A93" s="6"/>
      <c r="B93" s="32"/>
      <c r="C93" s="33"/>
      <c r="D93" s="34"/>
      <c r="E93" s="34"/>
      <c r="F93" s="34">
        <v>1</v>
      </c>
      <c r="G93" s="35">
        <f t="shared" si="1"/>
        <v>0</v>
      </c>
      <c r="H93" s="36" t="str">
        <f>IF(C93="","",IF(E93="NÃO", LOOKUP(G93,Sheet1!A:A,Sheet1!C:C),LOOKUP(G93,Sheet1!B:B,Sheet1!C:C)))</f>
        <v/>
      </c>
      <c r="I93" s="37" t="str">
        <f>IF(C93="","",VLOOKUP($H93,Sheet1!$C:$J,3,0))</f>
        <v/>
      </c>
      <c r="J93" s="37" t="e">
        <f>VLOOKUP($H93,Sheet1!$C:$J,2,0)</f>
        <v>#N/A</v>
      </c>
      <c r="K93" s="38" t="str">
        <f t="shared" si="2"/>
        <v/>
      </c>
      <c r="L93" s="37" t="str">
        <f>IF(C93="","",VLOOKUP(I93,Sheet1!E:F,2,0))</f>
        <v/>
      </c>
      <c r="M93" s="37" t="str">
        <f>IF(C93="","",(IF(D93=$S$6,VLOOKUP(I93,Sheet1!E:N,5,0),(IF(D93=$S$7,VLOOKUP(I93,Sheet1!E:N,9,0),(IF(D93=$S$8,VLOOKUP(I93,Sheet1!E:N,7,0),VLOOKUP(I93,Sheet1!E:N,3,0))))))))</f>
        <v/>
      </c>
      <c r="N93" s="39" t="str">
        <f>IF(C93="","",(IF(D93=$S$6,VLOOKUP(I93,Sheet1!E:N,6,0),(IF(D93=$S$7,VLOOKUP(I93,Sheet1!E:N,10,0),(IF(D93=$S$8,VLOOKUP(I93,Sheet1!E:N,8,0),VLOOKUP(I93,Sheet1!E:N,4,0))))))))</f>
        <v/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18" customHeight="1">
      <c r="A94" s="6"/>
      <c r="B94" s="32"/>
      <c r="C94" s="33"/>
      <c r="D94" s="34"/>
      <c r="E94" s="34"/>
      <c r="F94" s="34">
        <v>1</v>
      </c>
      <c r="G94" s="35">
        <f t="shared" si="1"/>
        <v>0</v>
      </c>
      <c r="H94" s="36" t="str">
        <f>IF(C94="","",IF(E94="NÃO", LOOKUP(G94,Sheet1!A:A,Sheet1!C:C),LOOKUP(G94,Sheet1!B:B,Sheet1!C:C)))</f>
        <v/>
      </c>
      <c r="I94" s="37" t="str">
        <f>IF(C94="","",VLOOKUP($H94,Sheet1!$C:$J,3,0))</f>
        <v/>
      </c>
      <c r="J94" s="37" t="e">
        <f>VLOOKUP($H94,Sheet1!$C:$J,2,0)</f>
        <v>#N/A</v>
      </c>
      <c r="K94" s="38" t="str">
        <f t="shared" si="2"/>
        <v/>
      </c>
      <c r="L94" s="37" t="str">
        <f>IF(C94="","",VLOOKUP(I94,Sheet1!E:F,2,0))</f>
        <v/>
      </c>
      <c r="M94" s="37" t="str">
        <f>IF(C94="","",(IF(D94=$S$6,VLOOKUP(I94,Sheet1!E:N,5,0),(IF(D94=$S$7,VLOOKUP(I94,Sheet1!E:N,9,0),(IF(D94=$S$8,VLOOKUP(I94,Sheet1!E:N,7,0),VLOOKUP(I94,Sheet1!E:N,3,0))))))))</f>
        <v/>
      </c>
      <c r="N94" s="39" t="str">
        <f>IF(C94="","",(IF(D94=$S$6,VLOOKUP(I94,Sheet1!E:N,6,0),(IF(D94=$S$7,VLOOKUP(I94,Sheet1!E:N,10,0),(IF(D94=$S$8,VLOOKUP(I94,Sheet1!E:N,8,0),VLOOKUP(I94,Sheet1!E:N,4,0))))))))</f>
        <v/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18" customHeight="1">
      <c r="A95" s="6"/>
      <c r="B95" s="32"/>
      <c r="C95" s="33"/>
      <c r="D95" s="34"/>
      <c r="E95" s="34"/>
      <c r="F95" s="34">
        <v>1</v>
      </c>
      <c r="G95" s="35">
        <f t="shared" si="1"/>
        <v>0</v>
      </c>
      <c r="H95" s="36" t="str">
        <f>IF(C95="","",IF(E95="NÃO", LOOKUP(G95,Sheet1!A:A,Sheet1!C:C),LOOKUP(G95,Sheet1!B:B,Sheet1!C:C)))</f>
        <v/>
      </c>
      <c r="I95" s="37" t="str">
        <f>IF(C95="","",VLOOKUP($H95,Sheet1!$C:$J,3,0))</f>
        <v/>
      </c>
      <c r="J95" s="37" t="e">
        <f>VLOOKUP($H95,Sheet1!$C:$J,2,0)</f>
        <v>#N/A</v>
      </c>
      <c r="K95" s="38" t="str">
        <f t="shared" si="2"/>
        <v/>
      </c>
      <c r="L95" s="37" t="str">
        <f>IF(C95="","",VLOOKUP(I95,Sheet1!E:F,2,0))</f>
        <v/>
      </c>
      <c r="M95" s="37" t="str">
        <f>IF(C95="","",(IF(D95=$S$6,VLOOKUP(I95,Sheet1!E:N,5,0),(IF(D95=$S$7,VLOOKUP(I95,Sheet1!E:N,9,0),(IF(D95=$S$8,VLOOKUP(I95,Sheet1!E:N,7,0),VLOOKUP(I95,Sheet1!E:N,3,0))))))))</f>
        <v/>
      </c>
      <c r="N95" s="39" t="str">
        <f>IF(C95="","",(IF(D95=$S$6,VLOOKUP(I95,Sheet1!E:N,6,0),(IF(D95=$S$7,VLOOKUP(I95,Sheet1!E:N,10,0),(IF(D95=$S$8,VLOOKUP(I95,Sheet1!E:N,8,0),VLOOKUP(I95,Sheet1!E:N,4,0))))))))</f>
        <v/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18" customHeight="1">
      <c r="A96" s="6"/>
      <c r="B96" s="32"/>
      <c r="C96" s="33"/>
      <c r="D96" s="34"/>
      <c r="E96" s="34"/>
      <c r="F96" s="34">
        <v>1</v>
      </c>
      <c r="G96" s="35">
        <f t="shared" si="1"/>
        <v>0</v>
      </c>
      <c r="H96" s="36" t="str">
        <f>IF(C96="","",IF(E96="NÃO", LOOKUP(G96,Sheet1!A:A,Sheet1!C:C),LOOKUP(G96,Sheet1!B:B,Sheet1!C:C)))</f>
        <v/>
      </c>
      <c r="I96" s="37" t="str">
        <f>IF(C96="","",VLOOKUP($H96,Sheet1!$C:$J,3,0))</f>
        <v/>
      </c>
      <c r="J96" s="37" t="e">
        <f>VLOOKUP($H96,Sheet1!$C:$J,2,0)</f>
        <v>#N/A</v>
      </c>
      <c r="K96" s="38" t="str">
        <f t="shared" si="2"/>
        <v/>
      </c>
      <c r="L96" s="37" t="str">
        <f>IF(C96="","",VLOOKUP(I96,Sheet1!E:F,2,0))</f>
        <v/>
      </c>
      <c r="M96" s="37" t="str">
        <f>IF(C96="","",(IF(D96=$S$6,VLOOKUP(I96,Sheet1!E:N,5,0),(IF(D96=$S$7,VLOOKUP(I96,Sheet1!E:N,9,0),(IF(D96=$S$8,VLOOKUP(I96,Sheet1!E:N,7,0),VLOOKUP(I96,Sheet1!E:N,3,0))))))))</f>
        <v/>
      </c>
      <c r="N96" s="39" t="str">
        <f>IF(C96="","",(IF(D96=$S$6,VLOOKUP(I96,Sheet1!E:N,6,0),(IF(D96=$S$7,VLOOKUP(I96,Sheet1!E:N,10,0),(IF(D96=$S$8,VLOOKUP(I96,Sheet1!E:N,8,0),VLOOKUP(I96,Sheet1!E:N,4,0))))))))</f>
        <v/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18" customHeight="1">
      <c r="A97" s="6"/>
      <c r="B97" s="32"/>
      <c r="C97" s="33"/>
      <c r="D97" s="34"/>
      <c r="E97" s="34"/>
      <c r="F97" s="34">
        <v>1</v>
      </c>
      <c r="G97" s="35">
        <f t="shared" si="1"/>
        <v>0</v>
      </c>
      <c r="H97" s="36" t="str">
        <f>IF(C97="","",IF(E97="NÃO", LOOKUP(G97,Sheet1!A:A,Sheet1!C:C),LOOKUP(G97,Sheet1!B:B,Sheet1!C:C)))</f>
        <v/>
      </c>
      <c r="I97" s="37" t="str">
        <f>IF(C97="","",VLOOKUP($H97,Sheet1!$C:$J,3,0))</f>
        <v/>
      </c>
      <c r="J97" s="37" t="e">
        <f>VLOOKUP($H97,Sheet1!$C:$J,2,0)</f>
        <v>#N/A</v>
      </c>
      <c r="K97" s="38" t="str">
        <f t="shared" si="2"/>
        <v/>
      </c>
      <c r="L97" s="37" t="str">
        <f>IF(C97="","",VLOOKUP(I97,Sheet1!E:F,2,0))</f>
        <v/>
      </c>
      <c r="M97" s="37" t="str">
        <f>IF(C97="","",(IF(D97=$S$6,VLOOKUP(I97,Sheet1!E:N,5,0),(IF(D97=$S$7,VLOOKUP(I97,Sheet1!E:N,9,0),(IF(D97=$S$8,VLOOKUP(I97,Sheet1!E:N,7,0),VLOOKUP(I97,Sheet1!E:N,3,0))))))))</f>
        <v/>
      </c>
      <c r="N97" s="39" t="str">
        <f>IF(C97="","",(IF(D97=$S$6,VLOOKUP(I97,Sheet1!E:N,6,0),(IF(D97=$S$7,VLOOKUP(I97,Sheet1!E:N,10,0),(IF(D97=$S$8,VLOOKUP(I97,Sheet1!E:N,8,0),VLOOKUP(I97,Sheet1!E:N,4,0))))))))</f>
        <v/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18" customHeight="1">
      <c r="A98" s="6"/>
      <c r="B98" s="32"/>
      <c r="C98" s="33"/>
      <c r="D98" s="34"/>
      <c r="E98" s="34"/>
      <c r="F98" s="34">
        <v>1</v>
      </c>
      <c r="G98" s="35">
        <f t="shared" si="1"/>
        <v>0</v>
      </c>
      <c r="H98" s="36" t="str">
        <f>IF(C98="","",IF(E98="NÃO", LOOKUP(G98,Sheet1!A:A,Sheet1!C:C),LOOKUP(G98,Sheet1!B:B,Sheet1!C:C)))</f>
        <v/>
      </c>
      <c r="I98" s="37" t="str">
        <f>IF(C98="","",VLOOKUP($H98,Sheet1!$C:$J,3,0))</f>
        <v/>
      </c>
      <c r="J98" s="37" t="e">
        <f>VLOOKUP($H98,Sheet1!$C:$J,2,0)</f>
        <v>#N/A</v>
      </c>
      <c r="K98" s="38" t="str">
        <f t="shared" si="2"/>
        <v/>
      </c>
      <c r="L98" s="37" t="str">
        <f>IF(C98="","",VLOOKUP(I98,Sheet1!E:F,2,0))</f>
        <v/>
      </c>
      <c r="M98" s="37" t="str">
        <f>IF(C98="","",(IF(D98=$S$6,VLOOKUP(I98,Sheet1!E:N,5,0),(IF(D98=$S$7,VLOOKUP(I98,Sheet1!E:N,9,0),(IF(D98=$S$8,VLOOKUP(I98,Sheet1!E:N,7,0),VLOOKUP(I98,Sheet1!E:N,3,0))))))))</f>
        <v/>
      </c>
      <c r="N98" s="39" t="str">
        <f>IF(C98="","",(IF(D98=$S$6,VLOOKUP(I98,Sheet1!E:N,6,0),(IF(D98=$S$7,VLOOKUP(I98,Sheet1!E:N,10,0),(IF(D98=$S$8,VLOOKUP(I98,Sheet1!E:N,8,0),VLOOKUP(I98,Sheet1!E:N,4,0))))))))</f>
        <v/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18" customHeight="1">
      <c r="A99" s="6"/>
      <c r="B99" s="32"/>
      <c r="C99" s="33"/>
      <c r="D99" s="34"/>
      <c r="E99" s="34"/>
      <c r="F99" s="34">
        <v>1</v>
      </c>
      <c r="G99" s="35">
        <f t="shared" si="1"/>
        <v>0</v>
      </c>
      <c r="H99" s="36" t="str">
        <f>IF(C99="","",IF(E99="NÃO", LOOKUP(G99,Sheet1!A:A,Sheet1!C:C),LOOKUP(G99,Sheet1!B:B,Sheet1!C:C)))</f>
        <v/>
      </c>
      <c r="I99" s="37" t="str">
        <f>IF(C99="","",VLOOKUP($H99,Sheet1!$C:$J,3,0))</f>
        <v/>
      </c>
      <c r="J99" s="37" t="e">
        <f>VLOOKUP($H99,Sheet1!$C:$J,2,0)</f>
        <v>#N/A</v>
      </c>
      <c r="K99" s="38" t="str">
        <f t="shared" si="2"/>
        <v/>
      </c>
      <c r="L99" s="37" t="str">
        <f>IF(C99="","",VLOOKUP(I99,Sheet1!E:F,2,0))</f>
        <v/>
      </c>
      <c r="M99" s="37" t="str">
        <f>IF(C99="","",(IF(D99=$S$6,VLOOKUP(I99,Sheet1!E:N,5,0),(IF(D99=$S$7,VLOOKUP(I99,Sheet1!E:N,9,0),(IF(D99=$S$8,VLOOKUP(I99,Sheet1!E:N,7,0),VLOOKUP(I99,Sheet1!E:N,3,0))))))))</f>
        <v/>
      </c>
      <c r="N99" s="39" t="str">
        <f>IF(C99="","",(IF(D99=$S$6,VLOOKUP(I99,Sheet1!E:N,6,0),(IF(D99=$S$7,VLOOKUP(I99,Sheet1!E:N,10,0),(IF(D99=$S$8,VLOOKUP(I99,Sheet1!E:N,8,0),VLOOKUP(I99,Sheet1!E:N,4,0))))))))</f>
        <v/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18" customHeight="1">
      <c r="A100" s="6"/>
      <c r="B100" s="32"/>
      <c r="C100" s="33"/>
      <c r="D100" s="34"/>
      <c r="E100" s="34"/>
      <c r="F100" s="34">
        <v>1</v>
      </c>
      <c r="G100" s="35">
        <f t="shared" si="1"/>
        <v>0</v>
      </c>
      <c r="H100" s="36" t="str">
        <f>IF(C100="","",IF(E100="NÃO", LOOKUP(G100,Sheet1!A:A,Sheet1!C:C),LOOKUP(G100,Sheet1!B:B,Sheet1!C:C)))</f>
        <v/>
      </c>
      <c r="I100" s="37" t="str">
        <f>IF(C100="","",VLOOKUP($H100,Sheet1!$C:$J,3,0))</f>
        <v/>
      </c>
      <c r="J100" s="37" t="e">
        <f>VLOOKUP($H100,Sheet1!$C:$J,2,0)</f>
        <v>#N/A</v>
      </c>
      <c r="K100" s="38" t="str">
        <f t="shared" si="2"/>
        <v/>
      </c>
      <c r="L100" s="37" t="str">
        <f>IF(C100="","",VLOOKUP(I100,Sheet1!E:F,2,0))</f>
        <v/>
      </c>
      <c r="M100" s="37" t="str">
        <f>IF(C100="","",(IF(D100=$S$6,VLOOKUP(I100,Sheet1!E:N,5,0),(IF(D100=$S$7,VLOOKUP(I100,Sheet1!E:N,9,0),(IF(D100=$S$8,VLOOKUP(I100,Sheet1!E:N,7,0),VLOOKUP(I100,Sheet1!E:N,3,0))))))))</f>
        <v/>
      </c>
      <c r="N100" s="39" t="str">
        <f>IF(C100="","",(IF(D100=$S$6,VLOOKUP(I100,Sheet1!E:N,6,0),(IF(D100=$S$7,VLOOKUP(I100,Sheet1!E:N,10,0),(IF(D100=$S$8,VLOOKUP(I100,Sheet1!E:N,8,0),VLOOKUP(I100,Sheet1!E:N,4,0))))))))</f>
        <v/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18" customHeight="1">
      <c r="A101" s="6"/>
      <c r="B101" s="32"/>
      <c r="C101" s="33"/>
      <c r="D101" s="34"/>
      <c r="E101" s="34"/>
      <c r="F101" s="34">
        <v>1</v>
      </c>
      <c r="G101" s="35">
        <f t="shared" si="1"/>
        <v>0</v>
      </c>
      <c r="H101" s="36" t="str">
        <f>IF(C101="","",IF(E101="NÃO", LOOKUP(G101,Sheet1!A:A,Sheet1!C:C),LOOKUP(G101,Sheet1!B:B,Sheet1!C:C)))</f>
        <v/>
      </c>
      <c r="I101" s="37" t="str">
        <f>IF(C101="","",VLOOKUP($H101,Sheet1!$C:$J,3,0))</f>
        <v/>
      </c>
      <c r="J101" s="37" t="e">
        <f>VLOOKUP($H101,Sheet1!$C:$J,2,0)</f>
        <v>#N/A</v>
      </c>
      <c r="K101" s="38" t="str">
        <f t="shared" si="2"/>
        <v/>
      </c>
      <c r="L101" s="37" t="str">
        <f>IF(C101="","",VLOOKUP(I101,Sheet1!E:F,2,0))</f>
        <v/>
      </c>
      <c r="M101" s="37" t="str">
        <f>IF(C101="","",(IF(D101=$S$6,VLOOKUP(I101,Sheet1!E:N,5,0),(IF(D101=$S$7,VLOOKUP(I101,Sheet1!E:N,9,0),(IF(D101=$S$8,VLOOKUP(I101,Sheet1!E:N,7,0),VLOOKUP(I101,Sheet1!E:N,3,0))))))))</f>
        <v/>
      </c>
      <c r="N101" s="39" t="str">
        <f>IF(C101="","",(IF(D101=$S$6,VLOOKUP(I101,Sheet1!E:N,6,0),(IF(D101=$S$7,VLOOKUP(I101,Sheet1!E:N,10,0),(IF(D101=$S$8,VLOOKUP(I101,Sheet1!E:N,8,0),VLOOKUP(I101,Sheet1!E:N,4,0))))))))</f>
        <v/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18" customHeight="1">
      <c r="A102" s="6"/>
      <c r="B102" s="32"/>
      <c r="C102" s="33"/>
      <c r="D102" s="34"/>
      <c r="E102" s="34"/>
      <c r="F102" s="34">
        <v>1</v>
      </c>
      <c r="G102" s="35">
        <f t="shared" si="1"/>
        <v>0</v>
      </c>
      <c r="H102" s="36" t="str">
        <f>IF(C102="","",IF(E102="NÃO", LOOKUP(G102,Sheet1!A:A,Sheet1!C:C),LOOKUP(G102,Sheet1!B:B,Sheet1!C:C)))</f>
        <v/>
      </c>
      <c r="I102" s="37" t="str">
        <f>IF(C102="","",VLOOKUP($H102,Sheet1!$C:$J,3,0))</f>
        <v/>
      </c>
      <c r="J102" s="37" t="e">
        <f>VLOOKUP($H102,Sheet1!$C:$J,2,0)</f>
        <v>#N/A</v>
      </c>
      <c r="K102" s="38" t="str">
        <f t="shared" si="2"/>
        <v/>
      </c>
      <c r="L102" s="37" t="str">
        <f>IF(C102="","",VLOOKUP(I102,Sheet1!E:F,2,0))</f>
        <v/>
      </c>
      <c r="M102" s="37" t="str">
        <f>IF(C102="","",(IF(D102=$S$6,VLOOKUP(I102,Sheet1!E:N,5,0),(IF(D102=$S$7,VLOOKUP(I102,Sheet1!E:N,9,0),(IF(D102=$S$8,VLOOKUP(I102,Sheet1!E:N,7,0),VLOOKUP(I102,Sheet1!E:N,3,0))))))))</f>
        <v/>
      </c>
      <c r="N102" s="39" t="str">
        <f>IF(C102="","",(IF(D102=$S$6,VLOOKUP(I102,Sheet1!E:N,6,0),(IF(D102=$S$7,VLOOKUP(I102,Sheet1!E:N,10,0),(IF(D102=$S$8,VLOOKUP(I102,Sheet1!E:N,8,0),VLOOKUP(I102,Sheet1!E:N,4,0))))))))</f>
        <v/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18" customHeight="1">
      <c r="A103" s="6"/>
      <c r="B103" s="32"/>
      <c r="C103" s="33"/>
      <c r="D103" s="34"/>
      <c r="E103" s="34"/>
      <c r="F103" s="34">
        <v>1</v>
      </c>
      <c r="G103" s="35">
        <f t="shared" si="1"/>
        <v>0</v>
      </c>
      <c r="H103" s="36" t="str">
        <f>IF(C103="","",IF(E103="NÃO", LOOKUP(G103,Sheet1!A:A,Sheet1!C:C),LOOKUP(G103,Sheet1!B:B,Sheet1!C:C)))</f>
        <v/>
      </c>
      <c r="I103" s="37" t="str">
        <f>IF(C103="","",VLOOKUP($H103,Sheet1!$C:$J,3,0))</f>
        <v/>
      </c>
      <c r="J103" s="37" t="e">
        <f>VLOOKUP($H103,Sheet1!$C:$J,2,0)</f>
        <v>#N/A</v>
      </c>
      <c r="K103" s="38" t="str">
        <f t="shared" si="2"/>
        <v/>
      </c>
      <c r="L103" s="37" t="str">
        <f>IF(C103="","",VLOOKUP(I103,Sheet1!E:F,2,0))</f>
        <v/>
      </c>
      <c r="M103" s="37" t="str">
        <f>IF(C103="","",(IF(D103=$S$6,VLOOKUP(I103,Sheet1!E:N,5,0),(IF(D103=$S$7,VLOOKUP(I103,Sheet1!E:N,9,0),(IF(D103=$S$8,VLOOKUP(I103,Sheet1!E:N,7,0),VLOOKUP(I103,Sheet1!E:N,3,0))))))))</f>
        <v/>
      </c>
      <c r="N103" s="39" t="str">
        <f>IF(C103="","",(IF(D103=$S$6,VLOOKUP(I103,Sheet1!E:N,6,0),(IF(D103=$S$7,VLOOKUP(I103,Sheet1!E:N,10,0),(IF(D103=$S$8,VLOOKUP(I103,Sheet1!E:N,8,0),VLOOKUP(I103,Sheet1!E:N,4,0))))))))</f>
        <v/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18" customHeight="1">
      <c r="A104" s="6"/>
      <c r="B104" s="32"/>
      <c r="C104" s="33"/>
      <c r="D104" s="34"/>
      <c r="E104" s="34"/>
      <c r="F104" s="34">
        <v>1</v>
      </c>
      <c r="G104" s="35">
        <f t="shared" si="1"/>
        <v>0</v>
      </c>
      <c r="H104" s="36" t="str">
        <f>IF(C104="","",IF(E104="NÃO", LOOKUP(G104,Sheet1!A:A,Sheet1!C:C),LOOKUP(G104,Sheet1!B:B,Sheet1!C:C)))</f>
        <v/>
      </c>
      <c r="I104" s="37" t="str">
        <f>IF(C104="","",VLOOKUP($H104,Sheet1!$C:$J,3,0))</f>
        <v/>
      </c>
      <c r="J104" s="37" t="e">
        <f>VLOOKUP($H104,Sheet1!$C:$J,2,0)</f>
        <v>#N/A</v>
      </c>
      <c r="K104" s="38" t="str">
        <f t="shared" si="2"/>
        <v/>
      </c>
      <c r="L104" s="37" t="str">
        <f>IF(C104="","",VLOOKUP(I104,Sheet1!E:F,2,0))</f>
        <v/>
      </c>
      <c r="M104" s="37" t="str">
        <f>IF(C104="","",(IF(D104=$S$6,VLOOKUP(I104,Sheet1!E:N,5,0),(IF(D104=$S$7,VLOOKUP(I104,Sheet1!E:N,9,0),(IF(D104=$S$8,VLOOKUP(I104,Sheet1!E:N,7,0),VLOOKUP(I104,Sheet1!E:N,3,0))))))))</f>
        <v/>
      </c>
      <c r="N104" s="39" t="str">
        <f>IF(C104="","",(IF(D104=$S$6,VLOOKUP(I104,Sheet1!E:N,6,0),(IF(D104=$S$7,VLOOKUP(I104,Sheet1!E:N,10,0),(IF(D104=$S$8,VLOOKUP(I104,Sheet1!E:N,8,0),VLOOKUP(I104,Sheet1!E:N,4,0))))))))</f>
        <v/>
      </c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18" customHeight="1">
      <c r="A105" s="6"/>
      <c r="B105" s="32"/>
      <c r="C105" s="33"/>
      <c r="D105" s="34"/>
      <c r="E105" s="34"/>
      <c r="F105" s="34">
        <v>1</v>
      </c>
      <c r="G105" s="35">
        <f t="shared" si="1"/>
        <v>0</v>
      </c>
      <c r="H105" s="36" t="str">
        <f>IF(C105="","",IF(E105="NÃO", LOOKUP(G105,Sheet1!A:A,Sheet1!C:C),LOOKUP(G105,Sheet1!B:B,Sheet1!C:C)))</f>
        <v/>
      </c>
      <c r="I105" s="37" t="str">
        <f>IF(C105="","",VLOOKUP($H105,Sheet1!$C:$J,3,0))</f>
        <v/>
      </c>
      <c r="J105" s="37" t="e">
        <f>VLOOKUP($H105,Sheet1!$C:$J,2,0)</f>
        <v>#N/A</v>
      </c>
      <c r="K105" s="38" t="str">
        <f t="shared" si="2"/>
        <v/>
      </c>
      <c r="L105" s="37" t="str">
        <f>IF(C105="","",VLOOKUP(I105,Sheet1!E:F,2,0))</f>
        <v/>
      </c>
      <c r="M105" s="37" t="str">
        <f>IF(C105="","",(IF(D105=$S$6,VLOOKUP(I105,Sheet1!E:N,5,0),(IF(D105=$S$7,VLOOKUP(I105,Sheet1!E:N,9,0),(IF(D105=$S$8,VLOOKUP(I105,Sheet1!E:N,7,0),VLOOKUP(I105,Sheet1!E:N,3,0))))))))</f>
        <v/>
      </c>
      <c r="N105" s="39" t="str">
        <f>IF(C105="","",(IF(D105=$S$6,VLOOKUP(I105,Sheet1!E:N,6,0),(IF(D105=$S$7,VLOOKUP(I105,Sheet1!E:N,10,0),(IF(D105=$S$8,VLOOKUP(I105,Sheet1!E:N,8,0),VLOOKUP(I105,Sheet1!E:N,4,0))))))))</f>
        <v/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18" customHeight="1">
      <c r="A106" s="6"/>
      <c r="B106" s="32"/>
      <c r="C106" s="33"/>
      <c r="D106" s="34"/>
      <c r="E106" s="34"/>
      <c r="F106" s="34">
        <v>1</v>
      </c>
      <c r="G106" s="35">
        <f t="shared" si="1"/>
        <v>0</v>
      </c>
      <c r="H106" s="36" t="str">
        <f>IF(C106="","",IF(E106="NÃO", LOOKUP(G106,Sheet1!A:A,Sheet1!C:C),LOOKUP(G106,Sheet1!B:B,Sheet1!C:C)))</f>
        <v/>
      </c>
      <c r="I106" s="37" t="str">
        <f>IF(C106="","",VLOOKUP($H106,Sheet1!$C:$J,3,0))</f>
        <v/>
      </c>
      <c r="J106" s="37" t="e">
        <f>VLOOKUP($H106,Sheet1!$C:$J,2,0)</f>
        <v>#N/A</v>
      </c>
      <c r="K106" s="38" t="str">
        <f t="shared" si="2"/>
        <v/>
      </c>
      <c r="L106" s="37" t="str">
        <f>IF(C106="","",VLOOKUP(I106,Sheet1!E:F,2,0))</f>
        <v/>
      </c>
      <c r="M106" s="37" t="str">
        <f>IF(C106="","",(IF(D106=$S$6,VLOOKUP(I106,Sheet1!E:N,5,0),(IF(D106=$S$7,VLOOKUP(I106,Sheet1!E:N,9,0),(IF(D106=$S$8,VLOOKUP(I106,Sheet1!E:N,7,0),VLOOKUP(I106,Sheet1!E:N,3,0))))))))</f>
        <v/>
      </c>
      <c r="N106" s="39" t="str">
        <f>IF(C106="","",(IF(D106=$S$6,VLOOKUP(I106,Sheet1!E:N,6,0),(IF(D106=$S$7,VLOOKUP(I106,Sheet1!E:N,10,0),(IF(D106=$S$8,VLOOKUP(I106,Sheet1!E:N,8,0),VLOOKUP(I106,Sheet1!E:N,4,0))))))))</f>
        <v/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18" customHeight="1">
      <c r="A107" s="6"/>
      <c r="B107" s="32"/>
      <c r="C107" s="33"/>
      <c r="D107" s="34"/>
      <c r="E107" s="34"/>
      <c r="F107" s="34">
        <v>1</v>
      </c>
      <c r="G107" s="35">
        <f t="shared" si="1"/>
        <v>0</v>
      </c>
      <c r="H107" s="36" t="str">
        <f>IF(C107="","",IF(E107="NÃO", LOOKUP(G107,Sheet1!A:A,Sheet1!C:C),LOOKUP(G107,Sheet1!B:B,Sheet1!C:C)))</f>
        <v/>
      </c>
      <c r="I107" s="37" t="str">
        <f>IF(C107="","",VLOOKUP($H107,Sheet1!$C:$J,3,0))</f>
        <v/>
      </c>
      <c r="J107" s="37" t="e">
        <f>VLOOKUP($H107,Sheet1!$C:$J,2,0)</f>
        <v>#N/A</v>
      </c>
      <c r="K107" s="38" t="str">
        <f t="shared" si="2"/>
        <v/>
      </c>
      <c r="L107" s="37" t="str">
        <f>IF(C107="","",VLOOKUP(I107,Sheet1!E:F,2,0))</f>
        <v/>
      </c>
      <c r="M107" s="37" t="str">
        <f>IF(C107="","",(IF(D107=$S$6,VLOOKUP(I107,Sheet1!E:N,5,0),(IF(D107=$S$7,VLOOKUP(I107,Sheet1!E:N,9,0),(IF(D107=$S$8,VLOOKUP(I107,Sheet1!E:N,7,0),VLOOKUP(I107,Sheet1!E:N,3,0))))))))</f>
        <v/>
      </c>
      <c r="N107" s="39" t="str">
        <f>IF(C107="","",(IF(D107=$S$6,VLOOKUP(I107,Sheet1!E:N,6,0),(IF(D107=$S$7,VLOOKUP(I107,Sheet1!E:N,10,0),(IF(D107=$S$8,VLOOKUP(I107,Sheet1!E:N,8,0),VLOOKUP(I107,Sheet1!E:N,4,0))))))))</f>
        <v/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18" customHeight="1">
      <c r="A108" s="6"/>
      <c r="B108" s="32"/>
      <c r="C108" s="33"/>
      <c r="D108" s="34"/>
      <c r="E108" s="34"/>
      <c r="F108" s="34">
        <v>1</v>
      </c>
      <c r="G108" s="35">
        <f t="shared" si="1"/>
        <v>0</v>
      </c>
      <c r="H108" s="36" t="str">
        <f>IF(C108="","",IF(E108="NÃO", LOOKUP(G108,Sheet1!A:A,Sheet1!C:C),LOOKUP(G108,Sheet1!B:B,Sheet1!C:C)))</f>
        <v/>
      </c>
      <c r="I108" s="37" t="str">
        <f>IF(C108="","",VLOOKUP($H108,Sheet1!$C:$J,3,0))</f>
        <v/>
      </c>
      <c r="J108" s="37" t="e">
        <f>VLOOKUP($H108,Sheet1!$C:$J,2,0)</f>
        <v>#N/A</v>
      </c>
      <c r="K108" s="38" t="str">
        <f t="shared" si="2"/>
        <v/>
      </c>
      <c r="L108" s="37" t="str">
        <f>IF(C108="","",VLOOKUP(I108,Sheet1!E:F,2,0))</f>
        <v/>
      </c>
      <c r="M108" s="37" t="str">
        <f>IF(C108="","",(IF(D108=$S$6,VLOOKUP(I108,Sheet1!E:N,5,0),(IF(D108=$S$7,VLOOKUP(I108,Sheet1!E:N,9,0),(IF(D108=$S$8,VLOOKUP(I108,Sheet1!E:N,7,0),VLOOKUP(I108,Sheet1!E:N,3,0))))))))</f>
        <v/>
      </c>
      <c r="N108" s="39" t="str">
        <f>IF(C108="","",(IF(D108=$S$6,VLOOKUP(I108,Sheet1!E:N,6,0),(IF(D108=$S$7,VLOOKUP(I108,Sheet1!E:N,10,0),(IF(D108=$S$8,VLOOKUP(I108,Sheet1!E:N,8,0),VLOOKUP(I108,Sheet1!E:N,4,0))))))))</f>
        <v/>
      </c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18" customHeight="1">
      <c r="A109" s="6"/>
      <c r="B109" s="32"/>
      <c r="C109" s="33"/>
      <c r="D109" s="34"/>
      <c r="E109" s="34"/>
      <c r="F109" s="34">
        <v>1</v>
      </c>
      <c r="G109" s="35">
        <f t="shared" si="1"/>
        <v>0</v>
      </c>
      <c r="H109" s="36" t="str">
        <f>IF(C109="","",IF(E109="NÃO", LOOKUP(G109,Sheet1!A:A,Sheet1!C:C),LOOKUP(G109,Sheet1!B:B,Sheet1!C:C)))</f>
        <v/>
      </c>
      <c r="I109" s="37" t="str">
        <f>IF(C109="","",VLOOKUP($H109,Sheet1!$C:$J,3,0))</f>
        <v/>
      </c>
      <c r="J109" s="37" t="e">
        <f>VLOOKUP($H109,Sheet1!$C:$J,2,0)</f>
        <v>#N/A</v>
      </c>
      <c r="K109" s="38" t="str">
        <f t="shared" si="2"/>
        <v/>
      </c>
      <c r="L109" s="37" t="str">
        <f>IF(C109="","",VLOOKUP(I109,Sheet1!E:F,2,0))</f>
        <v/>
      </c>
      <c r="M109" s="37" t="str">
        <f>IF(C109="","",(IF(D109=$S$6,VLOOKUP(I109,Sheet1!E:N,5,0),(IF(D109=$S$7,VLOOKUP(I109,Sheet1!E:N,9,0),(IF(D109=$S$8,VLOOKUP(I109,Sheet1!E:N,7,0),VLOOKUP(I109,Sheet1!E:N,3,0))))))))</f>
        <v/>
      </c>
      <c r="N109" s="39" t="str">
        <f>IF(C109="","",(IF(D109=$S$6,VLOOKUP(I109,Sheet1!E:N,6,0),(IF(D109=$S$7,VLOOKUP(I109,Sheet1!E:N,10,0),(IF(D109=$S$8,VLOOKUP(I109,Sheet1!E:N,8,0),VLOOKUP(I109,Sheet1!E:N,4,0))))))))</f>
        <v/>
      </c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18" customHeight="1">
      <c r="A110" s="6"/>
      <c r="B110" s="32"/>
      <c r="C110" s="33"/>
      <c r="D110" s="34"/>
      <c r="E110" s="34"/>
      <c r="F110" s="34">
        <v>1</v>
      </c>
      <c r="G110" s="35">
        <f t="shared" si="1"/>
        <v>0</v>
      </c>
      <c r="H110" s="36" t="str">
        <f>IF(C110="","",IF(E110="NÃO", LOOKUP(G110,Sheet1!A:A,Sheet1!C:C),LOOKUP(G110,Sheet1!B:B,Sheet1!C:C)))</f>
        <v/>
      </c>
      <c r="I110" s="37" t="str">
        <f>IF(C110="","",VLOOKUP($H110,Sheet1!$C:$J,3,0))</f>
        <v/>
      </c>
      <c r="J110" s="37" t="e">
        <f>VLOOKUP($H110,Sheet1!$C:$J,2,0)</f>
        <v>#N/A</v>
      </c>
      <c r="K110" s="38" t="str">
        <f t="shared" si="2"/>
        <v/>
      </c>
      <c r="L110" s="37" t="str">
        <f>IF(C110="","",VLOOKUP(I110,Sheet1!E:F,2,0))</f>
        <v/>
      </c>
      <c r="M110" s="37" t="str">
        <f>IF(C110="","",(IF(D110=$S$6,VLOOKUP(I110,Sheet1!E:N,5,0),(IF(D110=$S$7,VLOOKUP(I110,Sheet1!E:N,9,0),(IF(D110=$S$8,VLOOKUP(I110,Sheet1!E:N,7,0),VLOOKUP(I110,Sheet1!E:N,3,0))))))))</f>
        <v/>
      </c>
      <c r="N110" s="39" t="str">
        <f>IF(C110="","",(IF(D110=$S$6,VLOOKUP(I110,Sheet1!E:N,6,0),(IF(D110=$S$7,VLOOKUP(I110,Sheet1!E:N,10,0),(IF(D110=$S$8,VLOOKUP(I110,Sheet1!E:N,8,0),VLOOKUP(I110,Sheet1!E:N,4,0))))))))</f>
        <v/>
      </c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18" customHeight="1">
      <c r="A111" s="6"/>
      <c r="B111" s="32"/>
      <c r="C111" s="33"/>
      <c r="D111" s="34"/>
      <c r="E111" s="34"/>
      <c r="F111" s="34">
        <v>1</v>
      </c>
      <c r="G111" s="35">
        <f t="shared" si="1"/>
        <v>0</v>
      </c>
      <c r="H111" s="36" t="str">
        <f>IF(C111="","",IF(E111="NÃO", LOOKUP(G111,Sheet1!A:A,Sheet1!C:C),LOOKUP(G111,Sheet1!B:B,Sheet1!C:C)))</f>
        <v/>
      </c>
      <c r="I111" s="37" t="str">
        <f>IF(C111="","",VLOOKUP($H111,Sheet1!$C:$J,3,0))</f>
        <v/>
      </c>
      <c r="J111" s="37" t="e">
        <f>VLOOKUP($H111,Sheet1!$C:$J,2,0)</f>
        <v>#N/A</v>
      </c>
      <c r="K111" s="38" t="str">
        <f t="shared" si="2"/>
        <v/>
      </c>
      <c r="L111" s="37" t="str">
        <f>IF(C111="","",VLOOKUP(I111,Sheet1!E:F,2,0))</f>
        <v/>
      </c>
      <c r="M111" s="37" t="str">
        <f>IF(C111="","",(IF(D111=$S$6,VLOOKUP(I111,Sheet1!E:N,5,0),(IF(D111=$S$7,VLOOKUP(I111,Sheet1!E:N,9,0),(IF(D111=$S$8,VLOOKUP(I111,Sheet1!E:N,7,0),VLOOKUP(I111,Sheet1!E:N,3,0))))))))</f>
        <v/>
      </c>
      <c r="N111" s="39" t="str">
        <f>IF(C111="","",(IF(D111=$S$6,VLOOKUP(I111,Sheet1!E:N,6,0),(IF(D111=$S$7,VLOOKUP(I111,Sheet1!E:N,10,0),(IF(D111=$S$8,VLOOKUP(I111,Sheet1!E:N,8,0),VLOOKUP(I111,Sheet1!E:N,4,0))))))))</f>
        <v/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18" customHeight="1">
      <c r="A112" s="6"/>
      <c r="B112" s="32"/>
      <c r="C112" s="33"/>
      <c r="D112" s="34"/>
      <c r="E112" s="34"/>
      <c r="F112" s="34">
        <v>1</v>
      </c>
      <c r="G112" s="35">
        <f t="shared" si="1"/>
        <v>0</v>
      </c>
      <c r="H112" s="36" t="str">
        <f>IF(C112="","",IF(E112="NÃO", LOOKUP(G112,Sheet1!A:A,Sheet1!C:C),LOOKUP(G112,Sheet1!B:B,Sheet1!C:C)))</f>
        <v/>
      </c>
      <c r="I112" s="37" t="str">
        <f>IF(C112="","",VLOOKUP($H112,Sheet1!$C:$J,3,0))</f>
        <v/>
      </c>
      <c r="J112" s="37" t="e">
        <f>VLOOKUP($H112,Sheet1!$C:$J,2,0)</f>
        <v>#N/A</v>
      </c>
      <c r="K112" s="38" t="str">
        <f t="shared" si="2"/>
        <v/>
      </c>
      <c r="L112" s="37" t="str">
        <f>IF(C112="","",VLOOKUP(I112,Sheet1!E:F,2,0))</f>
        <v/>
      </c>
      <c r="M112" s="37" t="str">
        <f>IF(C112="","",(IF(D112=$S$6,VLOOKUP(I112,Sheet1!E:N,5,0),(IF(D112=$S$7,VLOOKUP(I112,Sheet1!E:N,9,0),(IF(D112=$S$8,VLOOKUP(I112,Sheet1!E:N,7,0),VLOOKUP(I112,Sheet1!E:N,3,0))))))))</f>
        <v/>
      </c>
      <c r="N112" s="39" t="str">
        <f>IF(C112="","",(IF(D112=$S$6,VLOOKUP(I112,Sheet1!E:N,6,0),(IF(D112=$S$7,VLOOKUP(I112,Sheet1!E:N,10,0),(IF(D112=$S$8,VLOOKUP(I112,Sheet1!E:N,8,0),VLOOKUP(I112,Sheet1!E:N,4,0))))))))</f>
        <v/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18" customHeight="1">
      <c r="A113" s="6"/>
      <c r="B113" s="32"/>
      <c r="C113" s="33"/>
      <c r="D113" s="34"/>
      <c r="E113" s="34"/>
      <c r="F113" s="34">
        <v>1</v>
      </c>
      <c r="G113" s="35">
        <f t="shared" si="1"/>
        <v>0</v>
      </c>
      <c r="H113" s="36" t="str">
        <f>IF(C113="","",IF(E113="NÃO", LOOKUP(G113,Sheet1!A:A,Sheet1!C:C),LOOKUP(G113,Sheet1!B:B,Sheet1!C:C)))</f>
        <v/>
      </c>
      <c r="I113" s="37" t="str">
        <f>IF(C113="","",VLOOKUP($H113,Sheet1!$C:$J,3,0))</f>
        <v/>
      </c>
      <c r="J113" s="37" t="e">
        <f>VLOOKUP($H113,Sheet1!$C:$J,2,0)</f>
        <v>#N/A</v>
      </c>
      <c r="K113" s="38" t="str">
        <f t="shared" si="2"/>
        <v/>
      </c>
      <c r="L113" s="37" t="str">
        <f>IF(C113="","",VLOOKUP(I113,Sheet1!E:F,2,0))</f>
        <v/>
      </c>
      <c r="M113" s="37" t="str">
        <f>IF(C113="","",(IF(D113=$S$6,VLOOKUP(I113,Sheet1!E:N,5,0),(IF(D113=$S$7,VLOOKUP(I113,Sheet1!E:N,9,0),(IF(D113=$S$8,VLOOKUP(I113,Sheet1!E:N,7,0),VLOOKUP(I113,Sheet1!E:N,3,0))))))))</f>
        <v/>
      </c>
      <c r="N113" s="39" t="str">
        <f>IF(C113="","",(IF(D113=$S$6,VLOOKUP(I113,Sheet1!E:N,6,0),(IF(D113=$S$7,VLOOKUP(I113,Sheet1!E:N,10,0),(IF(D113=$S$8,VLOOKUP(I113,Sheet1!E:N,8,0),VLOOKUP(I113,Sheet1!E:N,4,0))))))))</f>
        <v/>
      </c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18" customHeight="1">
      <c r="A114" s="6"/>
      <c r="B114" s="32"/>
      <c r="C114" s="33"/>
      <c r="D114" s="34"/>
      <c r="E114" s="34"/>
      <c r="F114" s="34">
        <v>1</v>
      </c>
      <c r="G114" s="35">
        <f t="shared" si="1"/>
        <v>0</v>
      </c>
      <c r="H114" s="36" t="str">
        <f>IF(C114="","",IF(E114="NÃO", LOOKUP(G114,Sheet1!A:A,Sheet1!C:C),LOOKUP(G114,Sheet1!B:B,Sheet1!C:C)))</f>
        <v/>
      </c>
      <c r="I114" s="37" t="str">
        <f>IF(C114="","",VLOOKUP($H114,Sheet1!$C:$J,3,0))</f>
        <v/>
      </c>
      <c r="J114" s="37" t="e">
        <f>VLOOKUP($H114,Sheet1!$C:$J,2,0)</f>
        <v>#N/A</v>
      </c>
      <c r="K114" s="38" t="str">
        <f t="shared" si="2"/>
        <v/>
      </c>
      <c r="L114" s="37" t="str">
        <f>IF(C114="","",VLOOKUP(I114,Sheet1!E:F,2,0))</f>
        <v/>
      </c>
      <c r="M114" s="37" t="str">
        <f>IF(C114="","",(IF(D114=$S$6,VLOOKUP(I114,Sheet1!E:N,5,0),(IF(D114=$S$7,VLOOKUP(I114,Sheet1!E:N,9,0),(IF(D114=$S$8,VLOOKUP(I114,Sheet1!E:N,7,0),VLOOKUP(I114,Sheet1!E:N,3,0))))))))</f>
        <v/>
      </c>
      <c r="N114" s="39" t="str">
        <f>IF(C114="","",(IF(D114=$S$6,VLOOKUP(I114,Sheet1!E:N,6,0),(IF(D114=$S$7,VLOOKUP(I114,Sheet1!E:N,10,0),(IF(D114=$S$8,VLOOKUP(I114,Sheet1!E:N,8,0),VLOOKUP(I114,Sheet1!E:N,4,0))))))))</f>
        <v/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18" customHeight="1">
      <c r="A115" s="6"/>
      <c r="B115" s="32"/>
      <c r="C115" s="33"/>
      <c r="D115" s="34"/>
      <c r="E115" s="34"/>
      <c r="F115" s="34">
        <v>1</v>
      </c>
      <c r="G115" s="35">
        <f t="shared" si="1"/>
        <v>0</v>
      </c>
      <c r="H115" s="36" t="str">
        <f>IF(C115="","",IF(E115="NÃO", LOOKUP(G115,Sheet1!A:A,Sheet1!C:C),LOOKUP(G115,Sheet1!B:B,Sheet1!C:C)))</f>
        <v/>
      </c>
      <c r="I115" s="37" t="str">
        <f>IF(C115="","",VLOOKUP($H115,Sheet1!$C:$J,3,0))</f>
        <v/>
      </c>
      <c r="J115" s="37" t="e">
        <f>VLOOKUP($H115,Sheet1!$C:$J,2,0)</f>
        <v>#N/A</v>
      </c>
      <c r="K115" s="38" t="str">
        <f t="shared" si="2"/>
        <v/>
      </c>
      <c r="L115" s="37" t="str">
        <f>IF(C115="","",VLOOKUP(I115,Sheet1!E:F,2,0))</f>
        <v/>
      </c>
      <c r="M115" s="37" t="str">
        <f>IF(C115="","",(IF(D115=$S$6,VLOOKUP(I115,Sheet1!E:N,5,0),(IF(D115=$S$7,VLOOKUP(I115,Sheet1!E:N,9,0),(IF(D115=$S$8,VLOOKUP(I115,Sheet1!E:N,7,0),VLOOKUP(I115,Sheet1!E:N,3,0))))))))</f>
        <v/>
      </c>
      <c r="N115" s="39" t="str">
        <f>IF(C115="","",(IF(D115=$S$6,VLOOKUP(I115,Sheet1!E:N,6,0),(IF(D115=$S$7,VLOOKUP(I115,Sheet1!E:N,10,0),(IF(D115=$S$8,VLOOKUP(I115,Sheet1!E:N,8,0),VLOOKUP(I115,Sheet1!E:N,4,0))))))))</f>
        <v/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18" customHeight="1">
      <c r="A116" s="6"/>
      <c r="B116" s="32"/>
      <c r="C116" s="33"/>
      <c r="D116" s="34"/>
      <c r="E116" s="34"/>
      <c r="F116" s="34">
        <v>1</v>
      </c>
      <c r="G116" s="35">
        <f t="shared" si="1"/>
        <v>0</v>
      </c>
      <c r="H116" s="36" t="str">
        <f>IF(C116="","",IF(E116="NÃO", LOOKUP(G116,Sheet1!A:A,Sheet1!C:C),LOOKUP(G116,Sheet1!B:B,Sheet1!C:C)))</f>
        <v/>
      </c>
      <c r="I116" s="37" t="str">
        <f>IF(C116="","",VLOOKUP($H116,Sheet1!$C:$J,3,0))</f>
        <v/>
      </c>
      <c r="J116" s="37" t="e">
        <f>VLOOKUP($H116,Sheet1!$C:$J,2,0)</f>
        <v>#N/A</v>
      </c>
      <c r="K116" s="38" t="str">
        <f t="shared" si="2"/>
        <v/>
      </c>
      <c r="L116" s="37" t="str">
        <f>IF(C116="","",VLOOKUP(I116,Sheet1!E:F,2,0))</f>
        <v/>
      </c>
      <c r="M116" s="37" t="str">
        <f>IF(C116="","",(IF(D116=$S$6,VLOOKUP(I116,Sheet1!E:N,5,0),(IF(D116=$S$7,VLOOKUP(I116,Sheet1!E:N,9,0),(IF(D116=$S$8,VLOOKUP(I116,Sheet1!E:N,7,0),VLOOKUP(I116,Sheet1!E:N,3,0))))))))</f>
        <v/>
      </c>
      <c r="N116" s="39" t="str">
        <f>IF(C116="","",(IF(D116=$S$6,VLOOKUP(I116,Sheet1!E:N,6,0),(IF(D116=$S$7,VLOOKUP(I116,Sheet1!E:N,10,0),(IF(D116=$S$8,VLOOKUP(I116,Sheet1!E:N,8,0),VLOOKUP(I116,Sheet1!E:N,4,0))))))))</f>
        <v/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18" customHeight="1">
      <c r="A117" s="6"/>
      <c r="B117" s="32"/>
      <c r="C117" s="33"/>
      <c r="D117" s="34"/>
      <c r="E117" s="34"/>
      <c r="F117" s="34">
        <v>1</v>
      </c>
      <c r="G117" s="35">
        <f t="shared" si="1"/>
        <v>0</v>
      </c>
      <c r="H117" s="36" t="str">
        <f>IF(C117="","",IF(E117="NÃO", LOOKUP(G117,Sheet1!A:A,Sheet1!C:C),LOOKUP(G117,Sheet1!B:B,Sheet1!C:C)))</f>
        <v/>
      </c>
      <c r="I117" s="37" t="str">
        <f>IF(C117="","",VLOOKUP($H117,Sheet1!$C:$J,3,0))</f>
        <v/>
      </c>
      <c r="J117" s="37" t="e">
        <f>VLOOKUP($H117,Sheet1!$C:$J,2,0)</f>
        <v>#N/A</v>
      </c>
      <c r="K117" s="38" t="str">
        <f t="shared" si="2"/>
        <v/>
      </c>
      <c r="L117" s="37" t="str">
        <f>IF(C117="","",VLOOKUP(I117,Sheet1!E:F,2,0))</f>
        <v/>
      </c>
      <c r="M117" s="37" t="str">
        <f>IF(C117="","",(IF(D117=$S$6,VLOOKUP(I117,Sheet1!E:N,5,0),(IF(D117=$S$7,VLOOKUP(I117,Sheet1!E:N,9,0),(IF(D117=$S$8,VLOOKUP(I117,Sheet1!E:N,7,0),VLOOKUP(I117,Sheet1!E:N,3,0))))))))</f>
        <v/>
      </c>
      <c r="N117" s="39" t="str">
        <f>IF(C117="","",(IF(D117=$S$6,VLOOKUP(I117,Sheet1!E:N,6,0),(IF(D117=$S$7,VLOOKUP(I117,Sheet1!E:N,10,0),(IF(D117=$S$8,VLOOKUP(I117,Sheet1!E:N,8,0),VLOOKUP(I117,Sheet1!E:N,4,0))))))))</f>
        <v/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18" customHeight="1">
      <c r="A118" s="6"/>
      <c r="B118" s="32"/>
      <c r="C118" s="33"/>
      <c r="D118" s="34"/>
      <c r="E118" s="34"/>
      <c r="F118" s="34">
        <v>1</v>
      </c>
      <c r="G118" s="35">
        <f t="shared" si="1"/>
        <v>0</v>
      </c>
      <c r="H118" s="36" t="str">
        <f>IF(C118="","",IF(E118="NÃO", LOOKUP(G118,Sheet1!A:A,Sheet1!C:C),LOOKUP(G118,Sheet1!B:B,Sheet1!C:C)))</f>
        <v/>
      </c>
      <c r="I118" s="37" t="str">
        <f>IF(C118="","",VLOOKUP($H118,Sheet1!$C:$J,3,0))</f>
        <v/>
      </c>
      <c r="J118" s="37" t="e">
        <f>VLOOKUP($H118,Sheet1!$C:$J,2,0)</f>
        <v>#N/A</v>
      </c>
      <c r="K118" s="38" t="str">
        <f t="shared" si="2"/>
        <v/>
      </c>
      <c r="L118" s="37" t="str">
        <f>IF(C118="","",VLOOKUP(I118,Sheet1!E:F,2,0))</f>
        <v/>
      </c>
      <c r="M118" s="37" t="str">
        <f>IF(C118="","",(IF(D118=$S$6,VLOOKUP(I118,Sheet1!E:N,5,0),(IF(D118=$S$7,VLOOKUP(I118,Sheet1!E:N,9,0),(IF(D118=$S$8,VLOOKUP(I118,Sheet1!E:N,7,0),VLOOKUP(I118,Sheet1!E:N,3,0))))))))</f>
        <v/>
      </c>
      <c r="N118" s="39" t="str">
        <f>IF(C118="","",(IF(D118=$S$6,VLOOKUP(I118,Sheet1!E:N,6,0),(IF(D118=$S$7,VLOOKUP(I118,Sheet1!E:N,10,0),(IF(D118=$S$8,VLOOKUP(I118,Sheet1!E:N,8,0),VLOOKUP(I118,Sheet1!E:N,4,0))))))))</f>
        <v/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18" customHeight="1">
      <c r="A119" s="6"/>
      <c r="B119" s="32"/>
      <c r="C119" s="33"/>
      <c r="D119" s="34"/>
      <c r="E119" s="34"/>
      <c r="F119" s="34">
        <v>1</v>
      </c>
      <c r="G119" s="35">
        <f t="shared" si="1"/>
        <v>0</v>
      </c>
      <c r="H119" s="36" t="str">
        <f>IF(C119="","",IF(E119="NÃO", LOOKUP(G119,Sheet1!A:A,Sheet1!C:C),LOOKUP(G119,Sheet1!B:B,Sheet1!C:C)))</f>
        <v/>
      </c>
      <c r="I119" s="37" t="str">
        <f>IF(C119="","",VLOOKUP($H119,Sheet1!$C:$J,3,0))</f>
        <v/>
      </c>
      <c r="J119" s="37" t="e">
        <f>VLOOKUP($H119,Sheet1!$C:$J,2,0)</f>
        <v>#N/A</v>
      </c>
      <c r="K119" s="38" t="str">
        <f t="shared" si="2"/>
        <v/>
      </c>
      <c r="L119" s="37" t="str">
        <f>IF(C119="","",VLOOKUP(I119,Sheet1!E:F,2,0))</f>
        <v/>
      </c>
      <c r="M119" s="37" t="str">
        <f>IF(C119="","",(IF(D119=$S$6,VLOOKUP(I119,Sheet1!E:N,5,0),(IF(D119=$S$7,VLOOKUP(I119,Sheet1!E:N,9,0),(IF(D119=$S$8,VLOOKUP(I119,Sheet1!E:N,7,0),VLOOKUP(I119,Sheet1!E:N,3,0))))))))</f>
        <v/>
      </c>
      <c r="N119" s="39" t="str">
        <f>IF(C119="","",(IF(D119=$S$6,VLOOKUP(I119,Sheet1!E:N,6,0),(IF(D119=$S$7,VLOOKUP(I119,Sheet1!E:N,10,0),(IF(D119=$S$8,VLOOKUP(I119,Sheet1!E:N,8,0),VLOOKUP(I119,Sheet1!E:N,4,0))))))))</f>
        <v/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18" customHeight="1">
      <c r="A120" s="6"/>
      <c r="B120" s="32"/>
      <c r="C120" s="33"/>
      <c r="D120" s="34"/>
      <c r="E120" s="34"/>
      <c r="F120" s="34">
        <v>1</v>
      </c>
      <c r="G120" s="35">
        <f t="shared" si="1"/>
        <v>0</v>
      </c>
      <c r="H120" s="36" t="str">
        <f>IF(C120="","",IF(E120="NÃO", LOOKUP(G120,Sheet1!A:A,Sheet1!C:C),LOOKUP(G120,Sheet1!B:B,Sheet1!C:C)))</f>
        <v/>
      </c>
      <c r="I120" s="37" t="str">
        <f>IF(C120="","",VLOOKUP($H120,Sheet1!$C:$J,3,0))</f>
        <v/>
      </c>
      <c r="J120" s="37" t="e">
        <f>VLOOKUP($H120,Sheet1!$C:$J,2,0)</f>
        <v>#N/A</v>
      </c>
      <c r="K120" s="38" t="str">
        <f t="shared" si="2"/>
        <v/>
      </c>
      <c r="L120" s="37" t="str">
        <f>IF(C120="","",VLOOKUP(I120,Sheet1!E:F,2,0))</f>
        <v/>
      </c>
      <c r="M120" s="37" t="str">
        <f>IF(C120="","",(IF(D120=$S$6,VLOOKUP(I120,Sheet1!E:N,5,0),(IF(D120=$S$7,VLOOKUP(I120,Sheet1!E:N,9,0),(IF(D120=$S$8,VLOOKUP(I120,Sheet1!E:N,7,0),VLOOKUP(I120,Sheet1!E:N,3,0))))))))</f>
        <v/>
      </c>
      <c r="N120" s="39" t="str">
        <f>IF(C120="","",(IF(D120=$S$6,VLOOKUP(I120,Sheet1!E:N,6,0),(IF(D120=$S$7,VLOOKUP(I120,Sheet1!E:N,10,0),(IF(D120=$S$8,VLOOKUP(I120,Sheet1!E:N,8,0),VLOOKUP(I120,Sheet1!E:N,4,0))))))))</f>
        <v/>
      </c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18" customHeight="1">
      <c r="A121" s="6"/>
      <c r="B121" s="32"/>
      <c r="C121" s="33"/>
      <c r="D121" s="34"/>
      <c r="E121" s="34"/>
      <c r="F121" s="34">
        <v>1</v>
      </c>
      <c r="G121" s="35">
        <f t="shared" si="1"/>
        <v>0</v>
      </c>
      <c r="H121" s="36" t="str">
        <f>IF(C121="","",IF(E121="NÃO", LOOKUP(G121,Sheet1!A:A,Sheet1!C:C),LOOKUP(G121,Sheet1!B:B,Sheet1!C:C)))</f>
        <v/>
      </c>
      <c r="I121" s="37" t="str">
        <f>IF(C121="","",VLOOKUP($H121,Sheet1!$C:$J,3,0))</f>
        <v/>
      </c>
      <c r="J121" s="37" t="e">
        <f>VLOOKUP($H121,Sheet1!$C:$J,2,0)</f>
        <v>#N/A</v>
      </c>
      <c r="K121" s="38" t="str">
        <f t="shared" si="2"/>
        <v/>
      </c>
      <c r="L121" s="37" t="str">
        <f>IF(C121="","",VLOOKUP(I121,Sheet1!E:F,2,0))</f>
        <v/>
      </c>
      <c r="M121" s="37" t="str">
        <f>IF(C121="","",(IF(D121=$S$6,VLOOKUP(I121,Sheet1!E:N,5,0),(IF(D121=$S$7,VLOOKUP(I121,Sheet1!E:N,9,0),(IF(D121=$S$8,VLOOKUP(I121,Sheet1!E:N,7,0),VLOOKUP(I121,Sheet1!E:N,3,0))))))))</f>
        <v/>
      </c>
      <c r="N121" s="39" t="str">
        <f>IF(C121="","",(IF(D121=$S$6,VLOOKUP(I121,Sheet1!E:N,6,0),(IF(D121=$S$7,VLOOKUP(I121,Sheet1!E:N,10,0),(IF(D121=$S$8,VLOOKUP(I121,Sheet1!E:N,8,0),VLOOKUP(I121,Sheet1!E:N,4,0))))))))</f>
        <v/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18" customHeight="1">
      <c r="A122" s="6"/>
      <c r="B122" s="32"/>
      <c r="C122" s="33"/>
      <c r="D122" s="34"/>
      <c r="E122" s="34"/>
      <c r="F122" s="34">
        <v>1</v>
      </c>
      <c r="G122" s="35">
        <f t="shared" si="1"/>
        <v>0</v>
      </c>
      <c r="H122" s="36" t="str">
        <f>IF(C122="","",IF(E122="NÃO", LOOKUP(G122,Sheet1!A:A,Sheet1!C:C),LOOKUP(G122,Sheet1!B:B,Sheet1!C:C)))</f>
        <v/>
      </c>
      <c r="I122" s="37" t="str">
        <f>IF(C122="","",VLOOKUP($H122,Sheet1!$C:$J,3,0))</f>
        <v/>
      </c>
      <c r="J122" s="37" t="e">
        <f>VLOOKUP($H122,Sheet1!$C:$J,2,0)</f>
        <v>#N/A</v>
      </c>
      <c r="K122" s="38" t="str">
        <f t="shared" si="2"/>
        <v/>
      </c>
      <c r="L122" s="37" t="str">
        <f>IF(C122="","",VLOOKUP(I122,Sheet1!E:F,2,0))</f>
        <v/>
      </c>
      <c r="M122" s="37" t="str">
        <f>IF(C122="","",(IF(D122=$S$6,VLOOKUP(I122,Sheet1!E:N,5,0),(IF(D122=$S$7,VLOOKUP(I122,Sheet1!E:N,9,0),(IF(D122=$S$8,VLOOKUP(I122,Sheet1!E:N,7,0),VLOOKUP(I122,Sheet1!E:N,3,0))))))))</f>
        <v/>
      </c>
      <c r="N122" s="39" t="str">
        <f>IF(C122="","",(IF(D122=$S$6,VLOOKUP(I122,Sheet1!E:N,6,0),(IF(D122=$S$7,VLOOKUP(I122,Sheet1!E:N,10,0),(IF(D122=$S$8,VLOOKUP(I122,Sheet1!E:N,8,0),VLOOKUP(I122,Sheet1!E:N,4,0))))))))</f>
        <v/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18" customHeight="1">
      <c r="A123" s="6"/>
      <c r="B123" s="32"/>
      <c r="C123" s="33"/>
      <c r="D123" s="34"/>
      <c r="E123" s="34"/>
      <c r="F123" s="34">
        <v>1</v>
      </c>
      <c r="G123" s="35">
        <f t="shared" si="1"/>
        <v>0</v>
      </c>
      <c r="H123" s="36" t="str">
        <f>IF(C123="","",IF(E123="NÃO", LOOKUP(G123,Sheet1!A:A,Sheet1!C:C),LOOKUP(G123,Sheet1!B:B,Sheet1!C:C)))</f>
        <v/>
      </c>
      <c r="I123" s="37" t="str">
        <f>IF(C123="","",VLOOKUP($H123,Sheet1!$C:$J,3,0))</f>
        <v/>
      </c>
      <c r="J123" s="37" t="e">
        <f>VLOOKUP($H123,Sheet1!$C:$J,2,0)</f>
        <v>#N/A</v>
      </c>
      <c r="K123" s="38" t="str">
        <f t="shared" si="2"/>
        <v/>
      </c>
      <c r="L123" s="37" t="str">
        <f>IF(C123="","",VLOOKUP(I123,Sheet1!E:F,2,0))</f>
        <v/>
      </c>
      <c r="M123" s="37" t="str">
        <f>IF(C123="","",(IF(D123=$S$6,VLOOKUP(I123,Sheet1!E:N,5,0),(IF(D123=$S$7,VLOOKUP(I123,Sheet1!E:N,9,0),(IF(D123=$S$8,VLOOKUP(I123,Sheet1!E:N,7,0),VLOOKUP(I123,Sheet1!E:N,3,0))))))))</f>
        <v/>
      </c>
      <c r="N123" s="39" t="str">
        <f>IF(C123="","",(IF(D123=$S$6,VLOOKUP(I123,Sheet1!E:N,6,0),(IF(D123=$S$7,VLOOKUP(I123,Sheet1!E:N,10,0),(IF(D123=$S$8,VLOOKUP(I123,Sheet1!E:N,8,0),VLOOKUP(I123,Sheet1!E:N,4,0))))))))</f>
        <v/>
      </c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18" customHeight="1">
      <c r="A124" s="6"/>
      <c r="B124" s="32"/>
      <c r="C124" s="33"/>
      <c r="D124" s="34"/>
      <c r="E124" s="34"/>
      <c r="F124" s="34">
        <v>1</v>
      </c>
      <c r="G124" s="35">
        <f t="shared" si="1"/>
        <v>0</v>
      </c>
      <c r="H124" s="36" t="str">
        <f>IF(C124="","",IF(E124="NÃO", LOOKUP(G124,Sheet1!A:A,Sheet1!C:C),LOOKUP(G124,Sheet1!B:B,Sheet1!C:C)))</f>
        <v/>
      </c>
      <c r="I124" s="37" t="str">
        <f>IF(C124="","",VLOOKUP($H124,Sheet1!$C:$J,3,0))</f>
        <v/>
      </c>
      <c r="J124" s="37" t="e">
        <f>VLOOKUP($H124,Sheet1!$C:$J,2,0)</f>
        <v>#N/A</v>
      </c>
      <c r="K124" s="38" t="str">
        <f t="shared" si="2"/>
        <v/>
      </c>
      <c r="L124" s="37" t="str">
        <f>IF(C124="","",VLOOKUP(I124,Sheet1!E:F,2,0))</f>
        <v/>
      </c>
      <c r="M124" s="37" t="str">
        <f>IF(C124="","",(IF(D124=$S$6,VLOOKUP(I124,Sheet1!E:N,5,0),(IF(D124=$S$7,VLOOKUP(I124,Sheet1!E:N,9,0),(IF(D124=$S$8,VLOOKUP(I124,Sheet1!E:N,7,0),VLOOKUP(I124,Sheet1!E:N,3,0))))))))</f>
        <v/>
      </c>
      <c r="N124" s="39" t="str">
        <f>IF(C124="","",(IF(D124=$S$6,VLOOKUP(I124,Sheet1!E:N,6,0),(IF(D124=$S$7,VLOOKUP(I124,Sheet1!E:N,10,0),(IF(D124=$S$8,VLOOKUP(I124,Sheet1!E:N,8,0),VLOOKUP(I124,Sheet1!E:N,4,0))))))))</f>
        <v/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18" customHeight="1">
      <c r="A125" s="6"/>
      <c r="B125" s="32"/>
      <c r="C125" s="33"/>
      <c r="D125" s="34"/>
      <c r="E125" s="34"/>
      <c r="F125" s="34">
        <v>1</v>
      </c>
      <c r="G125" s="35">
        <f t="shared" si="1"/>
        <v>0</v>
      </c>
      <c r="H125" s="36" t="str">
        <f>IF(C125="","",IF(E125="NÃO", LOOKUP(G125,Sheet1!A:A,Sheet1!C:C),LOOKUP(G125,Sheet1!B:B,Sheet1!C:C)))</f>
        <v/>
      </c>
      <c r="I125" s="37" t="str">
        <f>IF(C125="","",VLOOKUP($H125,Sheet1!$C:$J,3,0))</f>
        <v/>
      </c>
      <c r="J125" s="37" t="e">
        <f>VLOOKUP($H125,Sheet1!$C:$J,2,0)</f>
        <v>#N/A</v>
      </c>
      <c r="K125" s="38" t="str">
        <f t="shared" si="2"/>
        <v/>
      </c>
      <c r="L125" s="37" t="str">
        <f>IF(C125="","",VLOOKUP(I125,Sheet1!E:F,2,0))</f>
        <v/>
      </c>
      <c r="M125" s="37" t="str">
        <f>IF(C125="","",(IF(D125=$S$6,VLOOKUP(I125,Sheet1!E:N,5,0),(IF(D125=$S$7,VLOOKUP(I125,Sheet1!E:N,9,0),(IF(D125=$S$8,VLOOKUP(I125,Sheet1!E:N,7,0),VLOOKUP(I125,Sheet1!E:N,3,0))))))))</f>
        <v/>
      </c>
      <c r="N125" s="39" t="str">
        <f>IF(C125="","",(IF(D125=$S$6,VLOOKUP(I125,Sheet1!E:N,6,0),(IF(D125=$S$7,VLOOKUP(I125,Sheet1!E:N,10,0),(IF(D125=$S$8,VLOOKUP(I125,Sheet1!E:N,8,0),VLOOKUP(I125,Sheet1!E:N,4,0))))))))</f>
        <v/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18" customHeight="1">
      <c r="A126" s="6"/>
      <c r="B126" s="32"/>
      <c r="C126" s="33"/>
      <c r="D126" s="34"/>
      <c r="E126" s="34"/>
      <c r="F126" s="34">
        <v>1</v>
      </c>
      <c r="G126" s="35">
        <f t="shared" si="1"/>
        <v>0</v>
      </c>
      <c r="H126" s="36" t="str">
        <f>IF(C126="","",IF(E126="NÃO", LOOKUP(G126,Sheet1!A:A,Sheet1!C:C),LOOKUP(G126,Sheet1!B:B,Sheet1!C:C)))</f>
        <v/>
      </c>
      <c r="I126" s="37" t="str">
        <f>IF(C126="","",VLOOKUP($H126,Sheet1!$C:$J,3,0))</f>
        <v/>
      </c>
      <c r="J126" s="37" t="e">
        <f>VLOOKUP($H126,Sheet1!$C:$J,2,0)</f>
        <v>#N/A</v>
      </c>
      <c r="K126" s="38" t="str">
        <f t="shared" si="2"/>
        <v/>
      </c>
      <c r="L126" s="37" t="str">
        <f>IF(C126="","",VLOOKUP(I126,Sheet1!E:F,2,0))</f>
        <v/>
      </c>
      <c r="M126" s="37" t="str">
        <f>IF(C126="","",(IF(D126=$S$6,VLOOKUP(I126,Sheet1!E:N,5,0),(IF(D126=$S$7,VLOOKUP(I126,Sheet1!E:N,9,0),(IF(D126=$S$8,VLOOKUP(I126,Sheet1!E:N,7,0),VLOOKUP(I126,Sheet1!E:N,3,0))))))))</f>
        <v/>
      </c>
      <c r="N126" s="39" t="str">
        <f>IF(C126="","",(IF(D126=$S$6,VLOOKUP(I126,Sheet1!E:N,6,0),(IF(D126=$S$7,VLOOKUP(I126,Sheet1!E:N,10,0),(IF(D126=$S$8,VLOOKUP(I126,Sheet1!E:N,8,0),VLOOKUP(I126,Sheet1!E:N,4,0))))))))</f>
        <v/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18" customHeight="1">
      <c r="A127" s="6"/>
      <c r="B127" s="32"/>
      <c r="C127" s="33"/>
      <c r="D127" s="34"/>
      <c r="E127" s="34"/>
      <c r="F127" s="34">
        <v>1</v>
      </c>
      <c r="G127" s="35">
        <f t="shared" si="1"/>
        <v>0</v>
      </c>
      <c r="H127" s="36" t="str">
        <f>IF(C127="","",IF(E127="NÃO", LOOKUP(G127,Sheet1!A:A,Sheet1!C:C),LOOKUP(G127,Sheet1!B:B,Sheet1!C:C)))</f>
        <v/>
      </c>
      <c r="I127" s="37" t="str">
        <f>IF(C127="","",VLOOKUP($H127,Sheet1!$C:$J,3,0))</f>
        <v/>
      </c>
      <c r="J127" s="37" t="e">
        <f>VLOOKUP($H127,Sheet1!$C:$J,2,0)</f>
        <v>#N/A</v>
      </c>
      <c r="K127" s="38" t="str">
        <f t="shared" si="2"/>
        <v/>
      </c>
      <c r="L127" s="37" t="str">
        <f>IF(C127="","",VLOOKUP(I127,Sheet1!E:F,2,0))</f>
        <v/>
      </c>
      <c r="M127" s="37" t="str">
        <f>IF(C127="","",(IF(D127=$S$6,VLOOKUP(I127,Sheet1!E:N,5,0),(IF(D127=$S$7,VLOOKUP(I127,Sheet1!E:N,9,0),(IF(D127=$S$8,VLOOKUP(I127,Sheet1!E:N,7,0),VLOOKUP(I127,Sheet1!E:N,3,0))))))))</f>
        <v/>
      </c>
      <c r="N127" s="39" t="str">
        <f>IF(C127="","",(IF(D127=$S$6,VLOOKUP(I127,Sheet1!E:N,6,0),(IF(D127=$S$7,VLOOKUP(I127,Sheet1!E:N,10,0),(IF(D127=$S$8,VLOOKUP(I127,Sheet1!E:N,8,0),VLOOKUP(I127,Sheet1!E:N,4,0))))))))</f>
        <v/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18" customHeight="1">
      <c r="A128" s="6"/>
      <c r="B128" s="32"/>
      <c r="C128" s="33"/>
      <c r="D128" s="34"/>
      <c r="E128" s="34"/>
      <c r="F128" s="34">
        <v>1</v>
      </c>
      <c r="G128" s="35">
        <f t="shared" si="1"/>
        <v>0</v>
      </c>
      <c r="H128" s="36" t="str">
        <f>IF(C128="","",IF(E128="NÃO", LOOKUP(G128,Sheet1!A:A,Sheet1!C:C),LOOKUP(G128,Sheet1!B:B,Sheet1!C:C)))</f>
        <v/>
      </c>
      <c r="I128" s="37" t="str">
        <f>IF(C128="","",VLOOKUP($H128,Sheet1!$C:$J,3,0))</f>
        <v/>
      </c>
      <c r="J128" s="37" t="e">
        <f>VLOOKUP($H128,Sheet1!$C:$J,2,0)</f>
        <v>#N/A</v>
      </c>
      <c r="K128" s="38" t="str">
        <f t="shared" si="2"/>
        <v/>
      </c>
      <c r="L128" s="37" t="str">
        <f>IF(C128="","",VLOOKUP(I128,Sheet1!E:F,2,0))</f>
        <v/>
      </c>
      <c r="M128" s="37" t="str">
        <f>IF(C128="","",(IF(D128=$S$6,VLOOKUP(I128,Sheet1!E:N,5,0),(IF(D128=$S$7,VLOOKUP(I128,Sheet1!E:N,9,0),(IF(D128=$S$8,VLOOKUP(I128,Sheet1!E:N,7,0),VLOOKUP(I128,Sheet1!E:N,3,0))))))))</f>
        <v/>
      </c>
      <c r="N128" s="39" t="str">
        <f>IF(C128="","",(IF(D128=$S$6,VLOOKUP(I128,Sheet1!E:N,6,0),(IF(D128=$S$7,VLOOKUP(I128,Sheet1!E:N,10,0),(IF(D128=$S$8,VLOOKUP(I128,Sheet1!E:N,8,0),VLOOKUP(I128,Sheet1!E:N,4,0))))))))</f>
        <v/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18" customHeight="1">
      <c r="A129" s="6"/>
      <c r="B129" s="32"/>
      <c r="C129" s="33"/>
      <c r="D129" s="34"/>
      <c r="E129" s="34"/>
      <c r="F129" s="34">
        <v>1</v>
      </c>
      <c r="G129" s="35">
        <f t="shared" si="1"/>
        <v>0</v>
      </c>
      <c r="H129" s="36" t="str">
        <f>IF(C129="","",IF(E129="NÃO", LOOKUP(G129,Sheet1!A:A,Sheet1!C:C),LOOKUP(G129,Sheet1!B:B,Sheet1!C:C)))</f>
        <v/>
      </c>
      <c r="I129" s="37" t="str">
        <f>IF(C129="","",VLOOKUP($H129,Sheet1!$C:$J,3,0))</f>
        <v/>
      </c>
      <c r="J129" s="37" t="e">
        <f>VLOOKUP($H129,Sheet1!$C:$J,2,0)</f>
        <v>#N/A</v>
      </c>
      <c r="K129" s="38" t="str">
        <f t="shared" si="2"/>
        <v/>
      </c>
      <c r="L129" s="37" t="str">
        <f>IF(C129="","",VLOOKUP(I129,Sheet1!E:F,2,0))</f>
        <v/>
      </c>
      <c r="M129" s="37" t="str">
        <f>IF(C129="","",(IF(D129=$S$6,VLOOKUP(I129,Sheet1!E:N,5,0),(IF(D129=$S$7,VLOOKUP(I129,Sheet1!E:N,9,0),(IF(D129=$S$8,VLOOKUP(I129,Sheet1!E:N,7,0),VLOOKUP(I129,Sheet1!E:N,3,0))))))))</f>
        <v/>
      </c>
      <c r="N129" s="39" t="str">
        <f>IF(C129="","",(IF(D129=$S$6,VLOOKUP(I129,Sheet1!E:N,6,0),(IF(D129=$S$7,VLOOKUP(I129,Sheet1!E:N,10,0),(IF(D129=$S$8,VLOOKUP(I129,Sheet1!E:N,8,0),VLOOKUP(I129,Sheet1!E:N,4,0))))))))</f>
        <v/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18" customHeight="1">
      <c r="A130" s="6"/>
      <c r="B130" s="32"/>
      <c r="C130" s="33"/>
      <c r="D130" s="34"/>
      <c r="E130" s="34"/>
      <c r="F130" s="34">
        <v>1</v>
      </c>
      <c r="G130" s="35">
        <f t="shared" si="1"/>
        <v>0</v>
      </c>
      <c r="H130" s="36" t="str">
        <f>IF(C130="","",IF(E130="NÃO", LOOKUP(G130,Sheet1!A:A,Sheet1!C:C),LOOKUP(G130,Sheet1!B:B,Sheet1!C:C)))</f>
        <v/>
      </c>
      <c r="I130" s="37" t="str">
        <f>IF(C130="","",VLOOKUP($H130,Sheet1!$C:$J,3,0))</f>
        <v/>
      </c>
      <c r="J130" s="37" t="e">
        <f>VLOOKUP($H130,Sheet1!$C:$J,2,0)</f>
        <v>#N/A</v>
      </c>
      <c r="K130" s="38" t="str">
        <f t="shared" si="2"/>
        <v/>
      </c>
      <c r="L130" s="37" t="str">
        <f>IF(C130="","",VLOOKUP(I130,Sheet1!E:F,2,0))</f>
        <v/>
      </c>
      <c r="M130" s="37" t="str">
        <f>IF(C130="","",(IF(D130=$S$6,VLOOKUP(I130,Sheet1!E:N,5,0),(IF(D130=$S$7,VLOOKUP(I130,Sheet1!E:N,9,0),(IF(D130=$S$8,VLOOKUP(I130,Sheet1!E:N,7,0),VLOOKUP(I130,Sheet1!E:N,3,0))))))))</f>
        <v/>
      </c>
      <c r="N130" s="39" t="str">
        <f>IF(C130="","",(IF(D130=$S$6,VLOOKUP(I130,Sheet1!E:N,6,0),(IF(D130=$S$7,VLOOKUP(I130,Sheet1!E:N,10,0),(IF(D130=$S$8,VLOOKUP(I130,Sheet1!E:N,8,0),VLOOKUP(I130,Sheet1!E:N,4,0))))))))</f>
        <v/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ht="18" customHeight="1">
      <c r="A131" s="6"/>
      <c r="B131" s="32"/>
      <c r="C131" s="33"/>
      <c r="D131" s="34"/>
      <c r="E131" s="34"/>
      <c r="F131" s="34">
        <v>1</v>
      </c>
      <c r="G131" s="35">
        <f t="shared" si="1"/>
        <v>0</v>
      </c>
      <c r="H131" s="36" t="str">
        <f>IF(C131="","",IF(E131="NÃO", LOOKUP(G131,Sheet1!A:A,Sheet1!C:C),LOOKUP(G131,Sheet1!B:B,Sheet1!C:C)))</f>
        <v/>
      </c>
      <c r="I131" s="37" t="str">
        <f>IF(C131="","",VLOOKUP($H131,Sheet1!$C:$J,3,0))</f>
        <v/>
      </c>
      <c r="J131" s="37" t="e">
        <f>VLOOKUP($H131,Sheet1!$C:$J,2,0)</f>
        <v>#N/A</v>
      </c>
      <c r="K131" s="38" t="str">
        <f t="shared" si="2"/>
        <v/>
      </c>
      <c r="L131" s="37" t="str">
        <f>IF(C131="","",VLOOKUP(I131,Sheet1!E:F,2,0))</f>
        <v/>
      </c>
      <c r="M131" s="37" t="str">
        <f>IF(C131="","",(IF(D131=$S$6,VLOOKUP(I131,Sheet1!E:N,5,0),(IF(D131=$S$7,VLOOKUP(I131,Sheet1!E:N,9,0),(IF(D131=$S$8,VLOOKUP(I131,Sheet1!E:N,7,0),VLOOKUP(I131,Sheet1!E:N,3,0))))))))</f>
        <v/>
      </c>
      <c r="N131" s="39" t="str">
        <f>IF(C131="","",(IF(D131=$S$6,VLOOKUP(I131,Sheet1!E:N,6,0),(IF(D131=$S$7,VLOOKUP(I131,Sheet1!E:N,10,0),(IF(D131=$S$8,VLOOKUP(I131,Sheet1!E:N,8,0),VLOOKUP(I131,Sheet1!E:N,4,0))))))))</f>
        <v/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ht="18" customHeight="1">
      <c r="A132" s="6"/>
      <c r="B132" s="32"/>
      <c r="C132" s="33"/>
      <c r="D132" s="34"/>
      <c r="E132" s="34"/>
      <c r="F132" s="34">
        <v>1</v>
      </c>
      <c r="G132" s="35">
        <f t="shared" si="1"/>
        <v>0</v>
      </c>
      <c r="H132" s="36" t="str">
        <f>IF(C132="","",IF(E132="NÃO", LOOKUP(G132,Sheet1!A:A,Sheet1!C:C),LOOKUP(G132,Sheet1!B:B,Sheet1!C:C)))</f>
        <v/>
      </c>
      <c r="I132" s="37" t="str">
        <f>IF(C132="","",VLOOKUP($H132,Sheet1!$C:$J,3,0))</f>
        <v/>
      </c>
      <c r="J132" s="37" t="e">
        <f>VLOOKUP($H132,Sheet1!$C:$J,2,0)</f>
        <v>#N/A</v>
      </c>
      <c r="K132" s="38" t="str">
        <f t="shared" si="2"/>
        <v/>
      </c>
      <c r="L132" s="37" t="str">
        <f>IF(C132="","",VLOOKUP(I132,Sheet1!E:F,2,0))</f>
        <v/>
      </c>
      <c r="M132" s="37" t="str">
        <f>IF(C132="","",(IF(D132=$S$6,VLOOKUP(I132,Sheet1!E:N,5,0),(IF(D132=$S$7,VLOOKUP(I132,Sheet1!E:N,9,0),(IF(D132=$S$8,VLOOKUP(I132,Sheet1!E:N,7,0),VLOOKUP(I132,Sheet1!E:N,3,0))))))))</f>
        <v/>
      </c>
      <c r="N132" s="39" t="str">
        <f>IF(C132="","",(IF(D132=$S$6,VLOOKUP(I132,Sheet1!E:N,6,0),(IF(D132=$S$7,VLOOKUP(I132,Sheet1!E:N,10,0),(IF(D132=$S$8,VLOOKUP(I132,Sheet1!E:N,8,0),VLOOKUP(I132,Sheet1!E:N,4,0))))))))</f>
        <v/>
      </c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ht="18" customHeight="1">
      <c r="A133" s="6"/>
      <c r="B133" s="32"/>
      <c r="C133" s="33"/>
      <c r="D133" s="34"/>
      <c r="E133" s="34"/>
      <c r="F133" s="34">
        <v>1</v>
      </c>
      <c r="G133" s="35">
        <f t="shared" si="1"/>
        <v>0</v>
      </c>
      <c r="H133" s="36" t="str">
        <f>IF(C133="","",IF(E133="NÃO", LOOKUP(G133,Sheet1!A:A,Sheet1!C:C),LOOKUP(G133,Sheet1!B:B,Sheet1!C:C)))</f>
        <v/>
      </c>
      <c r="I133" s="37" t="str">
        <f>IF(C133="","",VLOOKUP($H133,Sheet1!$C:$J,3,0))</f>
        <v/>
      </c>
      <c r="J133" s="37" t="e">
        <f>VLOOKUP($H133,Sheet1!$C:$J,2,0)</f>
        <v>#N/A</v>
      </c>
      <c r="K133" s="38" t="str">
        <f t="shared" si="2"/>
        <v/>
      </c>
      <c r="L133" s="37" t="str">
        <f>IF(C133="","",VLOOKUP(I133,Sheet1!E:F,2,0))</f>
        <v/>
      </c>
      <c r="M133" s="37" t="str">
        <f>IF(C133="","",(IF(D133=$S$6,VLOOKUP(I133,Sheet1!E:N,5,0),(IF(D133=$S$7,VLOOKUP(I133,Sheet1!E:N,9,0),(IF(D133=$S$8,VLOOKUP(I133,Sheet1!E:N,7,0),VLOOKUP(I133,Sheet1!E:N,3,0))))))))</f>
        <v/>
      </c>
      <c r="N133" s="39" t="str">
        <f>IF(C133="","",(IF(D133=$S$6,VLOOKUP(I133,Sheet1!E:N,6,0),(IF(D133=$S$7,VLOOKUP(I133,Sheet1!E:N,10,0),(IF(D133=$S$8,VLOOKUP(I133,Sheet1!E:N,8,0),VLOOKUP(I133,Sheet1!E:N,4,0))))))))</f>
        <v/>
      </c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 ht="18" customHeight="1">
      <c r="A134" s="6"/>
      <c r="B134" s="32"/>
      <c r="C134" s="33"/>
      <c r="D134" s="34"/>
      <c r="E134" s="34"/>
      <c r="F134" s="34">
        <v>1</v>
      </c>
      <c r="G134" s="35">
        <f t="shared" si="1"/>
        <v>0</v>
      </c>
      <c r="H134" s="36" t="str">
        <f>IF(C134="","",IF(E134="NÃO", LOOKUP(G134,Sheet1!A:A,Sheet1!C:C),LOOKUP(G134,Sheet1!B:B,Sheet1!C:C)))</f>
        <v/>
      </c>
      <c r="I134" s="37" t="str">
        <f>IF(C134="","",VLOOKUP($H134,Sheet1!$C:$J,3,0))</f>
        <v/>
      </c>
      <c r="J134" s="37" t="e">
        <f>VLOOKUP($H134,Sheet1!$C:$J,2,0)</f>
        <v>#N/A</v>
      </c>
      <c r="K134" s="38" t="str">
        <f t="shared" si="2"/>
        <v/>
      </c>
      <c r="L134" s="37" t="str">
        <f>IF(C134="","",VLOOKUP(I134,Sheet1!E:F,2,0))</f>
        <v/>
      </c>
      <c r="M134" s="37" t="str">
        <f>IF(C134="","",(IF(D134=$S$6,VLOOKUP(I134,Sheet1!E:N,5,0),(IF(D134=$S$7,VLOOKUP(I134,Sheet1!E:N,9,0),(IF(D134=$S$8,VLOOKUP(I134,Sheet1!E:N,7,0),VLOOKUP(I134,Sheet1!E:N,3,0))))))))</f>
        <v/>
      </c>
      <c r="N134" s="39" t="str">
        <f>IF(C134="","",(IF(D134=$S$6,VLOOKUP(I134,Sheet1!E:N,6,0),(IF(D134=$S$7,VLOOKUP(I134,Sheet1!E:N,10,0),(IF(D134=$S$8,VLOOKUP(I134,Sheet1!E:N,8,0),VLOOKUP(I134,Sheet1!E:N,4,0))))))))</f>
        <v/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 ht="18" customHeight="1">
      <c r="A135" s="6"/>
      <c r="B135" s="32"/>
      <c r="C135" s="33"/>
      <c r="D135" s="34"/>
      <c r="E135" s="34"/>
      <c r="F135" s="34">
        <v>1</v>
      </c>
      <c r="G135" s="35">
        <f t="shared" si="1"/>
        <v>0</v>
      </c>
      <c r="H135" s="36" t="str">
        <f>IF(C135="","",IF(E135="NÃO", LOOKUP(G135,Sheet1!A:A,Sheet1!C:C),LOOKUP(G135,Sheet1!B:B,Sheet1!C:C)))</f>
        <v/>
      </c>
      <c r="I135" s="37" t="str">
        <f>IF(C135="","",VLOOKUP($H135,Sheet1!$C:$J,3,0))</f>
        <v/>
      </c>
      <c r="J135" s="37" t="e">
        <f>VLOOKUP($H135,Sheet1!$C:$J,2,0)</f>
        <v>#N/A</v>
      </c>
      <c r="K135" s="38" t="str">
        <f t="shared" si="2"/>
        <v/>
      </c>
      <c r="L135" s="37" t="str">
        <f>IF(C135="","",VLOOKUP(I135,Sheet1!E:F,2,0))</f>
        <v/>
      </c>
      <c r="M135" s="37" t="str">
        <f>IF(C135="","",(IF(D135=$S$6,VLOOKUP(I135,Sheet1!E:N,5,0),(IF(D135=$S$7,VLOOKUP(I135,Sheet1!E:N,9,0),(IF(D135=$S$8,VLOOKUP(I135,Sheet1!E:N,7,0),VLOOKUP(I135,Sheet1!E:N,3,0))))))))</f>
        <v/>
      </c>
      <c r="N135" s="39" t="str">
        <f>IF(C135="","",(IF(D135=$S$6,VLOOKUP(I135,Sheet1!E:N,6,0),(IF(D135=$S$7,VLOOKUP(I135,Sheet1!E:N,10,0),(IF(D135=$S$8,VLOOKUP(I135,Sheet1!E:N,8,0),VLOOKUP(I135,Sheet1!E:N,4,0))))))))</f>
        <v/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2" ht="18" customHeight="1">
      <c r="A136" s="6"/>
      <c r="B136" s="32"/>
      <c r="C136" s="33"/>
      <c r="D136" s="34"/>
      <c r="E136" s="34"/>
      <c r="F136" s="34">
        <v>1</v>
      </c>
      <c r="G136" s="35">
        <f t="shared" si="1"/>
        <v>0</v>
      </c>
      <c r="H136" s="36" t="str">
        <f>IF(C136="","",IF(E136="NÃO", LOOKUP(G136,Sheet1!A:A,Sheet1!C:C),LOOKUP(G136,Sheet1!B:B,Sheet1!C:C)))</f>
        <v/>
      </c>
      <c r="I136" s="37" t="str">
        <f>IF(C136="","",VLOOKUP($H136,Sheet1!$C:$J,3,0))</f>
        <v/>
      </c>
      <c r="J136" s="37" t="e">
        <f>VLOOKUP($H136,Sheet1!$C:$J,2,0)</f>
        <v>#N/A</v>
      </c>
      <c r="K136" s="38" t="str">
        <f t="shared" si="2"/>
        <v/>
      </c>
      <c r="L136" s="37" t="str">
        <f>IF(C136="","",VLOOKUP(I136,Sheet1!E:F,2,0))</f>
        <v/>
      </c>
      <c r="M136" s="37" t="str">
        <f>IF(C136="","",(IF(D136=$S$6,VLOOKUP(I136,Sheet1!E:N,5,0),(IF(D136=$S$7,VLOOKUP(I136,Sheet1!E:N,9,0),(IF(D136=$S$8,VLOOKUP(I136,Sheet1!E:N,7,0),VLOOKUP(I136,Sheet1!E:N,3,0))))))))</f>
        <v/>
      </c>
      <c r="N136" s="39" t="str">
        <f>IF(C136="","",(IF(D136=$S$6,VLOOKUP(I136,Sheet1!E:N,6,0),(IF(D136=$S$7,VLOOKUP(I136,Sheet1!E:N,10,0),(IF(D136=$S$8,VLOOKUP(I136,Sheet1!E:N,8,0),VLOOKUP(I136,Sheet1!E:N,4,0))))))))</f>
        <v/>
      </c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 ht="18" customHeight="1">
      <c r="A137" s="6"/>
      <c r="B137" s="32"/>
      <c r="C137" s="33"/>
      <c r="D137" s="34"/>
      <c r="E137" s="34"/>
      <c r="F137" s="34">
        <v>1</v>
      </c>
      <c r="G137" s="35">
        <f t="shared" si="1"/>
        <v>0</v>
      </c>
      <c r="H137" s="36" t="str">
        <f>IF(C137="","",IF(E137="NÃO", LOOKUP(G137,Sheet1!A:A,Sheet1!C:C),LOOKUP(G137,Sheet1!B:B,Sheet1!C:C)))</f>
        <v/>
      </c>
      <c r="I137" s="37" t="str">
        <f>IF(C137="","",VLOOKUP($H137,Sheet1!$C:$J,3,0))</f>
        <v/>
      </c>
      <c r="J137" s="37" t="e">
        <f>VLOOKUP($H137,Sheet1!$C:$J,2,0)</f>
        <v>#N/A</v>
      </c>
      <c r="K137" s="38" t="str">
        <f t="shared" si="2"/>
        <v/>
      </c>
      <c r="L137" s="37" t="str">
        <f>IF(C137="","",VLOOKUP(I137,Sheet1!E:F,2,0))</f>
        <v/>
      </c>
      <c r="M137" s="37" t="str">
        <f>IF(C137="","",(IF(D137=$S$6,VLOOKUP(I137,Sheet1!E:N,5,0),(IF(D137=$S$7,VLOOKUP(I137,Sheet1!E:N,9,0),(IF(D137=$S$8,VLOOKUP(I137,Sheet1!E:N,7,0),VLOOKUP(I137,Sheet1!E:N,3,0))))))))</f>
        <v/>
      </c>
      <c r="N137" s="39" t="str">
        <f>IF(C137="","",(IF(D137=$S$6,VLOOKUP(I137,Sheet1!E:N,6,0),(IF(D137=$S$7,VLOOKUP(I137,Sheet1!E:N,10,0),(IF(D137=$S$8,VLOOKUP(I137,Sheet1!E:N,8,0),VLOOKUP(I137,Sheet1!E:N,4,0))))))))</f>
        <v/>
      </c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2" ht="18" customHeight="1">
      <c r="A138" s="6"/>
      <c r="B138" s="32"/>
      <c r="C138" s="33"/>
      <c r="D138" s="34"/>
      <c r="E138" s="34"/>
      <c r="F138" s="34">
        <v>1</v>
      </c>
      <c r="G138" s="35">
        <f t="shared" si="1"/>
        <v>0</v>
      </c>
      <c r="H138" s="36" t="str">
        <f>IF(C138="","",IF(E138="NÃO", LOOKUP(G138,Sheet1!A:A,Sheet1!C:C),LOOKUP(G138,Sheet1!B:B,Sheet1!C:C)))</f>
        <v/>
      </c>
      <c r="I138" s="37" t="str">
        <f>IF(C138="","",VLOOKUP($H138,Sheet1!$C:$J,3,0))</f>
        <v/>
      </c>
      <c r="J138" s="37" t="e">
        <f>VLOOKUP($H138,Sheet1!$C:$J,2,0)</f>
        <v>#N/A</v>
      </c>
      <c r="K138" s="38" t="str">
        <f t="shared" si="2"/>
        <v/>
      </c>
      <c r="L138" s="37" t="str">
        <f>IF(C138="","",VLOOKUP(I138,Sheet1!E:F,2,0))</f>
        <v/>
      </c>
      <c r="M138" s="37" t="str">
        <f>IF(C138="","",(IF(D138=$S$6,VLOOKUP(I138,Sheet1!E:N,5,0),(IF(D138=$S$7,VLOOKUP(I138,Sheet1!E:N,9,0),(IF(D138=$S$8,VLOOKUP(I138,Sheet1!E:N,7,0),VLOOKUP(I138,Sheet1!E:N,3,0))))))))</f>
        <v/>
      </c>
      <c r="N138" s="39" t="str">
        <f>IF(C138="","",(IF(D138=$S$6,VLOOKUP(I138,Sheet1!E:N,6,0),(IF(D138=$S$7,VLOOKUP(I138,Sheet1!E:N,10,0),(IF(D138=$S$8,VLOOKUP(I138,Sheet1!E:N,8,0),VLOOKUP(I138,Sheet1!E:N,4,0))))))))</f>
        <v/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2" ht="18" customHeight="1">
      <c r="A139" s="6"/>
      <c r="B139" s="32"/>
      <c r="C139" s="33"/>
      <c r="D139" s="34"/>
      <c r="E139" s="34"/>
      <c r="F139" s="34">
        <v>1</v>
      </c>
      <c r="G139" s="35">
        <f t="shared" si="1"/>
        <v>0</v>
      </c>
      <c r="H139" s="36" t="str">
        <f>IF(C139="","",IF(E139="NÃO", LOOKUP(G139,Sheet1!A:A,Sheet1!C:C),LOOKUP(G139,Sheet1!B:B,Sheet1!C:C)))</f>
        <v/>
      </c>
      <c r="I139" s="37" t="str">
        <f>IF(C139="","",VLOOKUP($H139,Sheet1!$C:$J,3,0))</f>
        <v/>
      </c>
      <c r="J139" s="37" t="e">
        <f>VLOOKUP($H139,Sheet1!$C:$J,2,0)</f>
        <v>#N/A</v>
      </c>
      <c r="K139" s="38" t="str">
        <f t="shared" si="2"/>
        <v/>
      </c>
      <c r="L139" s="37" t="str">
        <f>IF(C139="","",VLOOKUP(I139,Sheet1!E:F,2,0))</f>
        <v/>
      </c>
      <c r="M139" s="37" t="str">
        <f>IF(C139="","",(IF(D139=$S$6,VLOOKUP(I139,Sheet1!E:N,5,0),(IF(D139=$S$7,VLOOKUP(I139,Sheet1!E:N,9,0),(IF(D139=$S$8,VLOOKUP(I139,Sheet1!E:N,7,0),VLOOKUP(I139,Sheet1!E:N,3,0))))))))</f>
        <v/>
      </c>
      <c r="N139" s="39" t="str">
        <f>IF(C139="","",(IF(D139=$S$6,VLOOKUP(I139,Sheet1!E:N,6,0),(IF(D139=$S$7,VLOOKUP(I139,Sheet1!E:N,10,0),(IF(D139=$S$8,VLOOKUP(I139,Sheet1!E:N,8,0),VLOOKUP(I139,Sheet1!E:N,4,0))))))))</f>
        <v/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2" ht="18" customHeight="1">
      <c r="A140" s="6"/>
      <c r="B140" s="32"/>
      <c r="C140" s="33"/>
      <c r="D140" s="34"/>
      <c r="E140" s="34"/>
      <c r="F140" s="34">
        <v>1</v>
      </c>
      <c r="G140" s="35">
        <f t="shared" si="1"/>
        <v>0</v>
      </c>
      <c r="H140" s="36" t="str">
        <f>IF(C140="","",IF(E140="NÃO", LOOKUP(G140,Sheet1!A:A,Sheet1!C:C),LOOKUP(G140,Sheet1!B:B,Sheet1!C:C)))</f>
        <v/>
      </c>
      <c r="I140" s="37" t="str">
        <f>IF(C140="","",VLOOKUP($H140,Sheet1!$C:$J,3,0))</f>
        <v/>
      </c>
      <c r="J140" s="37" t="e">
        <f>VLOOKUP($H140,Sheet1!$C:$J,2,0)</f>
        <v>#N/A</v>
      </c>
      <c r="K140" s="38" t="str">
        <f t="shared" si="2"/>
        <v/>
      </c>
      <c r="L140" s="37" t="str">
        <f>IF(C140="","",VLOOKUP(I140,Sheet1!E:F,2,0))</f>
        <v/>
      </c>
      <c r="M140" s="37" t="str">
        <f>IF(C140="","",(IF(D140=$S$6,VLOOKUP(I140,Sheet1!E:N,5,0),(IF(D140=$S$7,VLOOKUP(I140,Sheet1!E:N,9,0),(IF(D140=$S$8,VLOOKUP(I140,Sheet1!E:N,7,0),VLOOKUP(I140,Sheet1!E:N,3,0))))))))</f>
        <v/>
      </c>
      <c r="N140" s="39" t="str">
        <f>IF(C140="","",(IF(D140=$S$6,VLOOKUP(I140,Sheet1!E:N,6,0),(IF(D140=$S$7,VLOOKUP(I140,Sheet1!E:N,10,0),(IF(D140=$S$8,VLOOKUP(I140,Sheet1!E:N,8,0),VLOOKUP(I140,Sheet1!E:N,4,0))))))))</f>
        <v/>
      </c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 ht="18" customHeight="1">
      <c r="A141" s="6"/>
      <c r="B141" s="32"/>
      <c r="C141" s="33"/>
      <c r="D141" s="34"/>
      <c r="E141" s="34"/>
      <c r="F141" s="34">
        <v>1</v>
      </c>
      <c r="G141" s="35">
        <f t="shared" si="1"/>
        <v>0</v>
      </c>
      <c r="H141" s="36" t="str">
        <f>IF(C141="","",IF(E141="NÃO", LOOKUP(G141,Sheet1!A:A,Sheet1!C:C),LOOKUP(G141,Sheet1!B:B,Sheet1!C:C)))</f>
        <v/>
      </c>
      <c r="I141" s="37" t="str">
        <f>IF(C141="","",VLOOKUP($H141,Sheet1!$C:$J,3,0))</f>
        <v/>
      </c>
      <c r="J141" s="37" t="e">
        <f>VLOOKUP($H141,Sheet1!$C:$J,2,0)</f>
        <v>#N/A</v>
      </c>
      <c r="K141" s="38" t="str">
        <f t="shared" si="2"/>
        <v/>
      </c>
      <c r="L141" s="37" t="str">
        <f>IF(C141="","",VLOOKUP(I141,Sheet1!E:F,2,0))</f>
        <v/>
      </c>
      <c r="M141" s="37" t="str">
        <f>IF(C141="","",(IF(D141=$S$6,VLOOKUP(I141,Sheet1!E:N,5,0),(IF(D141=$S$7,VLOOKUP(I141,Sheet1!E:N,9,0),(IF(D141=$S$8,VLOOKUP(I141,Sheet1!E:N,7,0),VLOOKUP(I141,Sheet1!E:N,3,0))))))))</f>
        <v/>
      </c>
      <c r="N141" s="39" t="str">
        <f>IF(C141="","",(IF(D141=$S$6,VLOOKUP(I141,Sheet1!E:N,6,0),(IF(D141=$S$7,VLOOKUP(I141,Sheet1!E:N,10,0),(IF(D141=$S$8,VLOOKUP(I141,Sheet1!E:N,8,0),VLOOKUP(I141,Sheet1!E:N,4,0))))))))</f>
        <v/>
      </c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 ht="18" customHeight="1">
      <c r="A142" s="6"/>
      <c r="B142" s="32"/>
      <c r="C142" s="33"/>
      <c r="D142" s="34"/>
      <c r="E142" s="34"/>
      <c r="F142" s="34">
        <v>1</v>
      </c>
      <c r="G142" s="35">
        <f t="shared" si="1"/>
        <v>0</v>
      </c>
      <c r="H142" s="36" t="str">
        <f>IF(C142="","",IF(E142="NÃO", LOOKUP(G142,Sheet1!A:A,Sheet1!C:C),LOOKUP(G142,Sheet1!B:B,Sheet1!C:C)))</f>
        <v/>
      </c>
      <c r="I142" s="37" t="str">
        <f>IF(C142="","",VLOOKUP($H142,Sheet1!$C:$J,3,0))</f>
        <v/>
      </c>
      <c r="J142" s="37" t="e">
        <f>VLOOKUP($H142,Sheet1!$C:$J,2,0)</f>
        <v>#N/A</v>
      </c>
      <c r="K142" s="38" t="str">
        <f t="shared" si="2"/>
        <v/>
      </c>
      <c r="L142" s="37" t="str">
        <f>IF(C142="","",VLOOKUP(I142,Sheet1!E:F,2,0))</f>
        <v/>
      </c>
      <c r="M142" s="37" t="str">
        <f>IF(C142="","",(IF(D142=$S$6,VLOOKUP(I142,Sheet1!E:N,5,0),(IF(D142=$S$7,VLOOKUP(I142,Sheet1!E:N,9,0),(IF(D142=$S$8,VLOOKUP(I142,Sheet1!E:N,7,0),VLOOKUP(I142,Sheet1!E:N,3,0))))))))</f>
        <v/>
      </c>
      <c r="N142" s="39" t="str">
        <f>IF(C142="","",(IF(D142=$S$6,VLOOKUP(I142,Sheet1!E:N,6,0),(IF(D142=$S$7,VLOOKUP(I142,Sheet1!E:N,10,0),(IF(D142=$S$8,VLOOKUP(I142,Sheet1!E:N,8,0),VLOOKUP(I142,Sheet1!E:N,4,0))))))))</f>
        <v/>
      </c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 ht="18" customHeight="1">
      <c r="A143" s="6"/>
      <c r="B143" s="32"/>
      <c r="C143" s="33"/>
      <c r="D143" s="34"/>
      <c r="E143" s="34"/>
      <c r="F143" s="34">
        <v>1</v>
      </c>
      <c r="G143" s="35">
        <f t="shared" si="1"/>
        <v>0</v>
      </c>
      <c r="H143" s="36" t="str">
        <f>IF(C143="","",IF(E143="NÃO", LOOKUP(G143,Sheet1!A:A,Sheet1!C:C),LOOKUP(G143,Sheet1!B:B,Sheet1!C:C)))</f>
        <v/>
      </c>
      <c r="I143" s="37" t="str">
        <f>IF(C143="","",VLOOKUP($H143,Sheet1!$C:$J,3,0))</f>
        <v/>
      </c>
      <c r="J143" s="37" t="e">
        <f>VLOOKUP($H143,Sheet1!$C:$J,2,0)</f>
        <v>#N/A</v>
      </c>
      <c r="K143" s="38" t="str">
        <f t="shared" si="2"/>
        <v/>
      </c>
      <c r="L143" s="37" t="str">
        <f>IF(C143="","",VLOOKUP(I143,Sheet1!E:F,2,0))</f>
        <v/>
      </c>
      <c r="M143" s="37" t="str">
        <f>IF(C143="","",(IF(D143=$S$6,VLOOKUP(I143,Sheet1!E:N,5,0),(IF(D143=$S$7,VLOOKUP(I143,Sheet1!E:N,9,0),(IF(D143=$S$8,VLOOKUP(I143,Sheet1!E:N,7,0),VLOOKUP(I143,Sheet1!E:N,3,0))))))))</f>
        <v/>
      </c>
      <c r="N143" s="39" t="str">
        <f>IF(C143="","",(IF(D143=$S$6,VLOOKUP(I143,Sheet1!E:N,6,0),(IF(D143=$S$7,VLOOKUP(I143,Sheet1!E:N,10,0),(IF(D143=$S$8,VLOOKUP(I143,Sheet1!E:N,8,0),VLOOKUP(I143,Sheet1!E:N,4,0))))))))</f>
        <v/>
      </c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 ht="18" customHeight="1">
      <c r="A144" s="6"/>
      <c r="B144" s="32"/>
      <c r="C144" s="33"/>
      <c r="D144" s="34"/>
      <c r="E144" s="34"/>
      <c r="F144" s="34">
        <v>1</v>
      </c>
      <c r="G144" s="35">
        <f t="shared" si="1"/>
        <v>0</v>
      </c>
      <c r="H144" s="36" t="str">
        <f>IF(C144="","",IF(E144="NÃO", LOOKUP(G144,Sheet1!A:A,Sheet1!C:C),LOOKUP(G144,Sheet1!B:B,Sheet1!C:C)))</f>
        <v/>
      </c>
      <c r="I144" s="37" t="str">
        <f>IF(C144="","",VLOOKUP($H144,Sheet1!$C:$J,3,0))</f>
        <v/>
      </c>
      <c r="J144" s="37" t="e">
        <f>VLOOKUP($H144,Sheet1!$C:$J,2,0)</f>
        <v>#N/A</v>
      </c>
      <c r="K144" s="38" t="str">
        <f t="shared" si="2"/>
        <v/>
      </c>
      <c r="L144" s="37" t="str">
        <f>IF(C144="","",VLOOKUP(I144,Sheet1!E:F,2,0))</f>
        <v/>
      </c>
      <c r="M144" s="37" t="str">
        <f>IF(C144="","",(IF(D144=$S$6,VLOOKUP(I144,Sheet1!E:N,5,0),(IF(D144=$S$7,VLOOKUP(I144,Sheet1!E:N,9,0),(IF(D144=$S$8,VLOOKUP(I144,Sheet1!E:N,7,0),VLOOKUP(I144,Sheet1!E:N,3,0))))))))</f>
        <v/>
      </c>
      <c r="N144" s="39" t="str">
        <f>IF(C144="","",(IF(D144=$S$6,VLOOKUP(I144,Sheet1!E:N,6,0),(IF(D144=$S$7,VLOOKUP(I144,Sheet1!E:N,10,0),(IF(D144=$S$8,VLOOKUP(I144,Sheet1!E:N,8,0),VLOOKUP(I144,Sheet1!E:N,4,0))))))))</f>
        <v/>
      </c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ht="18" customHeight="1">
      <c r="A145" s="6"/>
      <c r="B145" s="32"/>
      <c r="C145" s="33"/>
      <c r="D145" s="34"/>
      <c r="E145" s="34"/>
      <c r="F145" s="34">
        <v>1</v>
      </c>
      <c r="G145" s="35">
        <f t="shared" si="1"/>
        <v>0</v>
      </c>
      <c r="H145" s="36" t="str">
        <f>IF(C145="","",IF(E145="NÃO", LOOKUP(G145,Sheet1!A:A,Sheet1!C:C),LOOKUP(G145,Sheet1!B:B,Sheet1!C:C)))</f>
        <v/>
      </c>
      <c r="I145" s="37" t="str">
        <f>IF(C145="","",VLOOKUP($H145,Sheet1!$C:$J,3,0))</f>
        <v/>
      </c>
      <c r="J145" s="37" t="e">
        <f>VLOOKUP($H145,Sheet1!$C:$J,2,0)</f>
        <v>#N/A</v>
      </c>
      <c r="K145" s="38" t="str">
        <f t="shared" si="2"/>
        <v/>
      </c>
      <c r="L145" s="37" t="str">
        <f>IF(C145="","",VLOOKUP(I145,Sheet1!E:F,2,0))</f>
        <v/>
      </c>
      <c r="M145" s="37" t="str">
        <f>IF(C145="","",(IF(D145=$S$6,VLOOKUP(I145,Sheet1!E:N,5,0),(IF(D145=$S$7,VLOOKUP(I145,Sheet1!E:N,9,0),(IF(D145=$S$8,VLOOKUP(I145,Sheet1!E:N,7,0),VLOOKUP(I145,Sheet1!E:N,3,0))))))))</f>
        <v/>
      </c>
      <c r="N145" s="39" t="str">
        <f>IF(C145="","",(IF(D145=$S$6,VLOOKUP(I145,Sheet1!E:N,6,0),(IF(D145=$S$7,VLOOKUP(I145,Sheet1!E:N,10,0),(IF(D145=$S$8,VLOOKUP(I145,Sheet1!E:N,8,0),VLOOKUP(I145,Sheet1!E:N,4,0))))))))</f>
        <v/>
      </c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 ht="18" customHeight="1">
      <c r="A146" s="6"/>
      <c r="B146" s="32"/>
      <c r="C146" s="33"/>
      <c r="D146" s="34"/>
      <c r="E146" s="34"/>
      <c r="F146" s="34">
        <v>1</v>
      </c>
      <c r="G146" s="35">
        <f t="shared" si="1"/>
        <v>0</v>
      </c>
      <c r="H146" s="36" t="str">
        <f>IF(C146="","",IF(E146="NÃO", LOOKUP(G146,Sheet1!A:A,Sheet1!C:C),LOOKUP(G146,Sheet1!B:B,Sheet1!C:C)))</f>
        <v/>
      </c>
      <c r="I146" s="37" t="str">
        <f>IF(C146="","",VLOOKUP($H146,Sheet1!$C:$J,3,0))</f>
        <v/>
      </c>
      <c r="J146" s="37" t="e">
        <f>VLOOKUP($H146,Sheet1!$C:$J,2,0)</f>
        <v>#N/A</v>
      </c>
      <c r="K146" s="38" t="str">
        <f t="shared" si="2"/>
        <v/>
      </c>
      <c r="L146" s="37" t="str">
        <f>IF(C146="","",VLOOKUP(I146,Sheet1!E:F,2,0))</f>
        <v/>
      </c>
      <c r="M146" s="37" t="str">
        <f>IF(C146="","",(IF(D146=$S$6,VLOOKUP(I146,Sheet1!E:N,5,0),(IF(D146=$S$7,VLOOKUP(I146,Sheet1!E:N,9,0),(IF(D146=$S$8,VLOOKUP(I146,Sheet1!E:N,7,0),VLOOKUP(I146,Sheet1!E:N,3,0))))))))</f>
        <v/>
      </c>
      <c r="N146" s="39" t="str">
        <f>IF(C146="","",(IF(D146=$S$6,VLOOKUP(I146,Sheet1!E:N,6,0),(IF(D146=$S$7,VLOOKUP(I146,Sheet1!E:N,10,0),(IF(D146=$S$8,VLOOKUP(I146,Sheet1!E:N,8,0),VLOOKUP(I146,Sheet1!E:N,4,0))))))))</f>
        <v/>
      </c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ht="18" customHeight="1">
      <c r="A147" s="6"/>
      <c r="B147" s="32"/>
      <c r="C147" s="33"/>
      <c r="D147" s="34"/>
      <c r="E147" s="34"/>
      <c r="F147" s="34">
        <v>1</v>
      </c>
      <c r="G147" s="35">
        <f t="shared" si="1"/>
        <v>0</v>
      </c>
      <c r="H147" s="36" t="str">
        <f>IF(C147="","",IF(E147="NÃO", LOOKUP(G147,Sheet1!A:A,Sheet1!C:C),LOOKUP(G147,Sheet1!B:B,Sheet1!C:C)))</f>
        <v/>
      </c>
      <c r="I147" s="37" t="str">
        <f>IF(C147="","",VLOOKUP($H147,Sheet1!$C:$J,3,0))</f>
        <v/>
      </c>
      <c r="J147" s="37" t="e">
        <f>VLOOKUP($H147,Sheet1!$C:$J,2,0)</f>
        <v>#N/A</v>
      </c>
      <c r="K147" s="38" t="str">
        <f t="shared" si="2"/>
        <v/>
      </c>
      <c r="L147" s="37" t="str">
        <f>IF(C147="","",VLOOKUP(I147,Sheet1!E:F,2,0))</f>
        <v/>
      </c>
      <c r="M147" s="37" t="str">
        <f>IF(C147="","",(IF(D147=$S$6,VLOOKUP(I147,Sheet1!E:N,5,0),(IF(D147=$S$7,VLOOKUP(I147,Sheet1!E:N,9,0),(IF(D147=$S$8,VLOOKUP(I147,Sheet1!E:N,7,0),VLOOKUP(I147,Sheet1!E:N,3,0))))))))</f>
        <v/>
      </c>
      <c r="N147" s="39" t="str">
        <f>IF(C147="","",(IF(D147=$S$6,VLOOKUP(I147,Sheet1!E:N,6,0),(IF(D147=$S$7,VLOOKUP(I147,Sheet1!E:N,10,0),(IF(D147=$S$8,VLOOKUP(I147,Sheet1!E:N,8,0),VLOOKUP(I147,Sheet1!E:N,4,0))))))))</f>
        <v/>
      </c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 ht="18" customHeight="1">
      <c r="A148" s="6"/>
      <c r="B148" s="32"/>
      <c r="C148" s="33"/>
      <c r="D148" s="34"/>
      <c r="E148" s="34"/>
      <c r="F148" s="34">
        <v>1</v>
      </c>
      <c r="G148" s="35">
        <f t="shared" si="1"/>
        <v>0</v>
      </c>
      <c r="H148" s="36" t="str">
        <f>IF(C148="","",IF(E148="NÃO", LOOKUP(G148,Sheet1!A:A,Sheet1!C:C),LOOKUP(G148,Sheet1!B:B,Sheet1!C:C)))</f>
        <v/>
      </c>
      <c r="I148" s="37" t="str">
        <f>IF(C148="","",VLOOKUP($H148,Sheet1!$C:$J,3,0))</f>
        <v/>
      </c>
      <c r="J148" s="37" t="e">
        <f>VLOOKUP($H148,Sheet1!$C:$J,2,0)</f>
        <v>#N/A</v>
      </c>
      <c r="K148" s="38" t="str">
        <f t="shared" si="2"/>
        <v/>
      </c>
      <c r="L148" s="37" t="str">
        <f>IF(C148="","",VLOOKUP(I148,Sheet1!E:F,2,0))</f>
        <v/>
      </c>
      <c r="M148" s="37" t="str">
        <f>IF(C148="","",(IF(D148=$S$6,VLOOKUP(I148,Sheet1!E:N,5,0),(IF(D148=$S$7,VLOOKUP(I148,Sheet1!E:N,9,0),(IF(D148=$S$8,VLOOKUP(I148,Sheet1!E:N,7,0),VLOOKUP(I148,Sheet1!E:N,3,0))))))))</f>
        <v/>
      </c>
      <c r="N148" s="39" t="str">
        <f>IF(C148="","",(IF(D148=$S$6,VLOOKUP(I148,Sheet1!E:N,6,0),(IF(D148=$S$7,VLOOKUP(I148,Sheet1!E:N,10,0),(IF(D148=$S$8,VLOOKUP(I148,Sheet1!E:N,8,0),VLOOKUP(I148,Sheet1!E:N,4,0))))))))</f>
        <v/>
      </c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 ht="18" customHeight="1">
      <c r="A149" s="6"/>
      <c r="B149" s="32"/>
      <c r="C149" s="33"/>
      <c r="D149" s="34"/>
      <c r="E149" s="34"/>
      <c r="F149" s="34">
        <v>1</v>
      </c>
      <c r="G149" s="35">
        <f t="shared" si="1"/>
        <v>0</v>
      </c>
      <c r="H149" s="36" t="str">
        <f>IF(C149="","",IF(E149="NÃO", LOOKUP(G149,Sheet1!A:A,Sheet1!C:C),LOOKUP(G149,Sheet1!B:B,Sheet1!C:C)))</f>
        <v/>
      </c>
      <c r="I149" s="37" t="str">
        <f>IF(C149="","",VLOOKUP($H149,Sheet1!$C:$J,3,0))</f>
        <v/>
      </c>
      <c r="J149" s="37" t="e">
        <f>VLOOKUP($H149,Sheet1!$C:$J,2,0)</f>
        <v>#N/A</v>
      </c>
      <c r="K149" s="38" t="str">
        <f t="shared" si="2"/>
        <v/>
      </c>
      <c r="L149" s="37" t="str">
        <f>IF(C149="","",VLOOKUP(I149,Sheet1!E:F,2,0))</f>
        <v/>
      </c>
      <c r="M149" s="37" t="str">
        <f>IF(C149="","",(IF(D149=$S$6,VLOOKUP(I149,Sheet1!E:N,5,0),(IF(D149=$S$7,VLOOKUP(I149,Sheet1!E:N,9,0),(IF(D149=$S$8,VLOOKUP(I149,Sheet1!E:N,7,0),VLOOKUP(I149,Sheet1!E:N,3,0))))))))</f>
        <v/>
      </c>
      <c r="N149" s="39" t="str">
        <f>IF(C149="","",(IF(D149=$S$6,VLOOKUP(I149,Sheet1!E:N,6,0),(IF(D149=$S$7,VLOOKUP(I149,Sheet1!E:N,10,0),(IF(D149=$S$8,VLOOKUP(I149,Sheet1!E:N,8,0),VLOOKUP(I149,Sheet1!E:N,4,0))))))))</f>
        <v/>
      </c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 ht="18" customHeight="1">
      <c r="A150" s="6"/>
      <c r="B150" s="32"/>
      <c r="C150" s="33"/>
      <c r="D150" s="34"/>
      <c r="E150" s="34"/>
      <c r="F150" s="34">
        <v>1</v>
      </c>
      <c r="G150" s="35">
        <f t="shared" si="1"/>
        <v>0</v>
      </c>
      <c r="H150" s="36" t="str">
        <f>IF(C150="","",IF(E150="NÃO", LOOKUP(G150,Sheet1!A:A,Sheet1!C:C),LOOKUP(G150,Sheet1!B:B,Sheet1!C:C)))</f>
        <v/>
      </c>
      <c r="I150" s="37" t="str">
        <f>IF(C150="","",VLOOKUP($H150,Sheet1!$C:$J,3,0))</f>
        <v/>
      </c>
      <c r="J150" s="37" t="e">
        <f>VLOOKUP($H150,Sheet1!$C:$J,2,0)</f>
        <v>#N/A</v>
      </c>
      <c r="K150" s="38" t="str">
        <f t="shared" si="2"/>
        <v/>
      </c>
      <c r="L150" s="37" t="str">
        <f>IF(C150="","",VLOOKUP(I150,Sheet1!E:F,2,0))</f>
        <v/>
      </c>
      <c r="M150" s="37" t="str">
        <f>IF(C150="","",(IF(D150=$S$6,VLOOKUP(I150,Sheet1!E:N,5,0),(IF(D150=$S$7,VLOOKUP(I150,Sheet1!E:N,9,0),(IF(D150=$S$8,VLOOKUP(I150,Sheet1!E:N,7,0),VLOOKUP(I150,Sheet1!E:N,3,0))))))))</f>
        <v/>
      </c>
      <c r="N150" s="39" t="str">
        <f>IF(C150="","",(IF(D150=$S$6,VLOOKUP(I150,Sheet1!E:N,6,0),(IF(D150=$S$7,VLOOKUP(I150,Sheet1!E:N,10,0),(IF(D150=$S$8,VLOOKUP(I150,Sheet1!E:N,8,0),VLOOKUP(I150,Sheet1!E:N,4,0))))))))</f>
        <v/>
      </c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 ht="18" customHeight="1">
      <c r="A151" s="6"/>
      <c r="B151" s="32"/>
      <c r="C151" s="33"/>
      <c r="D151" s="34"/>
      <c r="E151" s="34"/>
      <c r="F151" s="34">
        <v>1</v>
      </c>
      <c r="G151" s="35">
        <f t="shared" si="1"/>
        <v>0</v>
      </c>
      <c r="H151" s="36" t="str">
        <f>IF(C151="","",IF(E151="NÃO", LOOKUP(G151,Sheet1!A:A,Sheet1!C:C),LOOKUP(G151,Sheet1!B:B,Sheet1!C:C)))</f>
        <v/>
      </c>
      <c r="I151" s="37" t="str">
        <f>IF(C151="","",VLOOKUP($H151,Sheet1!$C:$J,3,0))</f>
        <v/>
      </c>
      <c r="J151" s="37" t="e">
        <f>VLOOKUP($H151,Sheet1!$C:$J,2,0)</f>
        <v>#N/A</v>
      </c>
      <c r="K151" s="38" t="str">
        <f t="shared" si="2"/>
        <v/>
      </c>
      <c r="L151" s="37" t="str">
        <f>IF(C151="","",VLOOKUP(I151,Sheet1!E:F,2,0))</f>
        <v/>
      </c>
      <c r="M151" s="37" t="str">
        <f>IF(C151="","",(IF(D151=$S$6,VLOOKUP(I151,Sheet1!E:N,5,0),(IF(D151=$S$7,VLOOKUP(I151,Sheet1!E:N,9,0),(IF(D151=$S$8,VLOOKUP(I151,Sheet1!E:N,7,0),VLOOKUP(I151,Sheet1!E:N,3,0))))))))</f>
        <v/>
      </c>
      <c r="N151" s="39" t="str">
        <f>IF(C151="","",(IF(D151=$S$6,VLOOKUP(I151,Sheet1!E:N,6,0),(IF(D151=$S$7,VLOOKUP(I151,Sheet1!E:N,10,0),(IF(D151=$S$8,VLOOKUP(I151,Sheet1!E:N,8,0),VLOOKUP(I151,Sheet1!E:N,4,0))))))))</f>
        <v/>
      </c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 ht="18" customHeight="1">
      <c r="A152" s="6"/>
      <c r="B152" s="32"/>
      <c r="C152" s="33"/>
      <c r="D152" s="34"/>
      <c r="E152" s="34"/>
      <c r="F152" s="34">
        <v>1</v>
      </c>
      <c r="G152" s="35">
        <f t="shared" si="1"/>
        <v>0</v>
      </c>
      <c r="H152" s="36" t="str">
        <f>IF(C152="","",IF(E152="NÃO", LOOKUP(G152,Sheet1!A:A,Sheet1!C:C),LOOKUP(G152,Sheet1!B:B,Sheet1!C:C)))</f>
        <v/>
      </c>
      <c r="I152" s="37" t="str">
        <f>IF(C152="","",VLOOKUP($H152,Sheet1!$C:$J,3,0))</f>
        <v/>
      </c>
      <c r="J152" s="37" t="e">
        <f>VLOOKUP($H152,Sheet1!$C:$J,2,0)</f>
        <v>#N/A</v>
      </c>
      <c r="K152" s="38" t="str">
        <f t="shared" si="2"/>
        <v/>
      </c>
      <c r="L152" s="37" t="str">
        <f>IF(C152="","",VLOOKUP(I152,Sheet1!E:F,2,0))</f>
        <v/>
      </c>
      <c r="M152" s="37" t="str">
        <f>IF(C152="","",(IF(D152=$S$6,VLOOKUP(I152,Sheet1!E:N,5,0),(IF(D152=$S$7,VLOOKUP(I152,Sheet1!E:N,9,0),(IF(D152=$S$8,VLOOKUP(I152,Sheet1!E:N,7,0),VLOOKUP(I152,Sheet1!E:N,3,0))))))))</f>
        <v/>
      </c>
      <c r="N152" s="39" t="str">
        <f>IF(C152="","",(IF(D152=$S$6,VLOOKUP(I152,Sheet1!E:N,6,0),(IF(D152=$S$7,VLOOKUP(I152,Sheet1!E:N,10,0),(IF(D152=$S$8,VLOOKUP(I152,Sheet1!E:N,8,0),VLOOKUP(I152,Sheet1!E:N,4,0))))))))</f>
        <v/>
      </c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ht="18" customHeight="1">
      <c r="A153" s="6"/>
      <c r="B153" s="32"/>
      <c r="C153" s="33"/>
      <c r="D153" s="34"/>
      <c r="E153" s="34"/>
      <c r="F153" s="34">
        <v>1</v>
      </c>
      <c r="G153" s="35">
        <f t="shared" si="1"/>
        <v>0</v>
      </c>
      <c r="H153" s="36" t="str">
        <f>IF(C153="","",IF(E153="NÃO", LOOKUP(G153,Sheet1!A:A,Sheet1!C:C),LOOKUP(G153,Sheet1!B:B,Sheet1!C:C)))</f>
        <v/>
      </c>
      <c r="I153" s="37" t="str">
        <f>IF(C153="","",VLOOKUP($H153,Sheet1!$C:$J,3,0))</f>
        <v/>
      </c>
      <c r="J153" s="37" t="e">
        <f>VLOOKUP($H153,Sheet1!$C:$J,2,0)</f>
        <v>#N/A</v>
      </c>
      <c r="K153" s="38" t="str">
        <f t="shared" si="2"/>
        <v/>
      </c>
      <c r="L153" s="37" t="str">
        <f>IF(C153="","",VLOOKUP(I153,Sheet1!E:F,2,0))</f>
        <v/>
      </c>
      <c r="M153" s="37" t="str">
        <f>IF(C153="","",(IF(D153=$S$6,VLOOKUP(I153,Sheet1!E:N,5,0),(IF(D153=$S$7,VLOOKUP(I153,Sheet1!E:N,9,0),(IF(D153=$S$8,VLOOKUP(I153,Sheet1!E:N,7,0),VLOOKUP(I153,Sheet1!E:N,3,0))))))))</f>
        <v/>
      </c>
      <c r="N153" s="39" t="str">
        <f>IF(C153="","",(IF(D153=$S$6,VLOOKUP(I153,Sheet1!E:N,6,0),(IF(D153=$S$7,VLOOKUP(I153,Sheet1!E:N,10,0),(IF(D153=$S$8,VLOOKUP(I153,Sheet1!E:N,8,0),VLOOKUP(I153,Sheet1!E:N,4,0))))))))</f>
        <v/>
      </c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 ht="18" customHeight="1">
      <c r="A154" s="6"/>
      <c r="B154" s="32"/>
      <c r="C154" s="33"/>
      <c r="D154" s="34"/>
      <c r="E154" s="34"/>
      <c r="F154" s="34">
        <v>1</v>
      </c>
      <c r="G154" s="35">
        <f t="shared" si="1"/>
        <v>0</v>
      </c>
      <c r="H154" s="36" t="str">
        <f>IF(C154="","",IF(E154="NÃO", LOOKUP(G154,Sheet1!A:A,Sheet1!C:C),LOOKUP(G154,Sheet1!B:B,Sheet1!C:C)))</f>
        <v/>
      </c>
      <c r="I154" s="37" t="str">
        <f>IF(C154="","",VLOOKUP($H154,Sheet1!$C:$J,3,0))</f>
        <v/>
      </c>
      <c r="J154" s="37" t="e">
        <f>VLOOKUP($H154,Sheet1!$C:$J,2,0)</f>
        <v>#N/A</v>
      </c>
      <c r="K154" s="38" t="str">
        <f t="shared" si="2"/>
        <v/>
      </c>
      <c r="L154" s="37" t="str">
        <f>IF(C154="","",VLOOKUP(I154,Sheet1!E:F,2,0))</f>
        <v/>
      </c>
      <c r="M154" s="37" t="str">
        <f>IF(C154="","",(IF(D154=$S$6,VLOOKUP(I154,Sheet1!E:N,5,0),(IF(D154=$S$7,VLOOKUP(I154,Sheet1!E:N,9,0),(IF(D154=$S$8,VLOOKUP(I154,Sheet1!E:N,7,0),VLOOKUP(I154,Sheet1!E:N,3,0))))))))</f>
        <v/>
      </c>
      <c r="N154" s="39" t="str">
        <f>IF(C154="","",(IF(D154=$S$6,VLOOKUP(I154,Sheet1!E:N,6,0),(IF(D154=$S$7,VLOOKUP(I154,Sheet1!E:N,10,0),(IF(D154=$S$8,VLOOKUP(I154,Sheet1!E:N,8,0),VLOOKUP(I154,Sheet1!E:N,4,0))))))))</f>
        <v/>
      </c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 ht="18" customHeight="1">
      <c r="A155" s="6"/>
      <c r="B155" s="32"/>
      <c r="C155" s="33"/>
      <c r="D155" s="34"/>
      <c r="E155" s="34"/>
      <c r="F155" s="34">
        <v>1</v>
      </c>
      <c r="G155" s="35">
        <f t="shared" si="1"/>
        <v>0</v>
      </c>
      <c r="H155" s="36" t="str">
        <f>IF(C155="","",IF(E155="NÃO", LOOKUP(G155,Sheet1!A:A,Sheet1!C:C),LOOKUP(G155,Sheet1!B:B,Sheet1!C:C)))</f>
        <v/>
      </c>
      <c r="I155" s="37" t="str">
        <f>IF(C155="","",VLOOKUP($H155,Sheet1!$C:$J,3,0))</f>
        <v/>
      </c>
      <c r="J155" s="37" t="e">
        <f>VLOOKUP($H155,Sheet1!$C:$J,2,0)</f>
        <v>#N/A</v>
      </c>
      <c r="K155" s="38" t="str">
        <f t="shared" si="2"/>
        <v/>
      </c>
      <c r="L155" s="37" t="str">
        <f>IF(C155="","",VLOOKUP(I155,Sheet1!E:F,2,0))</f>
        <v/>
      </c>
      <c r="M155" s="37" t="str">
        <f>IF(C155="","",(IF(D155=$S$6,VLOOKUP(I155,Sheet1!E:N,5,0),(IF(D155=$S$7,VLOOKUP(I155,Sheet1!E:N,9,0),(IF(D155=$S$8,VLOOKUP(I155,Sheet1!E:N,7,0),VLOOKUP(I155,Sheet1!E:N,3,0))))))))</f>
        <v/>
      </c>
      <c r="N155" s="39" t="str">
        <f>IF(C155="","",(IF(D155=$S$6,VLOOKUP(I155,Sheet1!E:N,6,0),(IF(D155=$S$7,VLOOKUP(I155,Sheet1!E:N,10,0),(IF(D155=$S$8,VLOOKUP(I155,Sheet1!E:N,8,0),VLOOKUP(I155,Sheet1!E:N,4,0))))))))</f>
        <v/>
      </c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 ht="18" customHeight="1">
      <c r="A156" s="6"/>
      <c r="B156" s="32"/>
      <c r="C156" s="33"/>
      <c r="D156" s="34"/>
      <c r="E156" s="34"/>
      <c r="F156" s="34">
        <v>1</v>
      </c>
      <c r="G156" s="35">
        <f t="shared" si="1"/>
        <v>0</v>
      </c>
      <c r="H156" s="36" t="str">
        <f>IF(C156="","",IF(E156="NÃO", LOOKUP(G156,Sheet1!A:A,Sheet1!C:C),LOOKUP(G156,Sheet1!B:B,Sheet1!C:C)))</f>
        <v/>
      </c>
      <c r="I156" s="37" t="str">
        <f>IF(C156="","",VLOOKUP($H156,Sheet1!$C:$J,3,0))</f>
        <v/>
      </c>
      <c r="J156" s="37" t="e">
        <f>VLOOKUP($H156,Sheet1!$C:$J,2,0)</f>
        <v>#N/A</v>
      </c>
      <c r="K156" s="38" t="str">
        <f t="shared" si="2"/>
        <v/>
      </c>
      <c r="L156" s="37" t="str">
        <f>IF(C156="","",VLOOKUP(I156,Sheet1!E:F,2,0))</f>
        <v/>
      </c>
      <c r="M156" s="37" t="str">
        <f>IF(C156="","",(IF(D156=$S$6,VLOOKUP(I156,Sheet1!E:N,5,0),(IF(D156=$S$7,VLOOKUP(I156,Sheet1!E:N,9,0),(IF(D156=$S$8,VLOOKUP(I156,Sheet1!E:N,7,0),VLOOKUP(I156,Sheet1!E:N,3,0))))))))</f>
        <v/>
      </c>
      <c r="N156" s="39" t="str">
        <f>IF(C156="","",(IF(D156=$S$6,VLOOKUP(I156,Sheet1!E:N,6,0),(IF(D156=$S$7,VLOOKUP(I156,Sheet1!E:N,10,0),(IF(D156=$S$8,VLOOKUP(I156,Sheet1!E:N,8,0),VLOOKUP(I156,Sheet1!E:N,4,0))))))))</f>
        <v/>
      </c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ht="18" customHeight="1">
      <c r="A157" s="6"/>
      <c r="B157" s="32"/>
      <c r="C157" s="33"/>
      <c r="D157" s="34"/>
      <c r="E157" s="34"/>
      <c r="F157" s="34">
        <v>1</v>
      </c>
      <c r="G157" s="35">
        <f t="shared" si="1"/>
        <v>0</v>
      </c>
      <c r="H157" s="36" t="str">
        <f>IF(C157="","",IF(E157="NÃO", LOOKUP(G157,Sheet1!A:A,Sheet1!C:C),LOOKUP(G157,Sheet1!B:B,Sheet1!C:C)))</f>
        <v/>
      </c>
      <c r="I157" s="37" t="str">
        <f>IF(C157="","",VLOOKUP($H157,Sheet1!$C:$J,3,0))</f>
        <v/>
      </c>
      <c r="J157" s="37" t="e">
        <f>VLOOKUP($H157,Sheet1!$C:$J,2,0)</f>
        <v>#N/A</v>
      </c>
      <c r="K157" s="38" t="str">
        <f t="shared" si="2"/>
        <v/>
      </c>
      <c r="L157" s="37" t="str">
        <f>IF(C157="","",VLOOKUP(I157,Sheet1!E:F,2,0))</f>
        <v/>
      </c>
      <c r="M157" s="37" t="str">
        <f>IF(C157="","",(IF(D157=$S$6,VLOOKUP(I157,Sheet1!E:N,5,0),(IF(D157=$S$7,VLOOKUP(I157,Sheet1!E:N,9,0),(IF(D157=$S$8,VLOOKUP(I157,Sheet1!E:N,7,0),VLOOKUP(I157,Sheet1!E:N,3,0))))))))</f>
        <v/>
      </c>
      <c r="N157" s="39" t="str">
        <f>IF(C157="","",(IF(D157=$S$6,VLOOKUP(I157,Sheet1!E:N,6,0),(IF(D157=$S$7,VLOOKUP(I157,Sheet1!E:N,10,0),(IF(D157=$S$8,VLOOKUP(I157,Sheet1!E:N,8,0),VLOOKUP(I157,Sheet1!E:N,4,0))))))))</f>
        <v/>
      </c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 ht="18" customHeight="1">
      <c r="A158" s="6"/>
      <c r="B158" s="32"/>
      <c r="C158" s="33"/>
      <c r="D158" s="34"/>
      <c r="E158" s="34"/>
      <c r="F158" s="34">
        <v>1</v>
      </c>
      <c r="G158" s="35">
        <f t="shared" si="1"/>
        <v>0</v>
      </c>
      <c r="H158" s="36" t="str">
        <f>IF(C158="","",IF(E158="NÃO", LOOKUP(G158,Sheet1!A:A,Sheet1!C:C),LOOKUP(G158,Sheet1!B:B,Sheet1!C:C)))</f>
        <v/>
      </c>
      <c r="I158" s="37" t="str">
        <f>IF(C158="","",VLOOKUP($H158,Sheet1!$C:$J,3,0))</f>
        <v/>
      </c>
      <c r="J158" s="37" t="e">
        <f>VLOOKUP($H158,Sheet1!$C:$J,2,0)</f>
        <v>#N/A</v>
      </c>
      <c r="K158" s="38" t="str">
        <f t="shared" si="2"/>
        <v/>
      </c>
      <c r="L158" s="37" t="str">
        <f>IF(C158="","",VLOOKUP(I158,Sheet1!E:F,2,0))</f>
        <v/>
      </c>
      <c r="M158" s="37" t="str">
        <f>IF(C158="","",(IF(D158=$S$6,VLOOKUP(I158,Sheet1!E:N,5,0),(IF(D158=$S$7,VLOOKUP(I158,Sheet1!E:N,9,0),(IF(D158=$S$8,VLOOKUP(I158,Sheet1!E:N,7,0),VLOOKUP(I158,Sheet1!E:N,3,0))))))))</f>
        <v/>
      </c>
      <c r="N158" s="39" t="str">
        <f>IF(C158="","",(IF(D158=$S$6,VLOOKUP(I158,Sheet1!E:N,6,0),(IF(D158=$S$7,VLOOKUP(I158,Sheet1!E:N,10,0),(IF(D158=$S$8,VLOOKUP(I158,Sheet1!E:N,8,0),VLOOKUP(I158,Sheet1!E:N,4,0))))))))</f>
        <v/>
      </c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ht="18" customHeight="1">
      <c r="A159" s="6"/>
      <c r="B159" s="32"/>
      <c r="C159" s="33"/>
      <c r="D159" s="34"/>
      <c r="E159" s="34"/>
      <c r="F159" s="34">
        <v>1</v>
      </c>
      <c r="G159" s="35">
        <f t="shared" si="1"/>
        <v>0</v>
      </c>
      <c r="H159" s="36" t="str">
        <f>IF(C159="","",IF(E159="NÃO", LOOKUP(G159,Sheet1!A:A,Sheet1!C:C),LOOKUP(G159,Sheet1!B:B,Sheet1!C:C)))</f>
        <v/>
      </c>
      <c r="I159" s="37" t="str">
        <f>IF(C159="","",VLOOKUP($H159,Sheet1!$C:$J,3,0))</f>
        <v/>
      </c>
      <c r="J159" s="37" t="e">
        <f>VLOOKUP($H159,Sheet1!$C:$J,2,0)</f>
        <v>#N/A</v>
      </c>
      <c r="K159" s="38" t="str">
        <f t="shared" si="2"/>
        <v/>
      </c>
      <c r="L159" s="37" t="str">
        <f>IF(C159="","",VLOOKUP(I159,Sheet1!E:F,2,0))</f>
        <v/>
      </c>
      <c r="M159" s="37" t="str">
        <f>IF(C159="","",(IF(D159=$S$6,VLOOKUP(I159,Sheet1!E:N,5,0),(IF(D159=$S$7,VLOOKUP(I159,Sheet1!E:N,9,0),(IF(D159=$S$8,VLOOKUP(I159,Sheet1!E:N,7,0),VLOOKUP(I159,Sheet1!E:N,3,0))))))))</f>
        <v/>
      </c>
      <c r="N159" s="39" t="str">
        <f>IF(C159="","",(IF(D159=$S$6,VLOOKUP(I159,Sheet1!E:N,6,0),(IF(D159=$S$7,VLOOKUP(I159,Sheet1!E:N,10,0),(IF(D159=$S$8,VLOOKUP(I159,Sheet1!E:N,8,0),VLOOKUP(I159,Sheet1!E:N,4,0))))))))</f>
        <v/>
      </c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ht="18" customHeight="1">
      <c r="A160" s="6"/>
      <c r="B160" s="32"/>
      <c r="C160" s="33"/>
      <c r="D160" s="34"/>
      <c r="E160" s="34"/>
      <c r="F160" s="34">
        <v>1</v>
      </c>
      <c r="G160" s="35">
        <f t="shared" si="1"/>
        <v>0</v>
      </c>
      <c r="H160" s="36" t="str">
        <f>IF(C160="","",IF(E160="NÃO", LOOKUP(G160,Sheet1!A:A,Sheet1!C:C),LOOKUP(G160,Sheet1!B:B,Sheet1!C:C)))</f>
        <v/>
      </c>
      <c r="I160" s="37" t="str">
        <f>IF(C160="","",VLOOKUP($H160,Sheet1!$C:$J,3,0))</f>
        <v/>
      </c>
      <c r="J160" s="37" t="e">
        <f>VLOOKUP($H160,Sheet1!$C:$J,2,0)</f>
        <v>#N/A</v>
      </c>
      <c r="K160" s="38" t="str">
        <f t="shared" si="2"/>
        <v/>
      </c>
      <c r="L160" s="37" t="str">
        <f>IF(C160="","",VLOOKUP(I160,Sheet1!E:F,2,0))</f>
        <v/>
      </c>
      <c r="M160" s="37" t="str">
        <f>IF(C160="","",(IF(D160=$S$6,VLOOKUP(I160,Sheet1!E:N,5,0),(IF(D160=$S$7,VLOOKUP(I160,Sheet1!E:N,9,0),(IF(D160=$S$8,VLOOKUP(I160,Sheet1!E:N,7,0),VLOOKUP(I160,Sheet1!E:N,3,0))))))))</f>
        <v/>
      </c>
      <c r="N160" s="39" t="str">
        <f>IF(C160="","",(IF(D160=$S$6,VLOOKUP(I160,Sheet1!E:N,6,0),(IF(D160=$S$7,VLOOKUP(I160,Sheet1!E:N,10,0),(IF(D160=$S$8,VLOOKUP(I160,Sheet1!E:N,8,0),VLOOKUP(I160,Sheet1!E:N,4,0))))))))</f>
        <v/>
      </c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ht="18" customHeight="1">
      <c r="A161" s="6"/>
      <c r="B161" s="32"/>
      <c r="C161" s="33"/>
      <c r="D161" s="34"/>
      <c r="E161" s="34"/>
      <c r="F161" s="34">
        <v>1</v>
      </c>
      <c r="G161" s="35">
        <f t="shared" si="1"/>
        <v>0</v>
      </c>
      <c r="H161" s="36" t="str">
        <f>IF(C161="","",IF(E161="NÃO", LOOKUP(G161,Sheet1!A:A,Sheet1!C:C),LOOKUP(G161,Sheet1!B:B,Sheet1!C:C)))</f>
        <v/>
      </c>
      <c r="I161" s="37" t="str">
        <f>IF(C161="","",VLOOKUP($H161,Sheet1!$C:$J,3,0))</f>
        <v/>
      </c>
      <c r="J161" s="37" t="e">
        <f>VLOOKUP($H161,Sheet1!$C:$J,2,0)</f>
        <v>#N/A</v>
      </c>
      <c r="K161" s="38" t="str">
        <f t="shared" si="2"/>
        <v/>
      </c>
      <c r="L161" s="37" t="str">
        <f>IF(C161="","",VLOOKUP(I161,Sheet1!E:F,2,0))</f>
        <v/>
      </c>
      <c r="M161" s="37" t="str">
        <f>IF(C161="","",(IF(D161=$S$6,VLOOKUP(I161,Sheet1!E:N,5,0),(IF(D161=$S$7,VLOOKUP(I161,Sheet1!E:N,9,0),(IF(D161=$S$8,VLOOKUP(I161,Sheet1!E:N,7,0),VLOOKUP(I161,Sheet1!E:N,3,0))))))))</f>
        <v/>
      </c>
      <c r="N161" s="39" t="str">
        <f>IF(C161="","",(IF(D161=$S$6,VLOOKUP(I161,Sheet1!E:N,6,0),(IF(D161=$S$7,VLOOKUP(I161,Sheet1!E:N,10,0),(IF(D161=$S$8,VLOOKUP(I161,Sheet1!E:N,8,0),VLOOKUP(I161,Sheet1!E:N,4,0))))))))</f>
        <v/>
      </c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ht="18" customHeight="1">
      <c r="A162" s="6"/>
      <c r="B162" s="32"/>
      <c r="C162" s="33"/>
      <c r="D162" s="34"/>
      <c r="E162" s="34"/>
      <c r="F162" s="34">
        <v>1</v>
      </c>
      <c r="G162" s="35">
        <f t="shared" si="1"/>
        <v>0</v>
      </c>
      <c r="H162" s="36" t="str">
        <f>IF(C162="","",IF(E162="NÃO", LOOKUP(G162,Sheet1!A:A,Sheet1!C:C),LOOKUP(G162,Sheet1!B:B,Sheet1!C:C)))</f>
        <v/>
      </c>
      <c r="I162" s="37" t="str">
        <f>IF(C162="","",VLOOKUP($H162,Sheet1!$C:$J,3,0))</f>
        <v/>
      </c>
      <c r="J162" s="37" t="e">
        <f>VLOOKUP($H162,Sheet1!$C:$J,2,0)</f>
        <v>#N/A</v>
      </c>
      <c r="K162" s="38" t="str">
        <f t="shared" si="2"/>
        <v/>
      </c>
      <c r="L162" s="37" t="str">
        <f>IF(C162="","",VLOOKUP(I162,Sheet1!E:F,2,0))</f>
        <v/>
      </c>
      <c r="M162" s="37" t="str">
        <f>IF(C162="","",(IF(D162=$S$6,VLOOKUP(I162,Sheet1!E:N,5,0),(IF(D162=$S$7,VLOOKUP(I162,Sheet1!E:N,9,0),(IF(D162=$S$8,VLOOKUP(I162,Sheet1!E:N,7,0),VLOOKUP(I162,Sheet1!E:N,3,0))))))))</f>
        <v/>
      </c>
      <c r="N162" s="39" t="str">
        <f>IF(C162="","",(IF(D162=$S$6,VLOOKUP(I162,Sheet1!E:N,6,0),(IF(D162=$S$7,VLOOKUP(I162,Sheet1!E:N,10,0),(IF(D162=$S$8,VLOOKUP(I162,Sheet1!E:N,8,0),VLOOKUP(I162,Sheet1!E:N,4,0))))))))</f>
        <v/>
      </c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ht="18" customHeight="1">
      <c r="A163" s="6"/>
      <c r="B163" s="32"/>
      <c r="C163" s="33"/>
      <c r="D163" s="34"/>
      <c r="E163" s="34"/>
      <c r="F163" s="34">
        <v>1</v>
      </c>
      <c r="G163" s="35">
        <f t="shared" si="1"/>
        <v>0</v>
      </c>
      <c r="H163" s="36" t="str">
        <f>IF(C163="","",IF(E163="NÃO", LOOKUP(G163,Sheet1!A:A,Sheet1!C:C),LOOKUP(G163,Sheet1!B:B,Sheet1!C:C)))</f>
        <v/>
      </c>
      <c r="I163" s="37" t="str">
        <f>IF(C163="","",VLOOKUP($H163,Sheet1!$C:$J,3,0))</f>
        <v/>
      </c>
      <c r="J163" s="37" t="e">
        <f>VLOOKUP($H163,Sheet1!$C:$J,2,0)</f>
        <v>#N/A</v>
      </c>
      <c r="K163" s="38" t="str">
        <f t="shared" si="2"/>
        <v/>
      </c>
      <c r="L163" s="37" t="str">
        <f>IF(C163="","",VLOOKUP(I163,Sheet1!E:F,2,0))</f>
        <v/>
      </c>
      <c r="M163" s="37" t="str">
        <f>IF(C163="","",(IF(D163=$S$6,VLOOKUP(I163,Sheet1!E:N,5,0),(IF(D163=$S$7,VLOOKUP(I163,Sheet1!E:N,9,0),(IF(D163=$S$8,VLOOKUP(I163,Sheet1!E:N,7,0),VLOOKUP(I163,Sheet1!E:N,3,0))))))))</f>
        <v/>
      </c>
      <c r="N163" s="39" t="str">
        <f>IF(C163="","",(IF(D163=$S$6,VLOOKUP(I163,Sheet1!E:N,6,0),(IF(D163=$S$7,VLOOKUP(I163,Sheet1!E:N,10,0),(IF(D163=$S$8,VLOOKUP(I163,Sheet1!E:N,8,0),VLOOKUP(I163,Sheet1!E:N,4,0))))))))</f>
        <v/>
      </c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ht="18" customHeight="1">
      <c r="A164" s="6"/>
      <c r="B164" s="32"/>
      <c r="C164" s="33"/>
      <c r="D164" s="34"/>
      <c r="E164" s="34"/>
      <c r="F164" s="34">
        <v>1</v>
      </c>
      <c r="G164" s="35">
        <f t="shared" si="1"/>
        <v>0</v>
      </c>
      <c r="H164" s="36" t="str">
        <f>IF(C164="","",IF(E164="NÃO", LOOKUP(G164,Sheet1!A:A,Sheet1!C:C),LOOKUP(G164,Sheet1!B:B,Sheet1!C:C)))</f>
        <v/>
      </c>
      <c r="I164" s="37" t="str">
        <f>IF(C164="","",VLOOKUP($H164,Sheet1!$C:$J,3,0))</f>
        <v/>
      </c>
      <c r="J164" s="37" t="e">
        <f>VLOOKUP($H164,Sheet1!$C:$J,2,0)</f>
        <v>#N/A</v>
      </c>
      <c r="K164" s="38" t="str">
        <f t="shared" si="2"/>
        <v/>
      </c>
      <c r="L164" s="37" t="str">
        <f>IF(C164="","",VLOOKUP(I164,Sheet1!E:F,2,0))</f>
        <v/>
      </c>
      <c r="M164" s="37" t="str">
        <f>IF(C164="","",(IF(D164=$S$6,VLOOKUP(I164,Sheet1!E:N,5,0),(IF(D164=$S$7,VLOOKUP(I164,Sheet1!E:N,9,0),(IF(D164=$S$8,VLOOKUP(I164,Sheet1!E:N,7,0),VLOOKUP(I164,Sheet1!E:N,3,0))))))))</f>
        <v/>
      </c>
      <c r="N164" s="39" t="str">
        <f>IF(C164="","",(IF(D164=$S$6,VLOOKUP(I164,Sheet1!E:N,6,0),(IF(D164=$S$7,VLOOKUP(I164,Sheet1!E:N,10,0),(IF(D164=$S$8,VLOOKUP(I164,Sheet1!E:N,8,0),VLOOKUP(I164,Sheet1!E:N,4,0))))))))</f>
        <v/>
      </c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ht="18" customHeight="1">
      <c r="A165" s="6"/>
      <c r="B165" s="32"/>
      <c r="C165" s="33"/>
      <c r="D165" s="34"/>
      <c r="E165" s="34"/>
      <c r="F165" s="34">
        <v>1</v>
      </c>
      <c r="G165" s="35">
        <f t="shared" si="1"/>
        <v>0</v>
      </c>
      <c r="H165" s="36" t="str">
        <f>IF(C165="","",IF(E165="NÃO", LOOKUP(G165,Sheet1!A:A,Sheet1!C:C),LOOKUP(G165,Sheet1!B:B,Sheet1!C:C)))</f>
        <v/>
      </c>
      <c r="I165" s="37" t="str">
        <f>IF(C165="","",VLOOKUP($H165,Sheet1!$C:$J,3,0))</f>
        <v/>
      </c>
      <c r="J165" s="37" t="e">
        <f>VLOOKUP($H165,Sheet1!$C:$J,2,0)</f>
        <v>#N/A</v>
      </c>
      <c r="K165" s="38" t="str">
        <f t="shared" si="2"/>
        <v/>
      </c>
      <c r="L165" s="37" t="str">
        <f>IF(C165="","",VLOOKUP(I165,Sheet1!E:F,2,0))</f>
        <v/>
      </c>
      <c r="M165" s="37" t="str">
        <f>IF(C165="","",(IF(D165=$S$6,VLOOKUP(I165,Sheet1!E:N,5,0),(IF(D165=$S$7,VLOOKUP(I165,Sheet1!E:N,9,0),(IF(D165=$S$8,VLOOKUP(I165,Sheet1!E:N,7,0),VLOOKUP(I165,Sheet1!E:N,3,0))))))))</f>
        <v/>
      </c>
      <c r="N165" s="39" t="str">
        <f>IF(C165="","",(IF(D165=$S$6,VLOOKUP(I165,Sheet1!E:N,6,0),(IF(D165=$S$7,VLOOKUP(I165,Sheet1!E:N,10,0),(IF(D165=$S$8,VLOOKUP(I165,Sheet1!E:N,8,0),VLOOKUP(I165,Sheet1!E:N,4,0))))))))</f>
        <v/>
      </c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ht="18" customHeight="1">
      <c r="A166" s="6"/>
      <c r="B166" s="32"/>
      <c r="C166" s="33"/>
      <c r="D166" s="34"/>
      <c r="E166" s="34"/>
      <c r="F166" s="34">
        <v>1</v>
      </c>
      <c r="G166" s="35">
        <f t="shared" si="1"/>
        <v>0</v>
      </c>
      <c r="H166" s="36" t="str">
        <f>IF(C166="","",IF(E166="NÃO", LOOKUP(G166,Sheet1!A:A,Sheet1!C:C),LOOKUP(G166,Sheet1!B:B,Sheet1!C:C)))</f>
        <v/>
      </c>
      <c r="I166" s="37" t="str">
        <f>IF(C166="","",VLOOKUP($H166,Sheet1!$C:$J,3,0))</f>
        <v/>
      </c>
      <c r="J166" s="37" t="e">
        <f>VLOOKUP($H166,Sheet1!$C:$J,2,0)</f>
        <v>#N/A</v>
      </c>
      <c r="K166" s="38" t="str">
        <f t="shared" si="2"/>
        <v/>
      </c>
      <c r="L166" s="37" t="str">
        <f>IF(C166="","",VLOOKUP(I166,Sheet1!E:F,2,0))</f>
        <v/>
      </c>
      <c r="M166" s="37" t="str">
        <f>IF(C166="","",(IF(D166=$S$6,VLOOKUP(I166,Sheet1!E:N,5,0),(IF(D166=$S$7,VLOOKUP(I166,Sheet1!E:N,9,0),(IF(D166=$S$8,VLOOKUP(I166,Sheet1!E:N,7,0),VLOOKUP(I166,Sheet1!E:N,3,0))))))))</f>
        <v/>
      </c>
      <c r="N166" s="39" t="str">
        <f>IF(C166="","",(IF(D166=$S$6,VLOOKUP(I166,Sheet1!E:N,6,0),(IF(D166=$S$7,VLOOKUP(I166,Sheet1!E:N,10,0),(IF(D166=$S$8,VLOOKUP(I166,Sheet1!E:N,8,0),VLOOKUP(I166,Sheet1!E:N,4,0))))))))</f>
        <v/>
      </c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ht="18" customHeight="1">
      <c r="A167" s="6"/>
      <c r="B167" s="32"/>
      <c r="C167" s="33"/>
      <c r="D167" s="34"/>
      <c r="E167" s="34"/>
      <c r="F167" s="34">
        <v>1</v>
      </c>
      <c r="G167" s="35">
        <f t="shared" si="1"/>
        <v>0</v>
      </c>
      <c r="H167" s="36" t="str">
        <f>IF(C167="","",IF(E167="NÃO", LOOKUP(G167,Sheet1!A:A,Sheet1!C:C),LOOKUP(G167,Sheet1!B:B,Sheet1!C:C)))</f>
        <v/>
      </c>
      <c r="I167" s="37" t="str">
        <f>IF(C167="","",VLOOKUP($H167,Sheet1!$C:$J,3,0))</f>
        <v/>
      </c>
      <c r="J167" s="37" t="e">
        <f>VLOOKUP($H167,Sheet1!$C:$J,2,0)</f>
        <v>#N/A</v>
      </c>
      <c r="K167" s="38" t="str">
        <f t="shared" si="2"/>
        <v/>
      </c>
      <c r="L167" s="37" t="str">
        <f>IF(C167="","",VLOOKUP(I167,Sheet1!E:F,2,0))</f>
        <v/>
      </c>
      <c r="M167" s="37" t="str">
        <f>IF(C167="","",(IF(D167=$S$6,VLOOKUP(I167,Sheet1!E:N,5,0),(IF(D167=$S$7,VLOOKUP(I167,Sheet1!E:N,9,0),(IF(D167=$S$8,VLOOKUP(I167,Sheet1!E:N,7,0),VLOOKUP(I167,Sheet1!E:N,3,0))))))))</f>
        <v/>
      </c>
      <c r="N167" s="39" t="str">
        <f>IF(C167="","",(IF(D167=$S$6,VLOOKUP(I167,Sheet1!E:N,6,0),(IF(D167=$S$7,VLOOKUP(I167,Sheet1!E:N,10,0),(IF(D167=$S$8,VLOOKUP(I167,Sheet1!E:N,8,0),VLOOKUP(I167,Sheet1!E:N,4,0))))))))</f>
        <v/>
      </c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 ht="18" customHeight="1">
      <c r="A168" s="6"/>
      <c r="B168" s="32"/>
      <c r="C168" s="33"/>
      <c r="D168" s="34"/>
      <c r="E168" s="34"/>
      <c r="F168" s="34">
        <v>1</v>
      </c>
      <c r="G168" s="35">
        <f t="shared" si="1"/>
        <v>0</v>
      </c>
      <c r="H168" s="36" t="str">
        <f>IF(C168="","",IF(E168="NÃO", LOOKUP(G168,Sheet1!A:A,Sheet1!C:C),LOOKUP(G168,Sheet1!B:B,Sheet1!C:C)))</f>
        <v/>
      </c>
      <c r="I168" s="37" t="str">
        <f>IF(C168="","",VLOOKUP($H168,Sheet1!$C:$J,3,0))</f>
        <v/>
      </c>
      <c r="J168" s="37" t="e">
        <f>VLOOKUP($H168,Sheet1!$C:$J,2,0)</f>
        <v>#N/A</v>
      </c>
      <c r="K168" s="38" t="str">
        <f t="shared" si="2"/>
        <v/>
      </c>
      <c r="L168" s="37" t="str">
        <f>IF(C168="","",VLOOKUP(I168,Sheet1!E:F,2,0))</f>
        <v/>
      </c>
      <c r="M168" s="37" t="str">
        <f>IF(C168="","",(IF(D168=$S$6,VLOOKUP(I168,Sheet1!E:N,5,0),(IF(D168=$S$7,VLOOKUP(I168,Sheet1!E:N,9,0),(IF(D168=$S$8,VLOOKUP(I168,Sheet1!E:N,7,0),VLOOKUP(I168,Sheet1!E:N,3,0))))))))</f>
        <v/>
      </c>
      <c r="N168" s="39" t="str">
        <f>IF(C168="","",(IF(D168=$S$6,VLOOKUP(I168,Sheet1!E:N,6,0),(IF(D168=$S$7,VLOOKUP(I168,Sheet1!E:N,10,0),(IF(D168=$S$8,VLOOKUP(I168,Sheet1!E:N,8,0),VLOOKUP(I168,Sheet1!E:N,4,0))))))))</f>
        <v/>
      </c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ht="18" customHeight="1">
      <c r="A169" s="6"/>
      <c r="B169" s="32"/>
      <c r="C169" s="33"/>
      <c r="D169" s="34"/>
      <c r="E169" s="34"/>
      <c r="F169" s="34">
        <v>1</v>
      </c>
      <c r="G169" s="35">
        <f t="shared" si="1"/>
        <v>0</v>
      </c>
      <c r="H169" s="36" t="str">
        <f>IF(C169="","",IF(E169="NÃO", LOOKUP(G169,Sheet1!A:A,Sheet1!C:C),LOOKUP(G169,Sheet1!B:B,Sheet1!C:C)))</f>
        <v/>
      </c>
      <c r="I169" s="37" t="str">
        <f>IF(C169="","",VLOOKUP($H169,Sheet1!$C:$J,3,0))</f>
        <v/>
      </c>
      <c r="J169" s="37" t="e">
        <f>VLOOKUP($H169,Sheet1!$C:$J,2,0)</f>
        <v>#N/A</v>
      </c>
      <c r="K169" s="38" t="str">
        <f t="shared" si="2"/>
        <v/>
      </c>
      <c r="L169" s="37" t="str">
        <f>IF(C169="","",VLOOKUP(I169,Sheet1!E:F,2,0))</f>
        <v/>
      </c>
      <c r="M169" s="37" t="str">
        <f>IF(C169="","",(IF(D169=$S$6,VLOOKUP(I169,Sheet1!E:N,5,0),(IF(D169=$S$7,VLOOKUP(I169,Sheet1!E:N,9,0),(IF(D169=$S$8,VLOOKUP(I169,Sheet1!E:N,7,0),VLOOKUP(I169,Sheet1!E:N,3,0))))))))</f>
        <v/>
      </c>
      <c r="N169" s="39" t="str">
        <f>IF(C169="","",(IF(D169=$S$6,VLOOKUP(I169,Sheet1!E:N,6,0),(IF(D169=$S$7,VLOOKUP(I169,Sheet1!E:N,10,0),(IF(D169=$S$8,VLOOKUP(I169,Sheet1!E:N,8,0),VLOOKUP(I169,Sheet1!E:N,4,0))))))))</f>
        <v/>
      </c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ht="18" customHeight="1">
      <c r="A170" s="6"/>
      <c r="B170" s="32"/>
      <c r="C170" s="33"/>
      <c r="D170" s="34"/>
      <c r="E170" s="34"/>
      <c r="F170" s="34">
        <v>1</v>
      </c>
      <c r="G170" s="35">
        <f t="shared" si="1"/>
        <v>0</v>
      </c>
      <c r="H170" s="36" t="str">
        <f>IF(C170="","",IF(E170="NÃO", LOOKUP(G170,Sheet1!A:A,Sheet1!C:C),LOOKUP(G170,Sheet1!B:B,Sheet1!C:C)))</f>
        <v/>
      </c>
      <c r="I170" s="37" t="str">
        <f>IF(C170="","",VLOOKUP($H170,Sheet1!$C:$J,3,0))</f>
        <v/>
      </c>
      <c r="J170" s="37" t="e">
        <f>VLOOKUP($H170,Sheet1!$C:$J,2,0)</f>
        <v>#N/A</v>
      </c>
      <c r="K170" s="38" t="str">
        <f t="shared" si="2"/>
        <v/>
      </c>
      <c r="L170" s="37" t="str">
        <f>IF(C170="","",VLOOKUP(I170,Sheet1!E:F,2,0))</f>
        <v/>
      </c>
      <c r="M170" s="37" t="str">
        <f>IF(C170="","",(IF(D170=$S$6,VLOOKUP(I170,Sheet1!E:N,5,0),(IF(D170=$S$7,VLOOKUP(I170,Sheet1!E:N,9,0),(IF(D170=$S$8,VLOOKUP(I170,Sheet1!E:N,7,0),VLOOKUP(I170,Sheet1!E:N,3,0))))))))</f>
        <v/>
      </c>
      <c r="N170" s="39" t="str">
        <f>IF(C170="","",(IF(D170=$S$6,VLOOKUP(I170,Sheet1!E:N,6,0),(IF(D170=$S$7,VLOOKUP(I170,Sheet1!E:N,10,0),(IF(D170=$S$8,VLOOKUP(I170,Sheet1!E:N,8,0),VLOOKUP(I170,Sheet1!E:N,4,0))))))))</f>
        <v/>
      </c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ht="18" customHeight="1">
      <c r="A171" s="6"/>
      <c r="B171" s="32"/>
      <c r="C171" s="33"/>
      <c r="D171" s="34"/>
      <c r="E171" s="34"/>
      <c r="F171" s="34">
        <v>1</v>
      </c>
      <c r="G171" s="35">
        <f t="shared" si="1"/>
        <v>0</v>
      </c>
      <c r="H171" s="36" t="str">
        <f>IF(C171="","",IF(E171="NÃO", LOOKUP(G171,Sheet1!A:A,Sheet1!C:C),LOOKUP(G171,Sheet1!B:B,Sheet1!C:C)))</f>
        <v/>
      </c>
      <c r="I171" s="37" t="str">
        <f>IF(C171="","",VLOOKUP($H171,Sheet1!$C:$J,3,0))</f>
        <v/>
      </c>
      <c r="J171" s="37" t="e">
        <f>VLOOKUP($H171,Sheet1!$C:$J,2,0)</f>
        <v>#N/A</v>
      </c>
      <c r="K171" s="38" t="str">
        <f t="shared" si="2"/>
        <v/>
      </c>
      <c r="L171" s="37" t="str">
        <f>IF(C171="","",VLOOKUP(I171,Sheet1!E:F,2,0))</f>
        <v/>
      </c>
      <c r="M171" s="37" t="str">
        <f>IF(C171="","",(IF(D171=$S$6,VLOOKUP(I171,Sheet1!E:N,5,0),(IF(D171=$S$7,VLOOKUP(I171,Sheet1!E:N,9,0),(IF(D171=$S$8,VLOOKUP(I171,Sheet1!E:N,7,0),VLOOKUP(I171,Sheet1!E:N,3,0))))))))</f>
        <v/>
      </c>
      <c r="N171" s="39" t="str">
        <f>IF(C171="","",(IF(D171=$S$6,VLOOKUP(I171,Sheet1!E:N,6,0),(IF(D171=$S$7,VLOOKUP(I171,Sheet1!E:N,10,0),(IF(D171=$S$8,VLOOKUP(I171,Sheet1!E:N,8,0),VLOOKUP(I171,Sheet1!E:N,4,0))))))))</f>
        <v/>
      </c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ht="18" customHeight="1">
      <c r="A172" s="6"/>
      <c r="B172" s="32"/>
      <c r="C172" s="33"/>
      <c r="D172" s="34"/>
      <c r="E172" s="34"/>
      <c r="F172" s="34">
        <v>1</v>
      </c>
      <c r="G172" s="35">
        <f t="shared" si="1"/>
        <v>0</v>
      </c>
      <c r="H172" s="36" t="str">
        <f>IF(C172="","",IF(E172="NÃO", LOOKUP(G172,Sheet1!A:A,Sheet1!C:C),LOOKUP(G172,Sheet1!B:B,Sheet1!C:C)))</f>
        <v/>
      </c>
      <c r="I172" s="37" t="str">
        <f>IF(C172="","",VLOOKUP($H172,Sheet1!$C:$J,3,0))</f>
        <v/>
      </c>
      <c r="J172" s="37" t="e">
        <f>VLOOKUP($H172,Sheet1!$C:$J,2,0)</f>
        <v>#N/A</v>
      </c>
      <c r="K172" s="38" t="str">
        <f t="shared" si="2"/>
        <v/>
      </c>
      <c r="L172" s="37" t="str">
        <f>IF(C172="","",VLOOKUP(I172,Sheet1!E:F,2,0))</f>
        <v/>
      </c>
      <c r="M172" s="37" t="str">
        <f>IF(C172="","",(IF(D172=$S$6,VLOOKUP(I172,Sheet1!E:N,5,0),(IF(D172=$S$7,VLOOKUP(I172,Sheet1!E:N,9,0),(IF(D172=$S$8,VLOOKUP(I172,Sheet1!E:N,7,0),VLOOKUP(I172,Sheet1!E:N,3,0))))))))</f>
        <v/>
      </c>
      <c r="N172" s="39" t="str">
        <f>IF(C172="","",(IF(D172=$S$6,VLOOKUP(I172,Sheet1!E:N,6,0),(IF(D172=$S$7,VLOOKUP(I172,Sheet1!E:N,10,0),(IF(D172=$S$8,VLOOKUP(I172,Sheet1!E:N,8,0),VLOOKUP(I172,Sheet1!E:N,4,0))))))))</f>
        <v/>
      </c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ht="18" customHeight="1">
      <c r="A173" s="6"/>
      <c r="B173" s="32"/>
      <c r="C173" s="33"/>
      <c r="D173" s="34"/>
      <c r="E173" s="34"/>
      <c r="F173" s="34">
        <v>1</v>
      </c>
      <c r="G173" s="35">
        <f t="shared" si="1"/>
        <v>0</v>
      </c>
      <c r="H173" s="36" t="str">
        <f>IF(C173="","",IF(E173="NÃO", LOOKUP(G173,Sheet1!A:A,Sheet1!C:C),LOOKUP(G173,Sheet1!B:B,Sheet1!C:C)))</f>
        <v/>
      </c>
      <c r="I173" s="37" t="str">
        <f>IF(C173="","",VLOOKUP($H173,Sheet1!$C:$J,3,0))</f>
        <v/>
      </c>
      <c r="J173" s="37" t="e">
        <f>VLOOKUP($H173,Sheet1!$C:$J,2,0)</f>
        <v>#N/A</v>
      </c>
      <c r="K173" s="38" t="str">
        <f t="shared" si="2"/>
        <v/>
      </c>
      <c r="L173" s="37" t="str">
        <f>IF(C173="","",VLOOKUP(I173,Sheet1!E:F,2,0))</f>
        <v/>
      </c>
      <c r="M173" s="37" t="str">
        <f>IF(C173="","",(IF(D173=$S$6,VLOOKUP(I173,Sheet1!E:N,5,0),(IF(D173=$S$7,VLOOKUP(I173,Sheet1!E:N,9,0),(IF(D173=$S$8,VLOOKUP(I173,Sheet1!E:N,7,0),VLOOKUP(I173,Sheet1!E:N,3,0))))))))</f>
        <v/>
      </c>
      <c r="N173" s="39" t="str">
        <f>IF(C173="","",(IF(D173=$S$6,VLOOKUP(I173,Sheet1!E:N,6,0),(IF(D173=$S$7,VLOOKUP(I173,Sheet1!E:N,10,0),(IF(D173=$S$8,VLOOKUP(I173,Sheet1!E:N,8,0),VLOOKUP(I173,Sheet1!E:N,4,0))))))))</f>
        <v/>
      </c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ht="18" customHeight="1">
      <c r="A174" s="6"/>
      <c r="B174" s="32"/>
      <c r="C174" s="33"/>
      <c r="D174" s="34"/>
      <c r="E174" s="34"/>
      <c r="F174" s="34">
        <v>1</v>
      </c>
      <c r="G174" s="35">
        <f t="shared" si="1"/>
        <v>0</v>
      </c>
      <c r="H174" s="36" t="str">
        <f>IF(C174="","",IF(E174="NÃO", LOOKUP(G174,Sheet1!A:A,Sheet1!C:C),LOOKUP(G174,Sheet1!B:B,Sheet1!C:C)))</f>
        <v/>
      </c>
      <c r="I174" s="37" t="str">
        <f>IF(C174="","",VLOOKUP($H174,Sheet1!$C:$J,3,0))</f>
        <v/>
      </c>
      <c r="J174" s="37" t="e">
        <f>VLOOKUP($H174,Sheet1!$C:$J,2,0)</f>
        <v>#N/A</v>
      </c>
      <c r="K174" s="38" t="str">
        <f t="shared" si="2"/>
        <v/>
      </c>
      <c r="L174" s="37" t="str">
        <f>IF(C174="","",VLOOKUP(I174,Sheet1!E:F,2,0))</f>
        <v/>
      </c>
      <c r="M174" s="37" t="str">
        <f>IF(C174="","",(IF(D174=$S$6,VLOOKUP(I174,Sheet1!E:N,5,0),(IF(D174=$S$7,VLOOKUP(I174,Sheet1!E:N,9,0),(IF(D174=$S$8,VLOOKUP(I174,Sheet1!E:N,7,0),VLOOKUP(I174,Sheet1!E:N,3,0))))))))</f>
        <v/>
      </c>
      <c r="N174" s="39" t="str">
        <f>IF(C174="","",(IF(D174=$S$6,VLOOKUP(I174,Sheet1!E:N,6,0),(IF(D174=$S$7,VLOOKUP(I174,Sheet1!E:N,10,0),(IF(D174=$S$8,VLOOKUP(I174,Sheet1!E:N,8,0),VLOOKUP(I174,Sheet1!E:N,4,0))))))))</f>
        <v/>
      </c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ht="18" customHeight="1">
      <c r="A175" s="6"/>
      <c r="B175" s="32"/>
      <c r="C175" s="33"/>
      <c r="D175" s="34"/>
      <c r="E175" s="34"/>
      <c r="F175" s="34">
        <v>1</v>
      </c>
      <c r="G175" s="35">
        <f t="shared" si="1"/>
        <v>0</v>
      </c>
      <c r="H175" s="36" t="str">
        <f>IF(C175="","",IF(E175="NÃO", LOOKUP(G175,Sheet1!A:A,Sheet1!C:C),LOOKUP(G175,Sheet1!B:B,Sheet1!C:C)))</f>
        <v/>
      </c>
      <c r="I175" s="37" t="str">
        <f>IF(C175="","",VLOOKUP($H175,Sheet1!$C:$J,3,0))</f>
        <v/>
      </c>
      <c r="J175" s="37" t="e">
        <f>VLOOKUP($H175,Sheet1!$C:$J,2,0)</f>
        <v>#N/A</v>
      </c>
      <c r="K175" s="38" t="str">
        <f t="shared" si="2"/>
        <v/>
      </c>
      <c r="L175" s="37" t="str">
        <f>IF(C175="","",VLOOKUP(I175,Sheet1!E:F,2,0))</f>
        <v/>
      </c>
      <c r="M175" s="37" t="str">
        <f>IF(C175="","",(IF(D175=$S$6,VLOOKUP(I175,Sheet1!E:N,5,0),(IF(D175=$S$7,VLOOKUP(I175,Sheet1!E:N,9,0),(IF(D175=$S$8,VLOOKUP(I175,Sheet1!E:N,7,0),VLOOKUP(I175,Sheet1!E:N,3,0))))))))</f>
        <v/>
      </c>
      <c r="N175" s="39" t="str">
        <f>IF(C175="","",(IF(D175=$S$6,VLOOKUP(I175,Sheet1!E:N,6,0),(IF(D175=$S$7,VLOOKUP(I175,Sheet1!E:N,10,0),(IF(D175=$S$8,VLOOKUP(I175,Sheet1!E:N,8,0),VLOOKUP(I175,Sheet1!E:N,4,0))))))))</f>
        <v/>
      </c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ht="18" customHeight="1">
      <c r="A176" s="6"/>
      <c r="B176" s="32"/>
      <c r="C176" s="33"/>
      <c r="D176" s="34"/>
      <c r="E176" s="34"/>
      <c r="F176" s="34">
        <v>1</v>
      </c>
      <c r="G176" s="35">
        <f t="shared" si="1"/>
        <v>0</v>
      </c>
      <c r="H176" s="36" t="str">
        <f>IF(C176="","",IF(E176="NÃO", LOOKUP(G176,Sheet1!A:A,Sheet1!C:C),LOOKUP(G176,Sheet1!B:B,Sheet1!C:C)))</f>
        <v/>
      </c>
      <c r="I176" s="37" t="str">
        <f>IF(C176="","",VLOOKUP($H176,Sheet1!$C:$J,3,0))</f>
        <v/>
      </c>
      <c r="J176" s="37" t="e">
        <f>VLOOKUP($H176,Sheet1!$C:$J,2,0)</f>
        <v>#N/A</v>
      </c>
      <c r="K176" s="38" t="str">
        <f t="shared" si="2"/>
        <v/>
      </c>
      <c r="L176" s="37" t="str">
        <f>IF(C176="","",VLOOKUP(I176,Sheet1!E:F,2,0))</f>
        <v/>
      </c>
      <c r="M176" s="37" t="str">
        <f>IF(C176="","",(IF(D176=$S$6,VLOOKUP(I176,Sheet1!E:N,5,0),(IF(D176=$S$7,VLOOKUP(I176,Sheet1!E:N,9,0),(IF(D176=$S$8,VLOOKUP(I176,Sheet1!E:N,7,0),VLOOKUP(I176,Sheet1!E:N,3,0))))))))</f>
        <v/>
      </c>
      <c r="N176" s="39" t="str">
        <f>IF(C176="","",(IF(D176=$S$6,VLOOKUP(I176,Sheet1!E:N,6,0),(IF(D176=$S$7,VLOOKUP(I176,Sheet1!E:N,10,0),(IF(D176=$S$8,VLOOKUP(I176,Sheet1!E:N,8,0),VLOOKUP(I176,Sheet1!E:N,4,0))))))))</f>
        <v/>
      </c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ht="18" customHeight="1">
      <c r="A177" s="6"/>
      <c r="B177" s="32"/>
      <c r="C177" s="33"/>
      <c r="D177" s="34"/>
      <c r="E177" s="34"/>
      <c r="F177" s="34">
        <v>1</v>
      </c>
      <c r="G177" s="35">
        <f t="shared" si="1"/>
        <v>0</v>
      </c>
      <c r="H177" s="36" t="str">
        <f>IF(C177="","",IF(E177="NÃO", LOOKUP(G177,Sheet1!A:A,Sheet1!C:C),LOOKUP(G177,Sheet1!B:B,Sheet1!C:C)))</f>
        <v/>
      </c>
      <c r="I177" s="37" t="str">
        <f>IF(C177="","",VLOOKUP($H177,Sheet1!$C:$J,3,0))</f>
        <v/>
      </c>
      <c r="J177" s="37" t="e">
        <f>VLOOKUP($H177,Sheet1!$C:$J,2,0)</f>
        <v>#N/A</v>
      </c>
      <c r="K177" s="38" t="str">
        <f t="shared" si="2"/>
        <v/>
      </c>
      <c r="L177" s="37" t="str">
        <f>IF(C177="","",VLOOKUP(I177,Sheet1!E:F,2,0))</f>
        <v/>
      </c>
      <c r="M177" s="37" t="str">
        <f>IF(C177="","",(IF(D177=$S$6,VLOOKUP(I177,Sheet1!E:N,5,0),(IF(D177=$S$7,VLOOKUP(I177,Sheet1!E:N,9,0),(IF(D177=$S$8,VLOOKUP(I177,Sheet1!E:N,7,0),VLOOKUP(I177,Sheet1!E:N,3,0))))))))</f>
        <v/>
      </c>
      <c r="N177" s="39" t="str">
        <f>IF(C177="","",(IF(D177=$S$6,VLOOKUP(I177,Sheet1!E:N,6,0),(IF(D177=$S$7,VLOOKUP(I177,Sheet1!E:N,10,0),(IF(D177=$S$8,VLOOKUP(I177,Sheet1!E:N,8,0),VLOOKUP(I177,Sheet1!E:N,4,0))))))))</f>
        <v/>
      </c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ht="18" customHeight="1">
      <c r="A178" s="6"/>
      <c r="B178" s="32"/>
      <c r="C178" s="33"/>
      <c r="D178" s="34"/>
      <c r="E178" s="34"/>
      <c r="F178" s="34">
        <v>1</v>
      </c>
      <c r="G178" s="35">
        <f t="shared" si="1"/>
        <v>0</v>
      </c>
      <c r="H178" s="36" t="str">
        <f>IF(C178="","",IF(E178="NÃO", LOOKUP(G178,Sheet1!A:A,Sheet1!C:C),LOOKUP(G178,Sheet1!B:B,Sheet1!C:C)))</f>
        <v/>
      </c>
      <c r="I178" s="37" t="str">
        <f>IF(C178="","",VLOOKUP($H178,Sheet1!$C:$J,3,0))</f>
        <v/>
      </c>
      <c r="J178" s="37" t="e">
        <f>VLOOKUP($H178,Sheet1!$C:$J,2,0)</f>
        <v>#N/A</v>
      </c>
      <c r="K178" s="38" t="str">
        <f t="shared" si="2"/>
        <v/>
      </c>
      <c r="L178" s="37" t="str">
        <f>IF(C178="","",VLOOKUP(I178,Sheet1!E:F,2,0))</f>
        <v/>
      </c>
      <c r="M178" s="37" t="str">
        <f>IF(C178="","",(IF(D178=$S$6,VLOOKUP(I178,Sheet1!E:N,5,0),(IF(D178=$S$7,VLOOKUP(I178,Sheet1!E:N,9,0),(IF(D178=$S$8,VLOOKUP(I178,Sheet1!E:N,7,0),VLOOKUP(I178,Sheet1!E:N,3,0))))))))</f>
        <v/>
      </c>
      <c r="N178" s="39" t="str">
        <f>IF(C178="","",(IF(D178=$S$6,VLOOKUP(I178,Sheet1!E:N,6,0),(IF(D178=$S$7,VLOOKUP(I178,Sheet1!E:N,10,0),(IF(D178=$S$8,VLOOKUP(I178,Sheet1!E:N,8,0),VLOOKUP(I178,Sheet1!E:N,4,0))))))))</f>
        <v/>
      </c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 ht="18" customHeight="1">
      <c r="A179" s="6"/>
      <c r="B179" s="32"/>
      <c r="C179" s="33"/>
      <c r="D179" s="34"/>
      <c r="E179" s="34"/>
      <c r="F179" s="34">
        <v>1</v>
      </c>
      <c r="G179" s="35">
        <f t="shared" si="1"/>
        <v>0</v>
      </c>
      <c r="H179" s="36" t="str">
        <f>IF(C179="","",IF(E179="NÃO", LOOKUP(G179,Sheet1!A:A,Sheet1!C:C),LOOKUP(G179,Sheet1!B:B,Sheet1!C:C)))</f>
        <v/>
      </c>
      <c r="I179" s="37" t="str">
        <f>IF(C179="","",VLOOKUP($H179,Sheet1!$C:$J,3,0))</f>
        <v/>
      </c>
      <c r="J179" s="37" t="e">
        <f>VLOOKUP($H179,Sheet1!$C:$J,2,0)</f>
        <v>#N/A</v>
      </c>
      <c r="K179" s="38" t="str">
        <f t="shared" si="2"/>
        <v/>
      </c>
      <c r="L179" s="37" t="str">
        <f>IF(C179="","",VLOOKUP(I179,Sheet1!E:F,2,0))</f>
        <v/>
      </c>
      <c r="M179" s="37" t="str">
        <f>IF(C179="","",(IF(D179=$S$6,VLOOKUP(I179,Sheet1!E:N,5,0),(IF(D179=$S$7,VLOOKUP(I179,Sheet1!E:N,9,0),(IF(D179=$S$8,VLOOKUP(I179,Sheet1!E:N,7,0),VLOOKUP(I179,Sheet1!E:N,3,0))))))))</f>
        <v/>
      </c>
      <c r="N179" s="39" t="str">
        <f>IF(C179="","",(IF(D179=$S$6,VLOOKUP(I179,Sheet1!E:N,6,0),(IF(D179=$S$7,VLOOKUP(I179,Sheet1!E:N,10,0),(IF(D179=$S$8,VLOOKUP(I179,Sheet1!E:N,8,0),VLOOKUP(I179,Sheet1!E:N,4,0))))))))</f>
        <v/>
      </c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 ht="18" customHeight="1">
      <c r="A180" s="6"/>
      <c r="B180" s="32"/>
      <c r="C180" s="33"/>
      <c r="D180" s="34"/>
      <c r="E180" s="34"/>
      <c r="F180" s="34">
        <v>1</v>
      </c>
      <c r="G180" s="35">
        <f t="shared" si="1"/>
        <v>0</v>
      </c>
      <c r="H180" s="36" t="str">
        <f>IF(C180="","",IF(E180="NÃO", LOOKUP(G180,Sheet1!A:A,Sheet1!C:C),LOOKUP(G180,Sheet1!B:B,Sheet1!C:C)))</f>
        <v/>
      </c>
      <c r="I180" s="37" t="str">
        <f>IF(C180="","",VLOOKUP($H180,Sheet1!$C:$J,3,0))</f>
        <v/>
      </c>
      <c r="J180" s="37" t="e">
        <f>VLOOKUP($H180,Sheet1!$C:$J,2,0)</f>
        <v>#N/A</v>
      </c>
      <c r="K180" s="38" t="str">
        <f t="shared" si="2"/>
        <v/>
      </c>
      <c r="L180" s="37" t="str">
        <f>IF(C180="","",VLOOKUP(I180,Sheet1!E:F,2,0))</f>
        <v/>
      </c>
      <c r="M180" s="37" t="str">
        <f>IF(C180="","",(IF(D180=$S$6,VLOOKUP(I180,Sheet1!E:N,5,0),(IF(D180=$S$7,VLOOKUP(I180,Sheet1!E:N,9,0),(IF(D180=$S$8,VLOOKUP(I180,Sheet1!E:N,7,0),VLOOKUP(I180,Sheet1!E:N,3,0))))))))</f>
        <v/>
      </c>
      <c r="N180" s="39" t="str">
        <f>IF(C180="","",(IF(D180=$S$6,VLOOKUP(I180,Sheet1!E:N,6,0),(IF(D180=$S$7,VLOOKUP(I180,Sheet1!E:N,10,0),(IF(D180=$S$8,VLOOKUP(I180,Sheet1!E:N,8,0),VLOOKUP(I180,Sheet1!E:N,4,0))))))))</f>
        <v/>
      </c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ht="18" customHeight="1">
      <c r="A181" s="6"/>
      <c r="B181" s="32"/>
      <c r="C181" s="33"/>
      <c r="D181" s="34"/>
      <c r="E181" s="34"/>
      <c r="F181" s="34">
        <v>1</v>
      </c>
      <c r="G181" s="35">
        <f t="shared" si="1"/>
        <v>0</v>
      </c>
      <c r="H181" s="36" t="str">
        <f>IF(C181="","",IF(E181="NÃO", LOOKUP(G181,Sheet1!A:A,Sheet1!C:C),LOOKUP(G181,Sheet1!B:B,Sheet1!C:C)))</f>
        <v/>
      </c>
      <c r="I181" s="37" t="str">
        <f>IF(C181="","",VLOOKUP($H181,Sheet1!$C:$J,3,0))</f>
        <v/>
      </c>
      <c r="J181" s="37" t="e">
        <f>VLOOKUP($H181,Sheet1!$C:$J,2,0)</f>
        <v>#N/A</v>
      </c>
      <c r="K181" s="38" t="str">
        <f t="shared" si="2"/>
        <v/>
      </c>
      <c r="L181" s="37" t="str">
        <f>IF(C181="","",VLOOKUP(I181,Sheet1!E:F,2,0))</f>
        <v/>
      </c>
      <c r="M181" s="37" t="str">
        <f>IF(C181="","",(IF(D181=$S$6,VLOOKUP(I181,Sheet1!E:N,5,0),(IF(D181=$S$7,VLOOKUP(I181,Sheet1!E:N,9,0),(IF(D181=$S$8,VLOOKUP(I181,Sheet1!E:N,7,0),VLOOKUP(I181,Sheet1!E:N,3,0))))))))</f>
        <v/>
      </c>
      <c r="N181" s="39" t="str">
        <f>IF(C181="","",(IF(D181=$S$6,VLOOKUP(I181,Sheet1!E:N,6,0),(IF(D181=$S$7,VLOOKUP(I181,Sheet1!E:N,10,0),(IF(D181=$S$8,VLOOKUP(I181,Sheet1!E:N,8,0),VLOOKUP(I181,Sheet1!E:N,4,0))))))))</f>
        <v/>
      </c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ht="18" customHeight="1">
      <c r="A182" s="6"/>
      <c r="B182" s="32"/>
      <c r="C182" s="33"/>
      <c r="D182" s="34"/>
      <c r="E182" s="34"/>
      <c r="F182" s="34">
        <v>1</v>
      </c>
      <c r="G182" s="35">
        <f t="shared" si="1"/>
        <v>0</v>
      </c>
      <c r="H182" s="36" t="str">
        <f>IF(C182="","",IF(E182="NÃO", LOOKUP(G182,Sheet1!A:A,Sheet1!C:C),LOOKUP(G182,Sheet1!B:B,Sheet1!C:C)))</f>
        <v/>
      </c>
      <c r="I182" s="37" t="str">
        <f>IF(C182="","",VLOOKUP($H182,Sheet1!$C:$J,3,0))</f>
        <v/>
      </c>
      <c r="J182" s="37" t="e">
        <f>VLOOKUP($H182,Sheet1!$C:$J,2,0)</f>
        <v>#N/A</v>
      </c>
      <c r="K182" s="38" t="str">
        <f t="shared" si="2"/>
        <v/>
      </c>
      <c r="L182" s="37" t="str">
        <f>IF(C182="","",VLOOKUP(I182,Sheet1!E:F,2,0))</f>
        <v/>
      </c>
      <c r="M182" s="37" t="str">
        <f>IF(C182="","",(IF(D182=$S$6,VLOOKUP(I182,Sheet1!E:N,5,0),(IF(D182=$S$7,VLOOKUP(I182,Sheet1!E:N,9,0),(IF(D182=$S$8,VLOOKUP(I182,Sheet1!E:N,7,0),VLOOKUP(I182,Sheet1!E:N,3,0))))))))</f>
        <v/>
      </c>
      <c r="N182" s="39" t="str">
        <f>IF(C182="","",(IF(D182=$S$6,VLOOKUP(I182,Sheet1!E:N,6,0),(IF(D182=$S$7,VLOOKUP(I182,Sheet1!E:N,10,0),(IF(D182=$S$8,VLOOKUP(I182,Sheet1!E:N,8,0),VLOOKUP(I182,Sheet1!E:N,4,0))))))))</f>
        <v/>
      </c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 ht="18" customHeight="1">
      <c r="A183" s="6"/>
      <c r="B183" s="32"/>
      <c r="C183" s="33"/>
      <c r="D183" s="34"/>
      <c r="E183" s="34"/>
      <c r="F183" s="34">
        <v>1</v>
      </c>
      <c r="G183" s="35">
        <f t="shared" si="1"/>
        <v>0</v>
      </c>
      <c r="H183" s="36" t="str">
        <f>IF(C183="","",IF(E183="NÃO", LOOKUP(G183,Sheet1!A:A,Sheet1!C:C),LOOKUP(G183,Sheet1!B:B,Sheet1!C:C)))</f>
        <v/>
      </c>
      <c r="I183" s="37" t="str">
        <f>IF(C183="","",VLOOKUP($H183,Sheet1!$C:$J,3,0))</f>
        <v/>
      </c>
      <c r="J183" s="37" t="e">
        <f>VLOOKUP($H183,Sheet1!$C:$J,2,0)</f>
        <v>#N/A</v>
      </c>
      <c r="K183" s="38" t="str">
        <f t="shared" si="2"/>
        <v/>
      </c>
      <c r="L183" s="37" t="str">
        <f>IF(C183="","",VLOOKUP(I183,Sheet1!E:F,2,0))</f>
        <v/>
      </c>
      <c r="M183" s="37" t="str">
        <f>IF(C183="","",(IF(D183=$S$6,VLOOKUP(I183,Sheet1!E:N,5,0),(IF(D183=$S$7,VLOOKUP(I183,Sheet1!E:N,9,0),(IF(D183=$S$8,VLOOKUP(I183,Sheet1!E:N,7,0),VLOOKUP(I183,Sheet1!E:N,3,0))))))))</f>
        <v/>
      </c>
      <c r="N183" s="39" t="str">
        <f>IF(C183="","",(IF(D183=$S$6,VLOOKUP(I183,Sheet1!E:N,6,0),(IF(D183=$S$7,VLOOKUP(I183,Sheet1!E:N,10,0),(IF(D183=$S$8,VLOOKUP(I183,Sheet1!E:N,8,0),VLOOKUP(I183,Sheet1!E:N,4,0))))))))</f>
        <v/>
      </c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 ht="18" customHeight="1">
      <c r="A184" s="6"/>
      <c r="B184" s="32"/>
      <c r="C184" s="33"/>
      <c r="D184" s="34"/>
      <c r="E184" s="34"/>
      <c r="F184" s="34">
        <v>1</v>
      </c>
      <c r="G184" s="35">
        <f t="shared" si="1"/>
        <v>0</v>
      </c>
      <c r="H184" s="36" t="str">
        <f>IF(C184="","",IF(E184="NÃO", LOOKUP(G184,Sheet1!A:A,Sheet1!C:C),LOOKUP(G184,Sheet1!B:B,Sheet1!C:C)))</f>
        <v/>
      </c>
      <c r="I184" s="37" t="str">
        <f>IF(C184="","",VLOOKUP($H184,Sheet1!$C:$J,3,0))</f>
        <v/>
      </c>
      <c r="J184" s="37" t="e">
        <f>VLOOKUP($H184,Sheet1!$C:$J,2,0)</f>
        <v>#N/A</v>
      </c>
      <c r="K184" s="38" t="str">
        <f t="shared" si="2"/>
        <v/>
      </c>
      <c r="L184" s="37" t="str">
        <f>IF(C184="","",VLOOKUP(I184,Sheet1!E:F,2,0))</f>
        <v/>
      </c>
      <c r="M184" s="37" t="str">
        <f>IF(C184="","",(IF(D184=$S$6,VLOOKUP(I184,Sheet1!E:N,5,0),(IF(D184=$S$7,VLOOKUP(I184,Sheet1!E:N,9,0),(IF(D184=$S$8,VLOOKUP(I184,Sheet1!E:N,7,0),VLOOKUP(I184,Sheet1!E:N,3,0))))))))</f>
        <v/>
      </c>
      <c r="N184" s="39" t="str">
        <f>IF(C184="","",(IF(D184=$S$6,VLOOKUP(I184,Sheet1!E:N,6,0),(IF(D184=$S$7,VLOOKUP(I184,Sheet1!E:N,10,0),(IF(D184=$S$8,VLOOKUP(I184,Sheet1!E:N,8,0),VLOOKUP(I184,Sheet1!E:N,4,0))))))))</f>
        <v/>
      </c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 ht="18" customHeight="1">
      <c r="A185" s="6"/>
      <c r="B185" s="32"/>
      <c r="C185" s="33"/>
      <c r="D185" s="34"/>
      <c r="E185" s="34"/>
      <c r="F185" s="34">
        <v>1</v>
      </c>
      <c r="G185" s="35">
        <f t="shared" si="1"/>
        <v>0</v>
      </c>
      <c r="H185" s="36" t="str">
        <f>IF(C185="","",IF(E185="NÃO", LOOKUP(G185,Sheet1!A:A,Sheet1!C:C),LOOKUP(G185,Sheet1!B:B,Sheet1!C:C)))</f>
        <v/>
      </c>
      <c r="I185" s="37" t="str">
        <f>IF(C185="","",VLOOKUP($H185,Sheet1!$C:$J,3,0))</f>
        <v/>
      </c>
      <c r="J185" s="37" t="e">
        <f>VLOOKUP($H185,Sheet1!$C:$J,2,0)</f>
        <v>#N/A</v>
      </c>
      <c r="K185" s="38" t="str">
        <f t="shared" si="2"/>
        <v/>
      </c>
      <c r="L185" s="37" t="str">
        <f>IF(C185="","",VLOOKUP(I185,Sheet1!E:F,2,0))</f>
        <v/>
      </c>
      <c r="M185" s="37" t="str">
        <f>IF(C185="","",(IF(D185=$S$6,VLOOKUP(I185,Sheet1!E:N,5,0),(IF(D185=$S$7,VLOOKUP(I185,Sheet1!E:N,9,0),(IF(D185=$S$8,VLOOKUP(I185,Sheet1!E:N,7,0),VLOOKUP(I185,Sheet1!E:N,3,0))))))))</f>
        <v/>
      </c>
      <c r="N185" s="39" t="str">
        <f>IF(C185="","",(IF(D185=$S$6,VLOOKUP(I185,Sheet1!E:N,6,0),(IF(D185=$S$7,VLOOKUP(I185,Sheet1!E:N,10,0),(IF(D185=$S$8,VLOOKUP(I185,Sheet1!E:N,8,0),VLOOKUP(I185,Sheet1!E:N,4,0))))))))</f>
        <v/>
      </c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 ht="18" customHeight="1">
      <c r="A186" s="6"/>
      <c r="B186" s="32"/>
      <c r="C186" s="33"/>
      <c r="D186" s="34"/>
      <c r="E186" s="34"/>
      <c r="F186" s="34">
        <v>1</v>
      </c>
      <c r="G186" s="35">
        <f t="shared" si="1"/>
        <v>0</v>
      </c>
      <c r="H186" s="36" t="str">
        <f>IF(C186="","",IF(E186="NÃO", LOOKUP(G186,Sheet1!A:A,Sheet1!C:C),LOOKUP(G186,Sheet1!B:B,Sheet1!C:C)))</f>
        <v/>
      </c>
      <c r="I186" s="37" t="str">
        <f>IF(C186="","",VLOOKUP($H186,Sheet1!$C:$J,3,0))</f>
        <v/>
      </c>
      <c r="J186" s="37" t="e">
        <f>VLOOKUP($H186,Sheet1!$C:$J,2,0)</f>
        <v>#N/A</v>
      </c>
      <c r="K186" s="38" t="str">
        <f t="shared" si="2"/>
        <v/>
      </c>
      <c r="L186" s="37" t="str">
        <f>IF(C186="","",VLOOKUP(I186,Sheet1!E:F,2,0))</f>
        <v/>
      </c>
      <c r="M186" s="37" t="str">
        <f>IF(C186="","",(IF(D186=$S$6,VLOOKUP(I186,Sheet1!E:N,5,0),(IF(D186=$S$7,VLOOKUP(I186,Sheet1!E:N,9,0),(IF(D186=$S$8,VLOOKUP(I186,Sheet1!E:N,7,0),VLOOKUP(I186,Sheet1!E:N,3,0))))))))</f>
        <v/>
      </c>
      <c r="N186" s="39" t="str">
        <f>IF(C186="","",(IF(D186=$S$6,VLOOKUP(I186,Sheet1!E:N,6,0),(IF(D186=$S$7,VLOOKUP(I186,Sheet1!E:N,10,0),(IF(D186=$S$8,VLOOKUP(I186,Sheet1!E:N,8,0),VLOOKUP(I186,Sheet1!E:N,4,0))))))))</f>
        <v/>
      </c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 ht="18" customHeight="1">
      <c r="A187" s="6"/>
      <c r="B187" s="32"/>
      <c r="C187" s="33"/>
      <c r="D187" s="34"/>
      <c r="E187" s="34"/>
      <c r="F187" s="34">
        <v>1</v>
      </c>
      <c r="G187" s="35">
        <f t="shared" si="1"/>
        <v>0</v>
      </c>
      <c r="H187" s="36" t="str">
        <f>IF(C187="","",IF(E187="NÃO", LOOKUP(G187,Sheet1!A:A,Sheet1!C:C),LOOKUP(G187,Sheet1!B:B,Sheet1!C:C)))</f>
        <v/>
      </c>
      <c r="I187" s="37" t="str">
        <f>IF(C187="","",VLOOKUP($H187,Sheet1!$C:$J,3,0))</f>
        <v/>
      </c>
      <c r="J187" s="37" t="e">
        <f>VLOOKUP($H187,Sheet1!$C:$J,2,0)</f>
        <v>#N/A</v>
      </c>
      <c r="K187" s="38" t="str">
        <f t="shared" si="2"/>
        <v/>
      </c>
      <c r="L187" s="37" t="str">
        <f>IF(C187="","",VLOOKUP(I187,Sheet1!E:F,2,0))</f>
        <v/>
      </c>
      <c r="M187" s="37" t="str">
        <f>IF(C187="","",(IF(D187=$S$6,VLOOKUP(I187,Sheet1!E:N,5,0),(IF(D187=$S$7,VLOOKUP(I187,Sheet1!E:N,9,0),(IF(D187=$S$8,VLOOKUP(I187,Sheet1!E:N,7,0),VLOOKUP(I187,Sheet1!E:N,3,0))))))))</f>
        <v/>
      </c>
      <c r="N187" s="39" t="str">
        <f>IF(C187="","",(IF(D187=$S$6,VLOOKUP(I187,Sheet1!E:N,6,0),(IF(D187=$S$7,VLOOKUP(I187,Sheet1!E:N,10,0),(IF(D187=$S$8,VLOOKUP(I187,Sheet1!E:N,8,0),VLOOKUP(I187,Sheet1!E:N,4,0))))))))</f>
        <v/>
      </c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 ht="18" customHeight="1">
      <c r="A188" s="6"/>
      <c r="B188" s="32"/>
      <c r="C188" s="33"/>
      <c r="D188" s="34"/>
      <c r="E188" s="34"/>
      <c r="F188" s="34">
        <v>1</v>
      </c>
      <c r="G188" s="35">
        <f t="shared" si="1"/>
        <v>0</v>
      </c>
      <c r="H188" s="36" t="str">
        <f>IF(C188="","",IF(E188="NÃO", LOOKUP(G188,Sheet1!A:A,Sheet1!C:C),LOOKUP(G188,Sheet1!B:B,Sheet1!C:C)))</f>
        <v/>
      </c>
      <c r="I188" s="37" t="str">
        <f>IF(C188="","",VLOOKUP($H188,Sheet1!$C:$J,3,0))</f>
        <v/>
      </c>
      <c r="J188" s="37" t="e">
        <f>VLOOKUP($H188,Sheet1!$C:$J,2,0)</f>
        <v>#N/A</v>
      </c>
      <c r="K188" s="38" t="str">
        <f t="shared" si="2"/>
        <v/>
      </c>
      <c r="L188" s="37" t="str">
        <f>IF(C188="","",VLOOKUP(I188,Sheet1!E:F,2,0))</f>
        <v/>
      </c>
      <c r="M188" s="37" t="str">
        <f>IF(C188="","",(IF(D188=$S$6,VLOOKUP(I188,Sheet1!E:N,5,0),(IF(D188=$S$7,VLOOKUP(I188,Sheet1!E:N,9,0),(IF(D188=$S$8,VLOOKUP(I188,Sheet1!E:N,7,0),VLOOKUP(I188,Sheet1!E:N,3,0))))))))</f>
        <v/>
      </c>
      <c r="N188" s="39" t="str">
        <f>IF(C188="","",(IF(D188=$S$6,VLOOKUP(I188,Sheet1!E:N,6,0),(IF(D188=$S$7,VLOOKUP(I188,Sheet1!E:N,10,0),(IF(D188=$S$8,VLOOKUP(I188,Sheet1!E:N,8,0),VLOOKUP(I188,Sheet1!E:N,4,0))))))))</f>
        <v/>
      </c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 ht="18" customHeight="1">
      <c r="A189" s="6"/>
      <c r="B189" s="32"/>
      <c r="C189" s="33"/>
      <c r="D189" s="34"/>
      <c r="E189" s="34"/>
      <c r="F189" s="34">
        <v>1</v>
      </c>
      <c r="G189" s="35">
        <f t="shared" si="1"/>
        <v>0</v>
      </c>
      <c r="H189" s="36" t="str">
        <f>IF(C189="","",IF(E189="NÃO", LOOKUP(G189,Sheet1!A:A,Sheet1!C:C),LOOKUP(G189,Sheet1!B:B,Sheet1!C:C)))</f>
        <v/>
      </c>
      <c r="I189" s="37" t="str">
        <f>IF(C189="","",VLOOKUP($H189,Sheet1!$C:$J,3,0))</f>
        <v/>
      </c>
      <c r="J189" s="37" t="e">
        <f>VLOOKUP($H189,Sheet1!$C:$J,2,0)</f>
        <v>#N/A</v>
      </c>
      <c r="K189" s="38" t="str">
        <f t="shared" si="2"/>
        <v/>
      </c>
      <c r="L189" s="37" t="str">
        <f>IF(C189="","",VLOOKUP(I189,Sheet1!E:F,2,0))</f>
        <v/>
      </c>
      <c r="M189" s="37" t="str">
        <f>IF(C189="","",(IF(D189=$S$6,VLOOKUP(I189,Sheet1!E:N,5,0),(IF(D189=$S$7,VLOOKUP(I189,Sheet1!E:N,9,0),(IF(D189=$S$8,VLOOKUP(I189,Sheet1!E:N,7,0),VLOOKUP(I189,Sheet1!E:N,3,0))))))))</f>
        <v/>
      </c>
      <c r="N189" s="39" t="str">
        <f>IF(C189="","",(IF(D189=$S$6,VLOOKUP(I189,Sheet1!E:N,6,0),(IF(D189=$S$7,VLOOKUP(I189,Sheet1!E:N,10,0),(IF(D189=$S$8,VLOOKUP(I189,Sheet1!E:N,8,0),VLOOKUP(I189,Sheet1!E:N,4,0))))))))</f>
        <v/>
      </c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ht="18" customHeight="1">
      <c r="A190" s="6"/>
      <c r="B190" s="32"/>
      <c r="C190" s="33"/>
      <c r="D190" s="34"/>
      <c r="E190" s="34"/>
      <c r="F190" s="34">
        <v>1</v>
      </c>
      <c r="G190" s="35">
        <f t="shared" si="1"/>
        <v>0</v>
      </c>
      <c r="H190" s="36" t="str">
        <f>IF(C190="","",IF(E190="NÃO", LOOKUP(G190,Sheet1!A:A,Sheet1!C:C),LOOKUP(G190,Sheet1!B:B,Sheet1!C:C)))</f>
        <v/>
      </c>
      <c r="I190" s="37" t="str">
        <f>IF(C190="","",VLOOKUP($H190,Sheet1!$C:$J,3,0))</f>
        <v/>
      </c>
      <c r="J190" s="37" t="e">
        <f>VLOOKUP($H190,Sheet1!$C:$J,2,0)</f>
        <v>#N/A</v>
      </c>
      <c r="K190" s="38" t="str">
        <f t="shared" si="2"/>
        <v/>
      </c>
      <c r="L190" s="37" t="str">
        <f>IF(C190="","",VLOOKUP(I190,Sheet1!E:F,2,0))</f>
        <v/>
      </c>
      <c r="M190" s="37" t="str">
        <f>IF(C190="","",(IF(D190=$S$6,VLOOKUP(I190,Sheet1!E:N,5,0),(IF(D190=$S$7,VLOOKUP(I190,Sheet1!E:N,9,0),(IF(D190=$S$8,VLOOKUP(I190,Sheet1!E:N,7,0),VLOOKUP(I190,Sheet1!E:N,3,0))))))))</f>
        <v/>
      </c>
      <c r="N190" s="39" t="str">
        <f>IF(C190="","",(IF(D190=$S$6,VLOOKUP(I190,Sheet1!E:N,6,0),(IF(D190=$S$7,VLOOKUP(I190,Sheet1!E:N,10,0),(IF(D190=$S$8,VLOOKUP(I190,Sheet1!E:N,8,0),VLOOKUP(I190,Sheet1!E:N,4,0))))))))</f>
        <v/>
      </c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 ht="18" customHeight="1">
      <c r="A191" s="6"/>
      <c r="B191" s="32"/>
      <c r="C191" s="33"/>
      <c r="D191" s="34"/>
      <c r="E191" s="34"/>
      <c r="F191" s="34">
        <v>1</v>
      </c>
      <c r="G191" s="35">
        <f t="shared" si="1"/>
        <v>0</v>
      </c>
      <c r="H191" s="36" t="str">
        <f>IF(C191="","",IF(E191="NÃO", LOOKUP(G191,Sheet1!A:A,Sheet1!C:C),LOOKUP(G191,Sheet1!B:B,Sheet1!C:C)))</f>
        <v/>
      </c>
      <c r="I191" s="37" t="str">
        <f>IF(C191="","",VLOOKUP($H191,Sheet1!$C:$J,3,0))</f>
        <v/>
      </c>
      <c r="J191" s="37" t="e">
        <f>VLOOKUP($H191,Sheet1!$C:$J,2,0)</f>
        <v>#N/A</v>
      </c>
      <c r="K191" s="38" t="str">
        <f t="shared" si="2"/>
        <v/>
      </c>
      <c r="L191" s="37" t="str">
        <f>IF(C191="","",VLOOKUP(I191,Sheet1!E:F,2,0))</f>
        <v/>
      </c>
      <c r="M191" s="37" t="str">
        <f>IF(C191="","",(IF(D191=$S$6,VLOOKUP(I191,Sheet1!E:N,5,0),(IF(D191=$S$7,VLOOKUP(I191,Sheet1!E:N,9,0),(IF(D191=$S$8,VLOOKUP(I191,Sheet1!E:N,7,0),VLOOKUP(I191,Sheet1!E:N,3,0))))))))</f>
        <v/>
      </c>
      <c r="N191" s="39" t="str">
        <f>IF(C191="","",(IF(D191=$S$6,VLOOKUP(I191,Sheet1!E:N,6,0),(IF(D191=$S$7,VLOOKUP(I191,Sheet1!E:N,10,0),(IF(D191=$S$8,VLOOKUP(I191,Sheet1!E:N,8,0),VLOOKUP(I191,Sheet1!E:N,4,0))))))))</f>
        <v/>
      </c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 ht="18" customHeight="1">
      <c r="A192" s="6"/>
      <c r="B192" s="32"/>
      <c r="C192" s="33"/>
      <c r="D192" s="34"/>
      <c r="E192" s="34"/>
      <c r="F192" s="34">
        <v>1</v>
      </c>
      <c r="G192" s="35">
        <f t="shared" si="1"/>
        <v>0</v>
      </c>
      <c r="H192" s="36" t="str">
        <f>IF(C192="","",IF(E192="NÃO", LOOKUP(G192,Sheet1!A:A,Sheet1!C:C),LOOKUP(G192,Sheet1!B:B,Sheet1!C:C)))</f>
        <v/>
      </c>
      <c r="I192" s="37" t="str">
        <f>IF(C192="","",VLOOKUP($H192,Sheet1!$C:$J,3,0))</f>
        <v/>
      </c>
      <c r="J192" s="37" t="e">
        <f>VLOOKUP($H192,Sheet1!$C:$J,2,0)</f>
        <v>#N/A</v>
      </c>
      <c r="K192" s="38" t="str">
        <f t="shared" si="2"/>
        <v/>
      </c>
      <c r="L192" s="37" t="str">
        <f>IF(C192="","",VLOOKUP(I192,Sheet1!E:F,2,0))</f>
        <v/>
      </c>
      <c r="M192" s="37" t="str">
        <f>IF(C192="","",(IF(D192=$S$6,VLOOKUP(I192,Sheet1!E:N,5,0),(IF(D192=$S$7,VLOOKUP(I192,Sheet1!E:N,9,0),(IF(D192=$S$8,VLOOKUP(I192,Sheet1!E:N,7,0),VLOOKUP(I192,Sheet1!E:N,3,0))))))))</f>
        <v/>
      </c>
      <c r="N192" s="39" t="str">
        <f>IF(C192="","",(IF(D192=$S$6,VLOOKUP(I192,Sheet1!E:N,6,0),(IF(D192=$S$7,VLOOKUP(I192,Sheet1!E:N,10,0),(IF(D192=$S$8,VLOOKUP(I192,Sheet1!E:N,8,0),VLOOKUP(I192,Sheet1!E:N,4,0))))))))</f>
        <v/>
      </c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32" ht="18" customHeight="1">
      <c r="A193" s="6"/>
      <c r="B193" s="32"/>
      <c r="C193" s="33"/>
      <c r="D193" s="34"/>
      <c r="E193" s="34"/>
      <c r="F193" s="34">
        <v>1</v>
      </c>
      <c r="G193" s="35">
        <f t="shared" si="1"/>
        <v>0</v>
      </c>
      <c r="H193" s="36" t="str">
        <f>IF(C193="","",IF(E193="NÃO", LOOKUP(G193,Sheet1!A:A,Sheet1!C:C),LOOKUP(G193,Sheet1!B:B,Sheet1!C:C)))</f>
        <v/>
      </c>
      <c r="I193" s="37" t="str">
        <f>IF(C193="","",VLOOKUP($H193,Sheet1!$C:$J,3,0))</f>
        <v/>
      </c>
      <c r="J193" s="37" t="e">
        <f>VLOOKUP($H193,Sheet1!$C:$J,2,0)</f>
        <v>#N/A</v>
      </c>
      <c r="K193" s="38" t="str">
        <f t="shared" si="2"/>
        <v/>
      </c>
      <c r="L193" s="37" t="str">
        <f>IF(C193="","",VLOOKUP(I193,Sheet1!E:F,2,0))</f>
        <v/>
      </c>
      <c r="M193" s="37" t="str">
        <f>IF(C193="","",(IF(D193=$S$6,VLOOKUP(I193,Sheet1!E:N,5,0),(IF(D193=$S$7,VLOOKUP(I193,Sheet1!E:N,9,0),(IF(D193=$S$8,VLOOKUP(I193,Sheet1!E:N,7,0),VLOOKUP(I193,Sheet1!E:N,3,0))))))))</f>
        <v/>
      </c>
      <c r="N193" s="39" t="str">
        <f>IF(C193="","",(IF(D193=$S$6,VLOOKUP(I193,Sheet1!E:N,6,0),(IF(D193=$S$7,VLOOKUP(I193,Sheet1!E:N,10,0),(IF(D193=$S$8,VLOOKUP(I193,Sheet1!E:N,8,0),VLOOKUP(I193,Sheet1!E:N,4,0))))))))</f>
        <v/>
      </c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 ht="18" customHeight="1">
      <c r="A194" s="6"/>
      <c r="B194" s="32"/>
      <c r="C194" s="33"/>
      <c r="D194" s="34"/>
      <c r="E194" s="34"/>
      <c r="F194" s="34">
        <v>1</v>
      </c>
      <c r="G194" s="35">
        <f t="shared" si="1"/>
        <v>0</v>
      </c>
      <c r="H194" s="36" t="str">
        <f>IF(C194="","",IF(E194="NÃO", LOOKUP(G194,Sheet1!A:A,Sheet1!C:C),LOOKUP(G194,Sheet1!B:B,Sheet1!C:C)))</f>
        <v/>
      </c>
      <c r="I194" s="37" t="str">
        <f>IF(C194="","",VLOOKUP($H194,Sheet1!$C:$J,3,0))</f>
        <v/>
      </c>
      <c r="J194" s="37" t="e">
        <f>VLOOKUP($H194,Sheet1!$C:$J,2,0)</f>
        <v>#N/A</v>
      </c>
      <c r="K194" s="38" t="str">
        <f t="shared" si="2"/>
        <v/>
      </c>
      <c r="L194" s="37" t="str">
        <f>IF(C194="","",VLOOKUP(I194,Sheet1!E:F,2,0))</f>
        <v/>
      </c>
      <c r="M194" s="37" t="str">
        <f>IF(C194="","",(IF(D194=$S$6,VLOOKUP(I194,Sheet1!E:N,5,0),(IF(D194=$S$7,VLOOKUP(I194,Sheet1!E:N,9,0),(IF(D194=$S$8,VLOOKUP(I194,Sheet1!E:N,7,0),VLOOKUP(I194,Sheet1!E:N,3,0))))))))</f>
        <v/>
      </c>
      <c r="N194" s="39" t="str">
        <f>IF(C194="","",(IF(D194=$S$6,VLOOKUP(I194,Sheet1!E:N,6,0),(IF(D194=$S$7,VLOOKUP(I194,Sheet1!E:N,10,0),(IF(D194=$S$8,VLOOKUP(I194,Sheet1!E:N,8,0),VLOOKUP(I194,Sheet1!E:N,4,0))))))))</f>
        <v/>
      </c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:32" ht="18" customHeight="1">
      <c r="A195" s="6"/>
      <c r="B195" s="32"/>
      <c r="C195" s="33"/>
      <c r="D195" s="34"/>
      <c r="E195" s="34"/>
      <c r="F195" s="34">
        <v>1</v>
      </c>
      <c r="G195" s="35">
        <f t="shared" si="1"/>
        <v>0</v>
      </c>
      <c r="H195" s="36" t="str">
        <f>IF(C195="","",IF(E195="NÃO", LOOKUP(G195,Sheet1!A:A,Sheet1!C:C),LOOKUP(G195,Sheet1!B:B,Sheet1!C:C)))</f>
        <v/>
      </c>
      <c r="I195" s="37" t="str">
        <f>IF(C195="","",VLOOKUP($H195,Sheet1!$C:$J,3,0))</f>
        <v/>
      </c>
      <c r="J195" s="37" t="e">
        <f>VLOOKUP($H195,Sheet1!$C:$J,2,0)</f>
        <v>#N/A</v>
      </c>
      <c r="K195" s="38" t="str">
        <f t="shared" si="2"/>
        <v/>
      </c>
      <c r="L195" s="37" t="str">
        <f>IF(C195="","",VLOOKUP(I195,Sheet1!E:F,2,0))</f>
        <v/>
      </c>
      <c r="M195" s="37" t="str">
        <f>IF(C195="","",(IF(D195=$S$6,VLOOKUP(I195,Sheet1!E:N,5,0),(IF(D195=$S$7,VLOOKUP(I195,Sheet1!E:N,9,0),(IF(D195=$S$8,VLOOKUP(I195,Sheet1!E:N,7,0),VLOOKUP(I195,Sheet1!E:N,3,0))))))))</f>
        <v/>
      </c>
      <c r="N195" s="39" t="str">
        <f>IF(C195="","",(IF(D195=$S$6,VLOOKUP(I195,Sheet1!E:N,6,0),(IF(D195=$S$7,VLOOKUP(I195,Sheet1!E:N,10,0),(IF(D195=$S$8,VLOOKUP(I195,Sheet1!E:N,8,0),VLOOKUP(I195,Sheet1!E:N,4,0))))))))</f>
        <v/>
      </c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1:32" ht="18" customHeight="1">
      <c r="A196" s="6"/>
      <c r="B196" s="32"/>
      <c r="C196" s="33"/>
      <c r="D196" s="34"/>
      <c r="E196" s="34"/>
      <c r="F196" s="34">
        <v>1</v>
      </c>
      <c r="G196" s="35">
        <f t="shared" si="1"/>
        <v>0</v>
      </c>
      <c r="H196" s="36" t="str">
        <f>IF(C196="","",IF(E196="NÃO", LOOKUP(G196,Sheet1!A:A,Sheet1!C:C),LOOKUP(G196,Sheet1!B:B,Sheet1!C:C)))</f>
        <v/>
      </c>
      <c r="I196" s="37" t="str">
        <f>IF(C196="","",VLOOKUP($H196,Sheet1!$C:$J,3,0))</f>
        <v/>
      </c>
      <c r="J196" s="37" t="e">
        <f>VLOOKUP($H196,Sheet1!$C:$J,2,0)</f>
        <v>#N/A</v>
      </c>
      <c r="K196" s="38" t="str">
        <f t="shared" si="2"/>
        <v/>
      </c>
      <c r="L196" s="37" t="str">
        <f>IF(C196="","",VLOOKUP(I196,Sheet1!E:F,2,0))</f>
        <v/>
      </c>
      <c r="M196" s="37" t="str">
        <f>IF(C196="","",(IF(D196=$S$6,VLOOKUP(I196,Sheet1!E:N,5,0),(IF(D196=$S$7,VLOOKUP(I196,Sheet1!E:N,9,0),(IF(D196=$S$8,VLOOKUP(I196,Sheet1!E:N,7,0),VLOOKUP(I196,Sheet1!E:N,3,0))))))))</f>
        <v/>
      </c>
      <c r="N196" s="39" t="str">
        <f>IF(C196="","",(IF(D196=$S$6,VLOOKUP(I196,Sheet1!E:N,6,0),(IF(D196=$S$7,VLOOKUP(I196,Sheet1!E:N,10,0),(IF(D196=$S$8,VLOOKUP(I196,Sheet1!E:N,8,0),VLOOKUP(I196,Sheet1!E:N,4,0))))))))</f>
        <v/>
      </c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1:32" ht="18" customHeight="1">
      <c r="A197" s="6"/>
      <c r="B197" s="32"/>
      <c r="C197" s="33"/>
      <c r="D197" s="34"/>
      <c r="E197" s="34"/>
      <c r="F197" s="34">
        <v>1</v>
      </c>
      <c r="G197" s="35">
        <f t="shared" si="1"/>
        <v>0</v>
      </c>
      <c r="H197" s="36" t="str">
        <f>IF(C197="","",IF(E197="NÃO", LOOKUP(G197,Sheet1!A:A,Sheet1!C:C),LOOKUP(G197,Sheet1!B:B,Sheet1!C:C)))</f>
        <v/>
      </c>
      <c r="I197" s="37" t="str">
        <f>IF(C197="","",VLOOKUP($H197,Sheet1!$C:$J,3,0))</f>
        <v/>
      </c>
      <c r="J197" s="37" t="e">
        <f>VLOOKUP($H197,Sheet1!$C:$J,2,0)</f>
        <v>#N/A</v>
      </c>
      <c r="K197" s="38" t="str">
        <f t="shared" si="2"/>
        <v/>
      </c>
      <c r="L197" s="37" t="str">
        <f>IF(C197="","",VLOOKUP(I197,Sheet1!E:F,2,0))</f>
        <v/>
      </c>
      <c r="M197" s="37" t="str">
        <f>IF(C197="","",(IF(D197=$S$6,VLOOKUP(I197,Sheet1!E:N,5,0),(IF(D197=$S$7,VLOOKUP(I197,Sheet1!E:N,9,0),(IF(D197=$S$8,VLOOKUP(I197,Sheet1!E:N,7,0),VLOOKUP(I197,Sheet1!E:N,3,0))))))))</f>
        <v/>
      </c>
      <c r="N197" s="39" t="str">
        <f>IF(C197="","",(IF(D197=$S$6,VLOOKUP(I197,Sheet1!E:N,6,0),(IF(D197=$S$7,VLOOKUP(I197,Sheet1!E:N,10,0),(IF(D197=$S$8,VLOOKUP(I197,Sheet1!E:N,8,0),VLOOKUP(I197,Sheet1!E:N,4,0))))))))</f>
        <v/>
      </c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1:32" ht="18" customHeight="1">
      <c r="A198" s="6"/>
      <c r="B198" s="32"/>
      <c r="C198" s="33"/>
      <c r="D198" s="34"/>
      <c r="E198" s="34"/>
      <c r="F198" s="34">
        <v>1</v>
      </c>
      <c r="G198" s="35">
        <f t="shared" si="1"/>
        <v>0</v>
      </c>
      <c r="H198" s="36" t="str">
        <f>IF(C198="","",IF(E198="NÃO", LOOKUP(G198,Sheet1!A:A,Sheet1!C:C),LOOKUP(G198,Sheet1!B:B,Sheet1!C:C)))</f>
        <v/>
      </c>
      <c r="I198" s="37" t="str">
        <f>IF(C198="","",VLOOKUP($H198,Sheet1!$C:$J,3,0))</f>
        <v/>
      </c>
      <c r="J198" s="37" t="e">
        <f>VLOOKUP($H198,Sheet1!$C:$J,2,0)</f>
        <v>#N/A</v>
      </c>
      <c r="K198" s="38" t="str">
        <f t="shared" si="2"/>
        <v/>
      </c>
      <c r="L198" s="37" t="str">
        <f>IF(C198="","",VLOOKUP(I198,Sheet1!E:F,2,0))</f>
        <v/>
      </c>
      <c r="M198" s="37" t="str">
        <f>IF(C198="","",(IF(D198=$S$6,VLOOKUP(I198,Sheet1!E:N,5,0),(IF(D198=$S$7,VLOOKUP(I198,Sheet1!E:N,9,0),(IF(D198=$S$8,VLOOKUP(I198,Sheet1!E:N,7,0),VLOOKUP(I198,Sheet1!E:N,3,0))))))))</f>
        <v/>
      </c>
      <c r="N198" s="39" t="str">
        <f>IF(C198="","",(IF(D198=$S$6,VLOOKUP(I198,Sheet1!E:N,6,0),(IF(D198=$S$7,VLOOKUP(I198,Sheet1!E:N,10,0),(IF(D198=$S$8,VLOOKUP(I198,Sheet1!E:N,8,0),VLOOKUP(I198,Sheet1!E:N,4,0))))))))</f>
        <v/>
      </c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1:32" ht="18" customHeight="1">
      <c r="A199" s="6"/>
      <c r="B199" s="32"/>
      <c r="C199" s="33"/>
      <c r="D199" s="34"/>
      <c r="E199" s="34"/>
      <c r="F199" s="34">
        <v>1</v>
      </c>
      <c r="G199" s="35">
        <f t="shared" si="1"/>
        <v>0</v>
      </c>
      <c r="H199" s="36" t="str">
        <f>IF(C199="","",IF(E199="NÃO", LOOKUP(G199,Sheet1!A:A,Sheet1!C:C),LOOKUP(G199,Sheet1!B:B,Sheet1!C:C)))</f>
        <v/>
      </c>
      <c r="I199" s="37" t="str">
        <f>IF(C199="","",VLOOKUP($H199,Sheet1!$C:$J,3,0))</f>
        <v/>
      </c>
      <c r="J199" s="37" t="e">
        <f>VLOOKUP($H199,Sheet1!$C:$J,2,0)</f>
        <v>#N/A</v>
      </c>
      <c r="K199" s="38" t="str">
        <f t="shared" si="2"/>
        <v/>
      </c>
      <c r="L199" s="37" t="str">
        <f>IF(C199="","",VLOOKUP(I199,Sheet1!E:F,2,0))</f>
        <v/>
      </c>
      <c r="M199" s="37" t="str">
        <f>IF(C199="","",(IF(D199=$S$6,VLOOKUP(I199,Sheet1!E:N,5,0),(IF(D199=$S$7,VLOOKUP(I199,Sheet1!E:N,9,0),(IF(D199=$S$8,VLOOKUP(I199,Sheet1!E:N,7,0),VLOOKUP(I199,Sheet1!E:N,3,0))))))))</f>
        <v/>
      </c>
      <c r="N199" s="39" t="str">
        <f>IF(C199="","",(IF(D199=$S$6,VLOOKUP(I199,Sheet1!E:N,6,0),(IF(D199=$S$7,VLOOKUP(I199,Sheet1!E:N,10,0),(IF(D199=$S$8,VLOOKUP(I199,Sheet1!E:N,8,0),VLOOKUP(I199,Sheet1!E:N,4,0))))))))</f>
        <v/>
      </c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1:32" ht="18" customHeight="1">
      <c r="A200" s="6"/>
      <c r="B200" s="32"/>
      <c r="C200" s="33"/>
      <c r="D200" s="34"/>
      <c r="E200" s="34"/>
      <c r="F200" s="34">
        <v>1</v>
      </c>
      <c r="G200" s="35">
        <f t="shared" si="1"/>
        <v>0</v>
      </c>
      <c r="H200" s="36" t="str">
        <f>IF(C200="","",IF(E200="NÃO", LOOKUP(G200,Sheet1!A:A,Sheet1!C:C),LOOKUP(G200,Sheet1!B:B,Sheet1!C:C)))</f>
        <v/>
      </c>
      <c r="I200" s="37" t="str">
        <f>IF(C200="","",VLOOKUP($H200,Sheet1!$C:$J,3,0))</f>
        <v/>
      </c>
      <c r="J200" s="37" t="e">
        <f>VLOOKUP($H200,Sheet1!$C:$J,2,0)</f>
        <v>#N/A</v>
      </c>
      <c r="K200" s="38" t="str">
        <f t="shared" si="2"/>
        <v/>
      </c>
      <c r="L200" s="37" t="str">
        <f>IF(C200="","",VLOOKUP(I200,Sheet1!E:F,2,0))</f>
        <v/>
      </c>
      <c r="M200" s="37" t="str">
        <f>IF(C200="","",(IF(D200=$S$6,VLOOKUP(I200,Sheet1!E:N,5,0),(IF(D200=$S$7,VLOOKUP(I200,Sheet1!E:N,9,0),(IF(D200=$S$8,VLOOKUP(I200,Sheet1!E:N,7,0),VLOOKUP(I200,Sheet1!E:N,3,0))))))))</f>
        <v/>
      </c>
      <c r="N200" s="39" t="str">
        <f>IF(C200="","",(IF(D200=$S$6,VLOOKUP(I200,Sheet1!E:N,6,0),(IF(D200=$S$7,VLOOKUP(I200,Sheet1!E:N,10,0),(IF(D200=$S$8,VLOOKUP(I200,Sheet1!E:N,8,0),VLOOKUP(I200,Sheet1!E:N,4,0))))))))</f>
        <v/>
      </c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1:32" ht="18" customHeight="1">
      <c r="A201" s="6"/>
      <c r="B201" s="32"/>
      <c r="C201" s="33"/>
      <c r="D201" s="34"/>
      <c r="E201" s="34"/>
      <c r="F201" s="34">
        <v>1</v>
      </c>
      <c r="G201" s="35">
        <f t="shared" si="1"/>
        <v>0</v>
      </c>
      <c r="H201" s="36" t="str">
        <f>IF(C201="","",IF(E201="NÃO", LOOKUP(G201,Sheet1!A:A,Sheet1!C:C),LOOKUP(G201,Sheet1!B:B,Sheet1!C:C)))</f>
        <v/>
      </c>
      <c r="I201" s="37" t="str">
        <f>IF(C201="","",VLOOKUP($H201,Sheet1!$C:$J,3,0))</f>
        <v/>
      </c>
      <c r="J201" s="37" t="e">
        <f>VLOOKUP($H201,Sheet1!$C:$J,2,0)</f>
        <v>#N/A</v>
      </c>
      <c r="K201" s="38" t="str">
        <f t="shared" si="2"/>
        <v/>
      </c>
      <c r="L201" s="37" t="str">
        <f>IF(C201="","",VLOOKUP(I201,Sheet1!E:F,2,0))</f>
        <v/>
      </c>
      <c r="M201" s="37" t="str">
        <f>IF(C201="","",(IF(D201=$S$6,VLOOKUP(I201,Sheet1!E:N,5,0),(IF(D201=$S$7,VLOOKUP(I201,Sheet1!E:N,9,0),(IF(D201=$S$8,VLOOKUP(I201,Sheet1!E:N,7,0),VLOOKUP(I201,Sheet1!E:N,3,0))))))))</f>
        <v/>
      </c>
      <c r="N201" s="39" t="str">
        <f>IF(C201="","",(IF(D201=$S$6,VLOOKUP(I201,Sheet1!E:N,6,0),(IF(D201=$S$7,VLOOKUP(I201,Sheet1!E:N,10,0),(IF(D201=$S$8,VLOOKUP(I201,Sheet1!E:N,8,0),VLOOKUP(I201,Sheet1!E:N,4,0))))))))</f>
        <v/>
      </c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1:32" ht="18" customHeight="1">
      <c r="A202" s="6"/>
      <c r="B202" s="32"/>
      <c r="C202" s="33"/>
      <c r="D202" s="34"/>
      <c r="E202" s="34"/>
      <c r="F202" s="34">
        <v>1</v>
      </c>
      <c r="G202" s="35">
        <f t="shared" si="1"/>
        <v>0</v>
      </c>
      <c r="H202" s="36" t="str">
        <f>IF(C202="","",IF(E202="NÃO", LOOKUP(G202,Sheet1!A:A,Sheet1!C:C),LOOKUP(G202,Sheet1!B:B,Sheet1!C:C)))</f>
        <v/>
      </c>
      <c r="I202" s="37" t="str">
        <f>IF(C202="","",VLOOKUP($H202,Sheet1!$C:$J,3,0))</f>
        <v/>
      </c>
      <c r="J202" s="37" t="e">
        <f>VLOOKUP($H202,Sheet1!$C:$J,2,0)</f>
        <v>#N/A</v>
      </c>
      <c r="K202" s="38" t="str">
        <f t="shared" si="2"/>
        <v/>
      </c>
      <c r="L202" s="37" t="str">
        <f>IF(C202="","",VLOOKUP(I202,Sheet1!E:F,2,0))</f>
        <v/>
      </c>
      <c r="M202" s="37" t="str">
        <f>IF(C202="","",(IF(D202=$S$6,VLOOKUP(I202,Sheet1!E:N,5,0),(IF(D202=$S$7,VLOOKUP(I202,Sheet1!E:N,9,0),(IF(D202=$S$8,VLOOKUP(I202,Sheet1!E:N,7,0),VLOOKUP(I202,Sheet1!E:N,3,0))))))))</f>
        <v/>
      </c>
      <c r="N202" s="39" t="str">
        <f>IF(C202="","",(IF(D202=$S$6,VLOOKUP(I202,Sheet1!E:N,6,0),(IF(D202=$S$7,VLOOKUP(I202,Sheet1!E:N,10,0),(IF(D202=$S$8,VLOOKUP(I202,Sheet1!E:N,8,0),VLOOKUP(I202,Sheet1!E:N,4,0))))))))</f>
        <v/>
      </c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1:32" ht="18" customHeight="1">
      <c r="A203" s="6"/>
      <c r="B203" s="32"/>
      <c r="C203" s="33"/>
      <c r="D203" s="34"/>
      <c r="E203" s="34"/>
      <c r="F203" s="34">
        <v>1</v>
      </c>
      <c r="G203" s="35">
        <f t="shared" si="1"/>
        <v>0</v>
      </c>
      <c r="H203" s="36" t="str">
        <f>IF(C203="","",IF(E203="NÃO", LOOKUP(G203,Sheet1!A:A,Sheet1!C:C),LOOKUP(G203,Sheet1!B:B,Sheet1!C:C)))</f>
        <v/>
      </c>
      <c r="I203" s="37" t="str">
        <f>IF(C203="","",VLOOKUP($H203,Sheet1!$C:$J,3,0))</f>
        <v/>
      </c>
      <c r="J203" s="37" t="e">
        <f>VLOOKUP($H203,Sheet1!$C:$J,2,0)</f>
        <v>#N/A</v>
      </c>
      <c r="K203" s="38" t="str">
        <f t="shared" si="2"/>
        <v/>
      </c>
      <c r="L203" s="37" t="str">
        <f>IF(C203="","",VLOOKUP(I203,Sheet1!E:F,2,0))</f>
        <v/>
      </c>
      <c r="M203" s="37" t="str">
        <f>IF(C203="","",(IF(D203=$S$6,VLOOKUP(I203,Sheet1!E:N,5,0),(IF(D203=$S$7,VLOOKUP(I203,Sheet1!E:N,9,0),(IF(D203=$S$8,VLOOKUP(I203,Sheet1!E:N,7,0),VLOOKUP(I203,Sheet1!E:N,3,0))))))))</f>
        <v/>
      </c>
      <c r="N203" s="39" t="str">
        <f>IF(C203="","",(IF(D203=$S$6,VLOOKUP(I203,Sheet1!E:N,6,0),(IF(D203=$S$7,VLOOKUP(I203,Sheet1!E:N,10,0),(IF(D203=$S$8,VLOOKUP(I203,Sheet1!E:N,8,0),VLOOKUP(I203,Sheet1!E:N,4,0))))))))</f>
        <v/>
      </c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1:32" ht="18" customHeight="1">
      <c r="A204" s="6"/>
      <c r="B204" s="32"/>
      <c r="C204" s="33"/>
      <c r="D204" s="34"/>
      <c r="E204" s="34"/>
      <c r="F204" s="34">
        <v>1</v>
      </c>
      <c r="G204" s="35">
        <f t="shared" si="1"/>
        <v>0</v>
      </c>
      <c r="H204" s="36" t="str">
        <f>IF(C204="","",IF(E204="NÃO", LOOKUP(G204,Sheet1!A:A,Sheet1!C:C),LOOKUP(G204,Sheet1!B:B,Sheet1!C:C)))</f>
        <v/>
      </c>
      <c r="I204" s="37" t="str">
        <f>IF(C204="","",VLOOKUP($H204,Sheet1!$C:$J,3,0))</f>
        <v/>
      </c>
      <c r="J204" s="37" t="e">
        <f>VLOOKUP($H204,Sheet1!$C:$J,2,0)</f>
        <v>#N/A</v>
      </c>
      <c r="K204" s="38" t="str">
        <f t="shared" si="2"/>
        <v/>
      </c>
      <c r="L204" s="37" t="str">
        <f>IF(C204="","",VLOOKUP(I204,Sheet1!E:F,2,0))</f>
        <v/>
      </c>
      <c r="M204" s="37" t="str">
        <f>IF(C204="","",(IF(D204=$S$6,VLOOKUP(I204,Sheet1!E:N,5,0),(IF(D204=$S$7,VLOOKUP(I204,Sheet1!E:N,9,0),(IF(D204=$S$8,VLOOKUP(I204,Sheet1!E:N,7,0),VLOOKUP(I204,Sheet1!E:N,3,0))))))))</f>
        <v/>
      </c>
      <c r="N204" s="39" t="str">
        <f>IF(C204="","",(IF(D204=$S$6,VLOOKUP(I204,Sheet1!E:N,6,0),(IF(D204=$S$7,VLOOKUP(I204,Sheet1!E:N,10,0),(IF(D204=$S$8,VLOOKUP(I204,Sheet1!E:N,8,0),VLOOKUP(I204,Sheet1!E:N,4,0))))))))</f>
        <v/>
      </c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1:32" ht="18" customHeight="1">
      <c r="A205" s="6"/>
      <c r="B205" s="32"/>
      <c r="C205" s="33"/>
      <c r="D205" s="34"/>
      <c r="E205" s="34"/>
      <c r="F205" s="34">
        <v>1</v>
      </c>
      <c r="G205" s="35">
        <f t="shared" si="1"/>
        <v>0</v>
      </c>
      <c r="H205" s="36" t="str">
        <f>IF(C205="","",IF(E205="NÃO", LOOKUP(G205,Sheet1!A:A,Sheet1!C:C),LOOKUP(G205,Sheet1!B:B,Sheet1!C:C)))</f>
        <v/>
      </c>
      <c r="I205" s="37" t="str">
        <f>IF(C205="","",VLOOKUP($H205,Sheet1!$C:$J,3,0))</f>
        <v/>
      </c>
      <c r="J205" s="37" t="e">
        <f>VLOOKUP($H205,Sheet1!$C:$J,2,0)</f>
        <v>#N/A</v>
      </c>
      <c r="K205" s="38" t="str">
        <f t="shared" si="2"/>
        <v/>
      </c>
      <c r="L205" s="37" t="str">
        <f>IF(C205="","",VLOOKUP(I205,Sheet1!E:F,2,0))</f>
        <v/>
      </c>
      <c r="M205" s="37" t="str">
        <f>IF(C205="","",(IF(D205=$S$6,VLOOKUP(I205,Sheet1!E:N,5,0),(IF(D205=$S$7,VLOOKUP(I205,Sheet1!E:N,9,0),(IF(D205=$S$8,VLOOKUP(I205,Sheet1!E:N,7,0),VLOOKUP(I205,Sheet1!E:N,3,0))))))))</f>
        <v/>
      </c>
      <c r="N205" s="39" t="str">
        <f>IF(C205="","",(IF(D205=$S$6,VLOOKUP(I205,Sheet1!E:N,6,0),(IF(D205=$S$7,VLOOKUP(I205,Sheet1!E:N,10,0),(IF(D205=$S$8,VLOOKUP(I205,Sheet1!E:N,8,0),VLOOKUP(I205,Sheet1!E:N,4,0))))))))</f>
        <v/>
      </c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1:32" ht="18" customHeight="1">
      <c r="A206" s="6"/>
      <c r="B206" s="32"/>
      <c r="C206" s="33"/>
      <c r="D206" s="34"/>
      <c r="E206" s="34"/>
      <c r="F206" s="34">
        <v>1</v>
      </c>
      <c r="G206" s="35">
        <f t="shared" si="1"/>
        <v>0</v>
      </c>
      <c r="H206" s="36" t="str">
        <f>IF(C206="","",IF(E206="NÃO", LOOKUP(G206,Sheet1!A:A,Sheet1!C:C),LOOKUP(G206,Sheet1!B:B,Sheet1!C:C)))</f>
        <v/>
      </c>
      <c r="I206" s="37" t="str">
        <f>IF(C206="","",VLOOKUP($H206,Sheet1!$C:$J,3,0))</f>
        <v/>
      </c>
      <c r="J206" s="37" t="e">
        <f>VLOOKUP($H206,Sheet1!$C:$J,2,0)</f>
        <v>#N/A</v>
      </c>
      <c r="K206" s="38" t="str">
        <f t="shared" si="2"/>
        <v/>
      </c>
      <c r="L206" s="37" t="str">
        <f>IF(C206="","",VLOOKUP(I206,Sheet1!E:F,2,0))</f>
        <v/>
      </c>
      <c r="M206" s="37" t="str">
        <f>IF(C206="","",(IF(D206=$S$6,VLOOKUP(I206,Sheet1!E:N,5,0),(IF(D206=$S$7,VLOOKUP(I206,Sheet1!E:N,9,0),(IF(D206=$S$8,VLOOKUP(I206,Sheet1!E:N,7,0),VLOOKUP(I206,Sheet1!E:N,3,0))))))))</f>
        <v/>
      </c>
      <c r="N206" s="39" t="str">
        <f>IF(C206="","",(IF(D206=$S$6,VLOOKUP(I206,Sheet1!E:N,6,0),(IF(D206=$S$7,VLOOKUP(I206,Sheet1!E:N,10,0),(IF(D206=$S$8,VLOOKUP(I206,Sheet1!E:N,8,0),VLOOKUP(I206,Sheet1!E:N,4,0))))))))</f>
        <v/>
      </c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1:32" ht="18" customHeight="1">
      <c r="A207" s="6"/>
      <c r="B207" s="32"/>
      <c r="C207" s="33"/>
      <c r="D207" s="34"/>
      <c r="E207" s="34"/>
      <c r="F207" s="34">
        <v>1</v>
      </c>
      <c r="G207" s="35">
        <f t="shared" si="1"/>
        <v>0</v>
      </c>
      <c r="H207" s="36" t="str">
        <f>IF(C207="","",IF(E207="NÃO", LOOKUP(G207,Sheet1!A:A,Sheet1!C:C),LOOKUP(G207,Sheet1!B:B,Sheet1!C:C)))</f>
        <v/>
      </c>
      <c r="I207" s="37" t="str">
        <f>IF(C207="","",VLOOKUP($H207,Sheet1!$C:$J,3,0))</f>
        <v/>
      </c>
      <c r="J207" s="37" t="e">
        <f>VLOOKUP($H207,Sheet1!$C:$J,2,0)</f>
        <v>#N/A</v>
      </c>
      <c r="K207" s="38" t="str">
        <f t="shared" si="2"/>
        <v/>
      </c>
      <c r="L207" s="37" t="str">
        <f>IF(C207="","",VLOOKUP(I207,Sheet1!E:F,2,0))</f>
        <v/>
      </c>
      <c r="M207" s="37" t="str">
        <f>IF(C207="","",(IF(D207=$S$6,VLOOKUP(I207,Sheet1!E:N,5,0),(IF(D207=$S$7,VLOOKUP(I207,Sheet1!E:N,9,0),(IF(D207=$S$8,VLOOKUP(I207,Sheet1!E:N,7,0),VLOOKUP(I207,Sheet1!E:N,3,0))))))))</f>
        <v/>
      </c>
      <c r="N207" s="39" t="str">
        <f>IF(C207="","",(IF(D207=$S$6,VLOOKUP(I207,Sheet1!E:N,6,0),(IF(D207=$S$7,VLOOKUP(I207,Sheet1!E:N,10,0),(IF(D207=$S$8,VLOOKUP(I207,Sheet1!E:N,8,0),VLOOKUP(I207,Sheet1!E:N,4,0))))))))</f>
        <v/>
      </c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1:32" ht="18" customHeight="1">
      <c r="A208" s="6"/>
      <c r="B208" s="32"/>
      <c r="C208" s="33"/>
      <c r="D208" s="34"/>
      <c r="E208" s="34"/>
      <c r="F208" s="34">
        <v>1</v>
      </c>
      <c r="G208" s="35">
        <f t="shared" si="1"/>
        <v>0</v>
      </c>
      <c r="H208" s="36" t="str">
        <f>IF(C208="","",IF(E208="NÃO", LOOKUP(G208,Sheet1!A:A,Sheet1!C:C),LOOKUP(G208,Sheet1!B:B,Sheet1!C:C)))</f>
        <v/>
      </c>
      <c r="I208" s="37" t="str">
        <f>IF(C208="","",VLOOKUP($H208,Sheet1!$C:$J,3,0))</f>
        <v/>
      </c>
      <c r="J208" s="37" t="e">
        <f>VLOOKUP($H208,Sheet1!$C:$J,2,0)</f>
        <v>#N/A</v>
      </c>
      <c r="K208" s="38" t="str">
        <f t="shared" si="2"/>
        <v/>
      </c>
      <c r="L208" s="37" t="str">
        <f>IF(C208="","",VLOOKUP(I208,Sheet1!E:F,2,0))</f>
        <v/>
      </c>
      <c r="M208" s="37" t="str">
        <f>IF(C208="","",(IF(D208=$S$6,VLOOKUP(I208,Sheet1!E:N,5,0),(IF(D208=$S$7,VLOOKUP(I208,Sheet1!E:N,9,0),(IF(D208=$S$8,VLOOKUP(I208,Sheet1!E:N,7,0),VLOOKUP(I208,Sheet1!E:N,3,0))))))))</f>
        <v/>
      </c>
      <c r="N208" s="39" t="str">
        <f>IF(C208="","",(IF(D208=$S$6,VLOOKUP(I208,Sheet1!E:N,6,0),(IF(D208=$S$7,VLOOKUP(I208,Sheet1!E:N,10,0),(IF(D208=$S$8,VLOOKUP(I208,Sheet1!E:N,8,0),VLOOKUP(I208,Sheet1!E:N,4,0))))))))</f>
        <v/>
      </c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1:32" ht="18" customHeight="1">
      <c r="A209" s="6"/>
      <c r="B209" s="32"/>
      <c r="C209" s="33"/>
      <c r="D209" s="34"/>
      <c r="E209" s="34"/>
      <c r="F209" s="34">
        <v>1</v>
      </c>
      <c r="G209" s="35">
        <f t="shared" si="1"/>
        <v>0</v>
      </c>
      <c r="H209" s="36" t="str">
        <f>IF(C209="","",IF(E209="NÃO", LOOKUP(G209,Sheet1!A:A,Sheet1!C:C),LOOKUP(G209,Sheet1!B:B,Sheet1!C:C)))</f>
        <v/>
      </c>
      <c r="I209" s="37" t="str">
        <f>IF(C209="","",VLOOKUP($H209,Sheet1!$C:$J,3,0))</f>
        <v/>
      </c>
      <c r="J209" s="37" t="e">
        <f>VLOOKUP($H209,Sheet1!$C:$J,2,0)</f>
        <v>#N/A</v>
      </c>
      <c r="K209" s="38" t="str">
        <f t="shared" si="2"/>
        <v/>
      </c>
      <c r="L209" s="37" t="str">
        <f>IF(C209="","",VLOOKUP(I209,Sheet1!E:F,2,0))</f>
        <v/>
      </c>
      <c r="M209" s="37" t="str">
        <f>IF(C209="","",(IF(D209=$S$6,VLOOKUP(I209,Sheet1!E:N,5,0),(IF(D209=$S$7,VLOOKUP(I209,Sheet1!E:N,9,0),(IF(D209=$S$8,VLOOKUP(I209,Sheet1!E:N,7,0),VLOOKUP(I209,Sheet1!E:N,3,0))))))))</f>
        <v/>
      </c>
      <c r="N209" s="39" t="str">
        <f>IF(C209="","",(IF(D209=$S$6,VLOOKUP(I209,Sheet1!E:N,6,0),(IF(D209=$S$7,VLOOKUP(I209,Sheet1!E:N,10,0),(IF(D209=$S$8,VLOOKUP(I209,Sheet1!E:N,8,0),VLOOKUP(I209,Sheet1!E:N,4,0))))))))</f>
        <v/>
      </c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1:32" ht="18" customHeight="1">
      <c r="A210" s="6"/>
      <c r="B210" s="32"/>
      <c r="C210" s="33"/>
      <c r="D210" s="34"/>
      <c r="E210" s="34"/>
      <c r="F210" s="34">
        <v>1</v>
      </c>
      <c r="G210" s="35">
        <f t="shared" si="1"/>
        <v>0</v>
      </c>
      <c r="H210" s="36" t="str">
        <f>IF(C210="","",IF(E210="NÃO", LOOKUP(G210,Sheet1!A:A,Sheet1!C:C),LOOKUP(G210,Sheet1!B:B,Sheet1!C:C)))</f>
        <v/>
      </c>
      <c r="I210" s="37" t="str">
        <f>IF(C210="","",VLOOKUP($H210,Sheet1!$C:$J,3,0))</f>
        <v/>
      </c>
      <c r="J210" s="37" t="e">
        <f>VLOOKUP($H210,Sheet1!$C:$J,2,0)</f>
        <v>#N/A</v>
      </c>
      <c r="K210" s="38" t="str">
        <f t="shared" si="2"/>
        <v/>
      </c>
      <c r="L210" s="37" t="str">
        <f>IF(C210="","",VLOOKUP(I210,Sheet1!E:F,2,0))</f>
        <v/>
      </c>
      <c r="M210" s="37" t="str">
        <f>IF(C210="","",(IF(D210=$S$6,VLOOKUP(I210,Sheet1!E:N,5,0),(IF(D210=$S$7,VLOOKUP(I210,Sheet1!E:N,9,0),(IF(D210=$S$8,VLOOKUP(I210,Sheet1!E:N,7,0),VLOOKUP(I210,Sheet1!E:N,3,0))))))))</f>
        <v/>
      </c>
      <c r="N210" s="39" t="str">
        <f>IF(C210="","",(IF(D210=$S$6,VLOOKUP(I210,Sheet1!E:N,6,0),(IF(D210=$S$7,VLOOKUP(I210,Sheet1!E:N,10,0),(IF(D210=$S$8,VLOOKUP(I210,Sheet1!E:N,8,0),VLOOKUP(I210,Sheet1!E:N,4,0))))))))</f>
        <v/>
      </c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1:32" ht="18" customHeight="1">
      <c r="A211" s="6"/>
      <c r="B211" s="32"/>
      <c r="C211" s="33"/>
      <c r="D211" s="34"/>
      <c r="E211" s="34"/>
      <c r="F211" s="34">
        <v>1</v>
      </c>
      <c r="G211" s="35">
        <f t="shared" si="1"/>
        <v>0</v>
      </c>
      <c r="H211" s="36" t="str">
        <f>IF(C211="","",IF(E211="NÃO", LOOKUP(G211,Sheet1!A:A,Sheet1!C:C),LOOKUP(G211,Sheet1!B:B,Sheet1!C:C)))</f>
        <v/>
      </c>
      <c r="I211" s="37" t="str">
        <f>IF(C211="","",VLOOKUP($H211,Sheet1!$C:$J,3,0))</f>
        <v/>
      </c>
      <c r="J211" s="37" t="e">
        <f>VLOOKUP($H211,Sheet1!$C:$J,2,0)</f>
        <v>#N/A</v>
      </c>
      <c r="K211" s="38" t="str">
        <f t="shared" si="2"/>
        <v/>
      </c>
      <c r="L211" s="37" t="str">
        <f>IF(C211="","",VLOOKUP(I211,Sheet1!E:F,2,0))</f>
        <v/>
      </c>
      <c r="M211" s="37" t="str">
        <f>IF(C211="","",(IF(D211=$S$6,VLOOKUP(I211,Sheet1!E:N,5,0),(IF(D211=$S$7,VLOOKUP(I211,Sheet1!E:N,9,0),(IF(D211=$S$8,VLOOKUP(I211,Sheet1!E:N,7,0),VLOOKUP(I211,Sheet1!E:N,3,0))))))))</f>
        <v/>
      </c>
      <c r="N211" s="39" t="str">
        <f>IF(C211="","",(IF(D211=$S$6,VLOOKUP(I211,Sheet1!E:N,6,0),(IF(D211=$S$7,VLOOKUP(I211,Sheet1!E:N,10,0),(IF(D211=$S$8,VLOOKUP(I211,Sheet1!E:N,8,0),VLOOKUP(I211,Sheet1!E:N,4,0))))))))</f>
        <v/>
      </c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1:32" ht="18" customHeight="1">
      <c r="A212" s="6"/>
      <c r="B212" s="32"/>
      <c r="C212" s="33"/>
      <c r="D212" s="34"/>
      <c r="E212" s="34"/>
      <c r="F212" s="34">
        <v>1</v>
      </c>
      <c r="G212" s="35">
        <f t="shared" si="1"/>
        <v>0</v>
      </c>
      <c r="H212" s="36" t="str">
        <f>IF(C212="","",IF(E212="NÃO", LOOKUP(G212,Sheet1!A:A,Sheet1!C:C),LOOKUP(G212,Sheet1!B:B,Sheet1!C:C)))</f>
        <v/>
      </c>
      <c r="I212" s="37" t="str">
        <f>IF(C212="","",VLOOKUP($H212,Sheet1!$C:$J,3,0))</f>
        <v/>
      </c>
      <c r="J212" s="37" t="e">
        <f>VLOOKUP($H212,Sheet1!$C:$J,2,0)</f>
        <v>#N/A</v>
      </c>
      <c r="K212" s="38" t="str">
        <f t="shared" si="2"/>
        <v/>
      </c>
      <c r="L212" s="37" t="str">
        <f>IF(C212="","",VLOOKUP(I212,Sheet1!E:F,2,0))</f>
        <v/>
      </c>
      <c r="M212" s="37" t="str">
        <f>IF(C212="","",(IF(D212=$S$6,VLOOKUP(I212,Sheet1!E:N,5,0),(IF(D212=$S$7,VLOOKUP(I212,Sheet1!E:N,9,0),(IF(D212=$S$8,VLOOKUP(I212,Sheet1!E:N,7,0),VLOOKUP(I212,Sheet1!E:N,3,0))))))))</f>
        <v/>
      </c>
      <c r="N212" s="39" t="str">
        <f>IF(C212="","",(IF(D212=$S$6,VLOOKUP(I212,Sheet1!E:N,6,0),(IF(D212=$S$7,VLOOKUP(I212,Sheet1!E:N,10,0),(IF(D212=$S$8,VLOOKUP(I212,Sheet1!E:N,8,0),VLOOKUP(I212,Sheet1!E:N,4,0))))))))</f>
        <v/>
      </c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1:32" ht="18" customHeight="1">
      <c r="A213" s="6"/>
      <c r="B213" s="32"/>
      <c r="C213" s="33"/>
      <c r="D213" s="34"/>
      <c r="E213" s="34"/>
      <c r="F213" s="34">
        <v>1</v>
      </c>
      <c r="G213" s="35">
        <f t="shared" si="1"/>
        <v>0</v>
      </c>
      <c r="H213" s="36" t="str">
        <f>IF(C213="","",IF(E213="NÃO", LOOKUP(G213,Sheet1!A:A,Sheet1!C:C),LOOKUP(G213,Sheet1!B:B,Sheet1!C:C)))</f>
        <v/>
      </c>
      <c r="I213" s="37" t="str">
        <f>IF(C213="","",VLOOKUP($H213,Sheet1!$C:$J,3,0))</f>
        <v/>
      </c>
      <c r="J213" s="37" t="e">
        <f>VLOOKUP($H213,Sheet1!$C:$J,2,0)</f>
        <v>#N/A</v>
      </c>
      <c r="K213" s="38" t="str">
        <f t="shared" si="2"/>
        <v/>
      </c>
      <c r="L213" s="37" t="str">
        <f>IF(C213="","",VLOOKUP(I213,Sheet1!E:F,2,0))</f>
        <v/>
      </c>
      <c r="M213" s="37" t="str">
        <f>IF(C213="","",(IF(D213=$S$6,VLOOKUP(I213,Sheet1!E:N,5,0),(IF(D213=$S$7,VLOOKUP(I213,Sheet1!E:N,9,0),(IF(D213=$S$8,VLOOKUP(I213,Sheet1!E:N,7,0),VLOOKUP(I213,Sheet1!E:N,3,0))))))))</f>
        <v/>
      </c>
      <c r="N213" s="39" t="str">
        <f>IF(C213="","",(IF(D213=$S$6,VLOOKUP(I213,Sheet1!E:N,6,0),(IF(D213=$S$7,VLOOKUP(I213,Sheet1!E:N,10,0),(IF(D213=$S$8,VLOOKUP(I213,Sheet1!E:N,8,0),VLOOKUP(I213,Sheet1!E:N,4,0))))))))</f>
        <v/>
      </c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:32" ht="18" customHeight="1">
      <c r="A214" s="6"/>
      <c r="B214" s="32"/>
      <c r="C214" s="33"/>
      <c r="D214" s="34"/>
      <c r="E214" s="34"/>
      <c r="F214" s="34">
        <v>1</v>
      </c>
      <c r="G214" s="35">
        <f t="shared" si="1"/>
        <v>0</v>
      </c>
      <c r="H214" s="36" t="str">
        <f>IF(C214="","",IF(E214="NÃO", LOOKUP(G214,Sheet1!A:A,Sheet1!C:C),LOOKUP(G214,Sheet1!B:B,Sheet1!C:C)))</f>
        <v/>
      </c>
      <c r="I214" s="37" t="str">
        <f>IF(C214="","",VLOOKUP($H214,Sheet1!$C:$J,3,0))</f>
        <v/>
      </c>
      <c r="J214" s="37" t="e">
        <f>VLOOKUP($H214,Sheet1!$C:$J,2,0)</f>
        <v>#N/A</v>
      </c>
      <c r="K214" s="38" t="str">
        <f t="shared" si="2"/>
        <v/>
      </c>
      <c r="L214" s="37" t="str">
        <f>IF(C214="","",VLOOKUP(I214,Sheet1!E:F,2,0))</f>
        <v/>
      </c>
      <c r="M214" s="37" t="str">
        <f>IF(C214="","",(IF(D214=$S$6,VLOOKUP(I214,Sheet1!E:N,5,0),(IF(D214=$S$7,VLOOKUP(I214,Sheet1!E:N,9,0),(IF(D214=$S$8,VLOOKUP(I214,Sheet1!E:N,7,0),VLOOKUP(I214,Sheet1!E:N,3,0))))))))</f>
        <v/>
      </c>
      <c r="N214" s="39" t="str">
        <f>IF(C214="","",(IF(D214=$S$6,VLOOKUP(I214,Sheet1!E:N,6,0),(IF(D214=$S$7,VLOOKUP(I214,Sheet1!E:N,10,0),(IF(D214=$S$8,VLOOKUP(I214,Sheet1!E:N,8,0),VLOOKUP(I214,Sheet1!E:N,4,0))))))))</f>
        <v/>
      </c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1:32" ht="18" customHeight="1">
      <c r="A215" s="6"/>
      <c r="B215" s="32"/>
      <c r="C215" s="33"/>
      <c r="D215" s="34"/>
      <c r="E215" s="34"/>
      <c r="F215" s="34">
        <v>1</v>
      </c>
      <c r="G215" s="35">
        <f t="shared" si="1"/>
        <v>0</v>
      </c>
      <c r="H215" s="36" t="str">
        <f>IF(C215="","",IF(E215="NÃO", LOOKUP(G215,Sheet1!A:A,Sheet1!C:C),LOOKUP(G215,Sheet1!B:B,Sheet1!C:C)))</f>
        <v/>
      </c>
      <c r="I215" s="37" t="str">
        <f>IF(C215="","",VLOOKUP($H215,Sheet1!$C:$J,3,0))</f>
        <v/>
      </c>
      <c r="J215" s="37" t="e">
        <f>VLOOKUP($H215,Sheet1!$C:$J,2,0)</f>
        <v>#N/A</v>
      </c>
      <c r="K215" s="38" t="str">
        <f t="shared" si="2"/>
        <v/>
      </c>
      <c r="L215" s="37" t="str">
        <f>IF(C215="","",VLOOKUP(I215,Sheet1!E:F,2,0))</f>
        <v/>
      </c>
      <c r="M215" s="37" t="str">
        <f>IF(C215="","",(IF(D215=$S$6,VLOOKUP(I215,Sheet1!E:N,5,0),(IF(D215=$S$7,VLOOKUP(I215,Sheet1!E:N,9,0),(IF(D215=$S$8,VLOOKUP(I215,Sheet1!E:N,7,0),VLOOKUP(I215,Sheet1!E:N,3,0))))))))</f>
        <v/>
      </c>
      <c r="N215" s="39" t="str">
        <f>IF(C215="","",(IF(D215=$S$6,VLOOKUP(I215,Sheet1!E:N,6,0),(IF(D215=$S$7,VLOOKUP(I215,Sheet1!E:N,10,0),(IF(D215=$S$8,VLOOKUP(I215,Sheet1!E:N,8,0),VLOOKUP(I215,Sheet1!E:N,4,0))))))))</f>
        <v/>
      </c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1:32" ht="18" customHeight="1">
      <c r="A216" s="6"/>
      <c r="B216" s="32"/>
      <c r="C216" s="33"/>
      <c r="D216" s="34"/>
      <c r="E216" s="34"/>
      <c r="F216" s="34">
        <v>1</v>
      </c>
      <c r="G216" s="35">
        <f t="shared" si="1"/>
        <v>0</v>
      </c>
      <c r="H216" s="36" t="str">
        <f>IF(C216="","",IF(E216="NÃO", LOOKUP(G216,Sheet1!A:A,Sheet1!C:C),LOOKUP(G216,Sheet1!B:B,Sheet1!C:C)))</f>
        <v/>
      </c>
      <c r="I216" s="37" t="str">
        <f>IF(C216="","",VLOOKUP($H216,Sheet1!$C:$J,3,0))</f>
        <v/>
      </c>
      <c r="J216" s="37" t="e">
        <f>VLOOKUP($H216,Sheet1!$C:$J,2,0)</f>
        <v>#N/A</v>
      </c>
      <c r="K216" s="38" t="str">
        <f t="shared" si="2"/>
        <v/>
      </c>
      <c r="L216" s="37" t="str">
        <f>IF(C216="","",VLOOKUP(I216,Sheet1!E:F,2,0))</f>
        <v/>
      </c>
      <c r="M216" s="37" t="str">
        <f>IF(C216="","",(IF(D216=$S$6,VLOOKUP(I216,Sheet1!E:N,5,0),(IF(D216=$S$7,VLOOKUP(I216,Sheet1!E:N,9,0),(IF(D216=$S$8,VLOOKUP(I216,Sheet1!E:N,7,0),VLOOKUP(I216,Sheet1!E:N,3,0))))))))</f>
        <v/>
      </c>
      <c r="N216" s="39" t="str">
        <f>IF(C216="","",(IF(D216=$S$6,VLOOKUP(I216,Sheet1!E:N,6,0),(IF(D216=$S$7,VLOOKUP(I216,Sheet1!E:N,10,0),(IF(D216=$S$8,VLOOKUP(I216,Sheet1!E:N,8,0),VLOOKUP(I216,Sheet1!E:N,4,0))))))))</f>
        <v/>
      </c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1:32" ht="18" customHeight="1">
      <c r="A217" s="6"/>
      <c r="B217" s="32"/>
      <c r="C217" s="33"/>
      <c r="D217" s="34"/>
      <c r="E217" s="34"/>
      <c r="F217" s="34">
        <v>1</v>
      </c>
      <c r="G217" s="35">
        <f t="shared" si="1"/>
        <v>0</v>
      </c>
      <c r="H217" s="36" t="str">
        <f>IF(C217="","",IF(E217="NÃO", LOOKUP(G217,Sheet1!A:A,Sheet1!C:C),LOOKUP(G217,Sheet1!B:B,Sheet1!C:C)))</f>
        <v/>
      </c>
      <c r="I217" s="37" t="str">
        <f>IF(C217="","",VLOOKUP($H217,Sheet1!$C:$J,3,0))</f>
        <v/>
      </c>
      <c r="J217" s="37" t="e">
        <f>VLOOKUP($H217,Sheet1!$C:$J,2,0)</f>
        <v>#N/A</v>
      </c>
      <c r="K217" s="38" t="str">
        <f t="shared" si="2"/>
        <v/>
      </c>
      <c r="L217" s="37" t="str">
        <f>IF(C217="","",VLOOKUP(I217,Sheet1!E:F,2,0))</f>
        <v/>
      </c>
      <c r="M217" s="37" t="str">
        <f>IF(C217="","",(IF(D217=$S$6,VLOOKUP(I217,Sheet1!E:N,5,0),(IF(D217=$S$7,VLOOKUP(I217,Sheet1!E:N,9,0),(IF(D217=$S$8,VLOOKUP(I217,Sheet1!E:N,7,0),VLOOKUP(I217,Sheet1!E:N,3,0))))))))</f>
        <v/>
      </c>
      <c r="N217" s="39" t="str">
        <f>IF(C217="","",(IF(D217=$S$6,VLOOKUP(I217,Sheet1!E:N,6,0),(IF(D217=$S$7,VLOOKUP(I217,Sheet1!E:N,10,0),(IF(D217=$S$8,VLOOKUP(I217,Sheet1!E:N,8,0),VLOOKUP(I217,Sheet1!E:N,4,0))))))))</f>
        <v/>
      </c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1:32" ht="18" customHeight="1">
      <c r="A218" s="6"/>
      <c r="B218" s="32"/>
      <c r="C218" s="33"/>
      <c r="D218" s="34"/>
      <c r="E218" s="34"/>
      <c r="F218" s="34">
        <v>1</v>
      </c>
      <c r="G218" s="35">
        <f t="shared" si="1"/>
        <v>0</v>
      </c>
      <c r="H218" s="36" t="str">
        <f>IF(C218="","",IF(E218="NÃO", LOOKUP(G218,Sheet1!A:A,Sheet1!C:C),LOOKUP(G218,Sheet1!B:B,Sheet1!C:C)))</f>
        <v/>
      </c>
      <c r="I218" s="37" t="str">
        <f>IF(C218="","",VLOOKUP($H218,Sheet1!$C:$J,3,0))</f>
        <v/>
      </c>
      <c r="J218" s="37" t="e">
        <f>VLOOKUP($H218,Sheet1!$C:$J,2,0)</f>
        <v>#N/A</v>
      </c>
      <c r="K218" s="38" t="str">
        <f t="shared" si="2"/>
        <v/>
      </c>
      <c r="L218" s="37" t="str">
        <f>IF(C218="","",VLOOKUP(I218,Sheet1!E:F,2,0))</f>
        <v/>
      </c>
      <c r="M218" s="37" t="str">
        <f>IF(C218="","",(IF(D218=$S$6,VLOOKUP(I218,Sheet1!E:N,5,0),(IF(D218=$S$7,VLOOKUP(I218,Sheet1!E:N,9,0),(IF(D218=$S$8,VLOOKUP(I218,Sheet1!E:N,7,0),VLOOKUP(I218,Sheet1!E:N,3,0))))))))</f>
        <v/>
      </c>
      <c r="N218" s="39" t="str">
        <f>IF(C218="","",(IF(D218=$S$6,VLOOKUP(I218,Sheet1!E:N,6,0),(IF(D218=$S$7,VLOOKUP(I218,Sheet1!E:N,10,0),(IF(D218=$S$8,VLOOKUP(I218,Sheet1!E:N,8,0),VLOOKUP(I218,Sheet1!E:N,4,0))))))))</f>
        <v/>
      </c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1:32" ht="18" customHeight="1">
      <c r="A219" s="6"/>
      <c r="B219" s="32"/>
      <c r="C219" s="33"/>
      <c r="D219" s="34"/>
      <c r="E219" s="34"/>
      <c r="F219" s="34">
        <v>1</v>
      </c>
      <c r="G219" s="35">
        <f t="shared" si="1"/>
        <v>0</v>
      </c>
      <c r="H219" s="36" t="str">
        <f>IF(C219="","",IF(E219="NÃO", LOOKUP(G219,Sheet1!A:A,Sheet1!C:C),LOOKUP(G219,Sheet1!B:B,Sheet1!C:C)))</f>
        <v/>
      </c>
      <c r="I219" s="37" t="str">
        <f>IF(C219="","",VLOOKUP($H219,Sheet1!$C:$J,3,0))</f>
        <v/>
      </c>
      <c r="J219" s="37" t="e">
        <f>VLOOKUP($H219,Sheet1!$C:$J,2,0)</f>
        <v>#N/A</v>
      </c>
      <c r="K219" s="38" t="str">
        <f t="shared" si="2"/>
        <v/>
      </c>
      <c r="L219" s="37" t="str">
        <f>IF(C219="","",VLOOKUP(I219,Sheet1!E:F,2,0))</f>
        <v/>
      </c>
      <c r="M219" s="37" t="str">
        <f>IF(C219="","",(IF(D219=$S$6,VLOOKUP(I219,Sheet1!E:N,5,0),(IF(D219=$S$7,VLOOKUP(I219,Sheet1!E:N,9,0),(IF(D219=$S$8,VLOOKUP(I219,Sheet1!E:N,7,0),VLOOKUP(I219,Sheet1!E:N,3,0))))))))</f>
        <v/>
      </c>
      <c r="N219" s="39" t="str">
        <f>IF(C219="","",(IF(D219=$S$6,VLOOKUP(I219,Sheet1!E:N,6,0),(IF(D219=$S$7,VLOOKUP(I219,Sheet1!E:N,10,0),(IF(D219=$S$8,VLOOKUP(I219,Sheet1!E:N,8,0),VLOOKUP(I219,Sheet1!E:N,4,0))))))))</f>
        <v/>
      </c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1:32" ht="18" customHeight="1">
      <c r="A220" s="6"/>
      <c r="B220" s="32"/>
      <c r="C220" s="33"/>
      <c r="D220" s="34"/>
      <c r="E220" s="34"/>
      <c r="F220" s="34">
        <v>1</v>
      </c>
      <c r="G220" s="35">
        <f t="shared" si="1"/>
        <v>0</v>
      </c>
      <c r="H220" s="36" t="str">
        <f>IF(C220="","",IF(E220="NÃO", LOOKUP(G220,Sheet1!A:A,Sheet1!C:C),LOOKUP(G220,Sheet1!B:B,Sheet1!C:C)))</f>
        <v/>
      </c>
      <c r="I220" s="37" t="str">
        <f>IF(C220="","",VLOOKUP($H220,Sheet1!$C:$J,3,0))</f>
        <v/>
      </c>
      <c r="J220" s="37" t="e">
        <f>VLOOKUP($H220,Sheet1!$C:$J,2,0)</f>
        <v>#N/A</v>
      </c>
      <c r="K220" s="38" t="str">
        <f t="shared" si="2"/>
        <v/>
      </c>
      <c r="L220" s="37" t="str">
        <f>IF(C220="","",VLOOKUP(I220,Sheet1!E:F,2,0))</f>
        <v/>
      </c>
      <c r="M220" s="37" t="str">
        <f>IF(C220="","",(IF(D220=$S$6,VLOOKUP(I220,Sheet1!E:N,5,0),(IF(D220=$S$7,VLOOKUP(I220,Sheet1!E:N,9,0),(IF(D220=$S$8,VLOOKUP(I220,Sheet1!E:N,7,0),VLOOKUP(I220,Sheet1!E:N,3,0))))))))</f>
        <v/>
      </c>
      <c r="N220" s="39" t="str">
        <f>IF(C220="","",(IF(D220=$S$6,VLOOKUP(I220,Sheet1!E:N,6,0),(IF(D220=$S$7,VLOOKUP(I220,Sheet1!E:N,10,0),(IF(D220=$S$8,VLOOKUP(I220,Sheet1!E:N,8,0),VLOOKUP(I220,Sheet1!E:N,4,0))))))))</f>
        <v/>
      </c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:32" ht="18" customHeight="1">
      <c r="A221" s="6"/>
      <c r="B221" s="32"/>
      <c r="C221" s="33"/>
      <c r="D221" s="34"/>
      <c r="E221" s="34"/>
      <c r="F221" s="34">
        <v>1</v>
      </c>
      <c r="G221" s="35">
        <f t="shared" si="1"/>
        <v>0</v>
      </c>
      <c r="H221" s="36" t="str">
        <f>IF(C221="","",IF(E221="NÃO", LOOKUP(G221,Sheet1!A:A,Sheet1!C:C),LOOKUP(G221,Sheet1!B:B,Sheet1!C:C)))</f>
        <v/>
      </c>
      <c r="I221" s="37" t="str">
        <f>IF(C221="","",VLOOKUP($H221,Sheet1!$C:$J,3,0))</f>
        <v/>
      </c>
      <c r="J221" s="37" t="e">
        <f>VLOOKUP($H221,Sheet1!$C:$J,2,0)</f>
        <v>#N/A</v>
      </c>
      <c r="K221" s="38" t="str">
        <f t="shared" si="2"/>
        <v/>
      </c>
      <c r="L221" s="37" t="str">
        <f>IF(C221="","",VLOOKUP(I221,Sheet1!E:F,2,0))</f>
        <v/>
      </c>
      <c r="M221" s="37" t="str">
        <f>IF(C221="","",(IF(D221=$S$6,VLOOKUP(I221,Sheet1!E:N,5,0),(IF(D221=$S$7,VLOOKUP(I221,Sheet1!E:N,9,0),(IF(D221=$S$8,VLOOKUP(I221,Sheet1!E:N,7,0),VLOOKUP(I221,Sheet1!E:N,3,0))))))))</f>
        <v/>
      </c>
      <c r="N221" s="39" t="str">
        <f>IF(C221="","",(IF(D221=$S$6,VLOOKUP(I221,Sheet1!E:N,6,0),(IF(D221=$S$7,VLOOKUP(I221,Sheet1!E:N,10,0),(IF(D221=$S$8,VLOOKUP(I221,Sheet1!E:N,8,0),VLOOKUP(I221,Sheet1!E:N,4,0))))))))</f>
        <v/>
      </c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1:32" ht="18" customHeight="1">
      <c r="A222" s="6"/>
      <c r="B222" s="32"/>
      <c r="C222" s="33"/>
      <c r="D222" s="34"/>
      <c r="E222" s="34"/>
      <c r="F222" s="34">
        <v>1</v>
      </c>
      <c r="G222" s="35">
        <f t="shared" si="1"/>
        <v>0</v>
      </c>
      <c r="H222" s="36" t="str">
        <f>IF(C222="","",IF(E222="NÃO", LOOKUP(G222,Sheet1!A:A,Sheet1!C:C),LOOKUP(G222,Sheet1!B:B,Sheet1!C:C)))</f>
        <v/>
      </c>
      <c r="I222" s="37" t="str">
        <f>IF(C222="","",VLOOKUP($H222,Sheet1!$C:$J,3,0))</f>
        <v/>
      </c>
      <c r="J222" s="37" t="e">
        <f>VLOOKUP($H222,Sheet1!$C:$J,2,0)</f>
        <v>#N/A</v>
      </c>
      <c r="K222" s="38" t="str">
        <f t="shared" si="2"/>
        <v/>
      </c>
      <c r="L222" s="37" t="str">
        <f>IF(C222="","",VLOOKUP(I222,Sheet1!E:F,2,0))</f>
        <v/>
      </c>
      <c r="M222" s="37" t="str">
        <f>IF(C222="","",(IF(D222=$S$6,VLOOKUP(I222,Sheet1!E:N,5,0),(IF(D222=$S$7,VLOOKUP(I222,Sheet1!E:N,9,0),(IF(D222=$S$8,VLOOKUP(I222,Sheet1!E:N,7,0),VLOOKUP(I222,Sheet1!E:N,3,0))))))))</f>
        <v/>
      </c>
      <c r="N222" s="39" t="str">
        <f>IF(C222="","",(IF(D222=$S$6,VLOOKUP(I222,Sheet1!E:N,6,0),(IF(D222=$S$7,VLOOKUP(I222,Sheet1!E:N,10,0),(IF(D222=$S$8,VLOOKUP(I222,Sheet1!E:N,8,0),VLOOKUP(I222,Sheet1!E:N,4,0))))))))</f>
        <v/>
      </c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1:32" ht="18" customHeight="1">
      <c r="A223" s="6"/>
      <c r="B223" s="32"/>
      <c r="C223" s="33"/>
      <c r="D223" s="34"/>
      <c r="E223" s="34"/>
      <c r="F223" s="34">
        <v>1</v>
      </c>
      <c r="G223" s="35">
        <f t="shared" si="1"/>
        <v>0</v>
      </c>
      <c r="H223" s="36" t="str">
        <f>IF(C223="","",IF(E223="NÃO", LOOKUP(G223,Sheet1!A:A,Sheet1!C:C),LOOKUP(G223,Sheet1!B:B,Sheet1!C:C)))</f>
        <v/>
      </c>
      <c r="I223" s="37" t="str">
        <f>IF(C223="","",VLOOKUP($H223,Sheet1!$C:$J,3,0))</f>
        <v/>
      </c>
      <c r="J223" s="37" t="e">
        <f>VLOOKUP($H223,Sheet1!$C:$J,2,0)</f>
        <v>#N/A</v>
      </c>
      <c r="K223" s="38" t="str">
        <f t="shared" si="2"/>
        <v/>
      </c>
      <c r="L223" s="37" t="str">
        <f>IF(C223="","",VLOOKUP(I223,Sheet1!E:F,2,0))</f>
        <v/>
      </c>
      <c r="M223" s="37" t="str">
        <f>IF(C223="","",(IF(D223=$S$6,VLOOKUP(I223,Sheet1!E:N,5,0),(IF(D223=$S$7,VLOOKUP(I223,Sheet1!E:N,9,0),(IF(D223=$S$8,VLOOKUP(I223,Sheet1!E:N,7,0),VLOOKUP(I223,Sheet1!E:N,3,0))))))))</f>
        <v/>
      </c>
      <c r="N223" s="39" t="str">
        <f>IF(C223="","",(IF(D223=$S$6,VLOOKUP(I223,Sheet1!E:N,6,0),(IF(D223=$S$7,VLOOKUP(I223,Sheet1!E:N,10,0),(IF(D223=$S$8,VLOOKUP(I223,Sheet1!E:N,8,0),VLOOKUP(I223,Sheet1!E:N,4,0))))))))</f>
        <v/>
      </c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1:32" ht="18" customHeight="1">
      <c r="A224" s="6"/>
      <c r="B224" s="32"/>
      <c r="C224" s="33"/>
      <c r="D224" s="34"/>
      <c r="E224" s="34"/>
      <c r="F224" s="34">
        <v>1</v>
      </c>
      <c r="G224" s="35">
        <f t="shared" si="1"/>
        <v>0</v>
      </c>
      <c r="H224" s="36" t="str">
        <f>IF(C224="","",IF(E224="NÃO", LOOKUP(G224,Sheet1!A:A,Sheet1!C:C),LOOKUP(G224,Sheet1!B:B,Sheet1!C:C)))</f>
        <v/>
      </c>
      <c r="I224" s="37" t="str">
        <f>IF(C224="","",VLOOKUP($H224,Sheet1!$C:$J,3,0))</f>
        <v/>
      </c>
      <c r="J224" s="37" t="e">
        <f>VLOOKUP($H224,Sheet1!$C:$J,2,0)</f>
        <v>#N/A</v>
      </c>
      <c r="K224" s="38" t="str">
        <f t="shared" si="2"/>
        <v/>
      </c>
      <c r="L224" s="37" t="str">
        <f>IF(C224="","",VLOOKUP(I224,Sheet1!E:F,2,0))</f>
        <v/>
      </c>
      <c r="M224" s="37" t="str">
        <f>IF(C224="","",(IF(D224=$S$6,VLOOKUP(I224,Sheet1!E:N,5,0),(IF(D224=$S$7,VLOOKUP(I224,Sheet1!E:N,9,0),(IF(D224=$S$8,VLOOKUP(I224,Sheet1!E:N,7,0),VLOOKUP(I224,Sheet1!E:N,3,0))))))))</f>
        <v/>
      </c>
      <c r="N224" s="39" t="str">
        <f>IF(C224="","",(IF(D224=$S$6,VLOOKUP(I224,Sheet1!E:N,6,0),(IF(D224=$S$7,VLOOKUP(I224,Sheet1!E:N,10,0),(IF(D224=$S$8,VLOOKUP(I224,Sheet1!E:N,8,0),VLOOKUP(I224,Sheet1!E:N,4,0))))))))</f>
        <v/>
      </c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1:32" ht="18" customHeight="1">
      <c r="A225" s="6"/>
      <c r="B225" s="32"/>
      <c r="C225" s="33"/>
      <c r="D225" s="34"/>
      <c r="E225" s="34"/>
      <c r="F225" s="34">
        <v>1</v>
      </c>
      <c r="G225" s="35">
        <f t="shared" si="1"/>
        <v>0</v>
      </c>
      <c r="H225" s="36" t="str">
        <f>IF(C225="","",IF(E225="NÃO", LOOKUP(G225,Sheet1!A:A,Sheet1!C:C),LOOKUP(G225,Sheet1!B:B,Sheet1!C:C)))</f>
        <v/>
      </c>
      <c r="I225" s="37" t="str">
        <f>IF(C225="","",VLOOKUP($H225,Sheet1!$C:$J,3,0))</f>
        <v/>
      </c>
      <c r="J225" s="37" t="e">
        <f>VLOOKUP($H225,Sheet1!$C:$J,2,0)</f>
        <v>#N/A</v>
      </c>
      <c r="K225" s="38" t="str">
        <f t="shared" si="2"/>
        <v/>
      </c>
      <c r="L225" s="37" t="str">
        <f>IF(C225="","",VLOOKUP(I225,Sheet1!E:F,2,0))</f>
        <v/>
      </c>
      <c r="M225" s="37" t="str">
        <f>IF(C225="","",(IF(D225=$S$6,VLOOKUP(I225,Sheet1!E:N,5,0),(IF(D225=$S$7,VLOOKUP(I225,Sheet1!E:N,9,0),(IF(D225=$S$8,VLOOKUP(I225,Sheet1!E:N,7,0),VLOOKUP(I225,Sheet1!E:N,3,0))))))))</f>
        <v/>
      </c>
      <c r="N225" s="39" t="str">
        <f>IF(C225="","",(IF(D225=$S$6,VLOOKUP(I225,Sheet1!E:N,6,0),(IF(D225=$S$7,VLOOKUP(I225,Sheet1!E:N,10,0),(IF(D225=$S$8,VLOOKUP(I225,Sheet1!E:N,8,0),VLOOKUP(I225,Sheet1!E:N,4,0))))))))</f>
        <v/>
      </c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1:32" ht="18" customHeight="1">
      <c r="A226" s="6"/>
      <c r="B226" s="32"/>
      <c r="C226" s="33"/>
      <c r="D226" s="34"/>
      <c r="E226" s="34"/>
      <c r="F226" s="34">
        <v>1</v>
      </c>
      <c r="G226" s="35">
        <f t="shared" si="1"/>
        <v>0</v>
      </c>
      <c r="H226" s="36" t="str">
        <f>IF(C226="","",IF(E226="NÃO", LOOKUP(G226,Sheet1!A:A,Sheet1!C:C),LOOKUP(G226,Sheet1!B:B,Sheet1!C:C)))</f>
        <v/>
      </c>
      <c r="I226" s="37" t="str">
        <f>IF(C226="","",VLOOKUP($H226,Sheet1!$C:$J,3,0))</f>
        <v/>
      </c>
      <c r="J226" s="37" t="e">
        <f>VLOOKUP($H226,Sheet1!$C:$J,2,0)</f>
        <v>#N/A</v>
      </c>
      <c r="K226" s="38" t="str">
        <f t="shared" si="2"/>
        <v/>
      </c>
      <c r="L226" s="37" t="str">
        <f>IF(C226="","",VLOOKUP(I226,Sheet1!E:F,2,0))</f>
        <v/>
      </c>
      <c r="M226" s="37" t="str">
        <f>IF(C226="","",(IF(D226=$S$6,VLOOKUP(I226,Sheet1!E:N,5,0),(IF(D226=$S$7,VLOOKUP(I226,Sheet1!E:N,9,0),(IF(D226=$S$8,VLOOKUP(I226,Sheet1!E:N,7,0),VLOOKUP(I226,Sheet1!E:N,3,0))))))))</f>
        <v/>
      </c>
      <c r="N226" s="39" t="str">
        <f>IF(C226="","",(IF(D226=$S$6,VLOOKUP(I226,Sheet1!E:N,6,0),(IF(D226=$S$7,VLOOKUP(I226,Sheet1!E:N,10,0),(IF(D226=$S$8,VLOOKUP(I226,Sheet1!E:N,8,0),VLOOKUP(I226,Sheet1!E:N,4,0))))))))</f>
        <v/>
      </c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1:32" ht="18" customHeight="1">
      <c r="A227" s="6"/>
      <c r="B227" s="32"/>
      <c r="C227" s="33"/>
      <c r="D227" s="34"/>
      <c r="E227" s="34"/>
      <c r="F227" s="34">
        <v>1</v>
      </c>
      <c r="G227" s="35">
        <f t="shared" si="1"/>
        <v>0</v>
      </c>
      <c r="H227" s="36" t="str">
        <f>IF(C227="","",IF(E227="NÃO", LOOKUP(G227,Sheet1!A:A,Sheet1!C:C),LOOKUP(G227,Sheet1!B:B,Sheet1!C:C)))</f>
        <v/>
      </c>
      <c r="I227" s="37" t="str">
        <f>IF(C227="","",VLOOKUP($H227,Sheet1!$C:$J,3,0))</f>
        <v/>
      </c>
      <c r="J227" s="37" t="e">
        <f>VLOOKUP($H227,Sheet1!$C:$J,2,0)</f>
        <v>#N/A</v>
      </c>
      <c r="K227" s="38" t="str">
        <f t="shared" si="2"/>
        <v/>
      </c>
      <c r="L227" s="37" t="str">
        <f>IF(C227="","",VLOOKUP(I227,Sheet1!E:F,2,0))</f>
        <v/>
      </c>
      <c r="M227" s="37" t="str">
        <f>IF(C227="","",(IF(D227=$S$6,VLOOKUP(I227,Sheet1!E:N,5,0),(IF(D227=$S$7,VLOOKUP(I227,Sheet1!E:N,9,0),(IF(D227=$S$8,VLOOKUP(I227,Sheet1!E:N,7,0),VLOOKUP(I227,Sheet1!E:N,3,0))))))))</f>
        <v/>
      </c>
      <c r="N227" s="39" t="str">
        <f>IF(C227="","",(IF(D227=$S$6,VLOOKUP(I227,Sheet1!E:N,6,0),(IF(D227=$S$7,VLOOKUP(I227,Sheet1!E:N,10,0),(IF(D227=$S$8,VLOOKUP(I227,Sheet1!E:N,8,0),VLOOKUP(I227,Sheet1!E:N,4,0))))))))</f>
        <v/>
      </c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1:32" ht="18" customHeight="1">
      <c r="A228" s="6"/>
      <c r="B228" s="32"/>
      <c r="C228" s="33"/>
      <c r="D228" s="34"/>
      <c r="E228" s="34"/>
      <c r="F228" s="34">
        <v>1</v>
      </c>
      <c r="G228" s="35">
        <f t="shared" si="1"/>
        <v>0</v>
      </c>
      <c r="H228" s="36" t="str">
        <f>IF(C228="","",IF(E228="NÃO", LOOKUP(G228,Sheet1!A:A,Sheet1!C:C),LOOKUP(G228,Sheet1!B:B,Sheet1!C:C)))</f>
        <v/>
      </c>
      <c r="I228" s="37" t="str">
        <f>IF(C228="","",VLOOKUP($H228,Sheet1!$C:$J,3,0))</f>
        <v/>
      </c>
      <c r="J228" s="37" t="e">
        <f>VLOOKUP($H228,Sheet1!$C:$J,2,0)</f>
        <v>#N/A</v>
      </c>
      <c r="K228" s="38" t="str">
        <f t="shared" si="2"/>
        <v/>
      </c>
      <c r="L228" s="37" t="str">
        <f>IF(C228="","",VLOOKUP(I228,Sheet1!E:F,2,0))</f>
        <v/>
      </c>
      <c r="M228" s="37" t="str">
        <f>IF(C228="","",(IF(D228=$S$6,VLOOKUP(I228,Sheet1!E:N,5,0),(IF(D228=$S$7,VLOOKUP(I228,Sheet1!E:N,9,0),(IF(D228=$S$8,VLOOKUP(I228,Sheet1!E:N,7,0),VLOOKUP(I228,Sheet1!E:N,3,0))))))))</f>
        <v/>
      </c>
      <c r="N228" s="39" t="str">
        <f>IF(C228="","",(IF(D228=$S$6,VLOOKUP(I228,Sheet1!E:N,6,0),(IF(D228=$S$7,VLOOKUP(I228,Sheet1!E:N,10,0),(IF(D228=$S$8,VLOOKUP(I228,Sheet1!E:N,8,0),VLOOKUP(I228,Sheet1!E:N,4,0))))))))</f>
        <v/>
      </c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1:32" ht="18" customHeight="1">
      <c r="A229" s="6"/>
      <c r="B229" s="32"/>
      <c r="C229" s="33"/>
      <c r="D229" s="34"/>
      <c r="E229" s="34"/>
      <c r="F229" s="34">
        <v>1</v>
      </c>
      <c r="G229" s="35">
        <f t="shared" si="1"/>
        <v>0</v>
      </c>
      <c r="H229" s="36" t="str">
        <f>IF(C229="","",IF(E229="NÃO", LOOKUP(G229,Sheet1!A:A,Sheet1!C:C),LOOKUP(G229,Sheet1!B:B,Sheet1!C:C)))</f>
        <v/>
      </c>
      <c r="I229" s="37" t="str">
        <f>IF(C229="","",VLOOKUP($H229,Sheet1!$C:$J,3,0))</f>
        <v/>
      </c>
      <c r="J229" s="37" t="e">
        <f>VLOOKUP($H229,Sheet1!$C:$J,2,0)</f>
        <v>#N/A</v>
      </c>
      <c r="K229" s="38" t="str">
        <f t="shared" si="2"/>
        <v/>
      </c>
      <c r="L229" s="37" t="str">
        <f>IF(C229="","",VLOOKUP(I229,Sheet1!E:F,2,0))</f>
        <v/>
      </c>
      <c r="M229" s="37" t="str">
        <f>IF(C229="","",(IF(D229=$S$6,VLOOKUP(I229,Sheet1!E:N,5,0),(IF(D229=$S$7,VLOOKUP(I229,Sheet1!E:N,9,0),(IF(D229=$S$8,VLOOKUP(I229,Sheet1!E:N,7,0),VLOOKUP(I229,Sheet1!E:N,3,0))))))))</f>
        <v/>
      </c>
      <c r="N229" s="39" t="str">
        <f>IF(C229="","",(IF(D229=$S$6,VLOOKUP(I229,Sheet1!E:N,6,0),(IF(D229=$S$7,VLOOKUP(I229,Sheet1!E:N,10,0),(IF(D229=$S$8,VLOOKUP(I229,Sheet1!E:N,8,0),VLOOKUP(I229,Sheet1!E:N,4,0))))))))</f>
        <v/>
      </c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1:32" ht="18" customHeight="1">
      <c r="A230" s="6"/>
      <c r="B230" s="32"/>
      <c r="C230" s="33"/>
      <c r="D230" s="34"/>
      <c r="E230" s="34"/>
      <c r="F230" s="34">
        <v>1</v>
      </c>
      <c r="G230" s="35">
        <f t="shared" si="1"/>
        <v>0</v>
      </c>
      <c r="H230" s="36" t="str">
        <f>IF(C230="","",IF(E230="NÃO", LOOKUP(G230,Sheet1!A:A,Sheet1!C:C),LOOKUP(G230,Sheet1!B:B,Sheet1!C:C)))</f>
        <v/>
      </c>
      <c r="I230" s="37" t="str">
        <f>IF(C230="","",VLOOKUP($H230,Sheet1!$C:$J,3,0))</f>
        <v/>
      </c>
      <c r="J230" s="37" t="e">
        <f>VLOOKUP($H230,Sheet1!$C:$J,2,0)</f>
        <v>#N/A</v>
      </c>
      <c r="K230" s="38" t="str">
        <f t="shared" si="2"/>
        <v/>
      </c>
      <c r="L230" s="37" t="str">
        <f>IF(C230="","",VLOOKUP(I230,Sheet1!E:F,2,0))</f>
        <v/>
      </c>
      <c r="M230" s="37" t="str">
        <f>IF(C230="","",(IF(D230=$S$6,VLOOKUP(I230,Sheet1!E:N,5,0),(IF(D230=$S$7,VLOOKUP(I230,Sheet1!E:N,9,0),(IF(D230=$S$8,VLOOKUP(I230,Sheet1!E:N,7,0),VLOOKUP(I230,Sheet1!E:N,3,0))))))))</f>
        <v/>
      </c>
      <c r="N230" s="39" t="str">
        <f>IF(C230="","",(IF(D230=$S$6,VLOOKUP(I230,Sheet1!E:N,6,0),(IF(D230=$S$7,VLOOKUP(I230,Sheet1!E:N,10,0),(IF(D230=$S$8,VLOOKUP(I230,Sheet1!E:N,8,0),VLOOKUP(I230,Sheet1!E:N,4,0))))))))</f>
        <v/>
      </c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1:32" ht="18" customHeight="1">
      <c r="A231" s="6"/>
      <c r="B231" s="32"/>
      <c r="C231" s="33"/>
      <c r="D231" s="34"/>
      <c r="E231" s="34"/>
      <c r="F231" s="34">
        <v>1</v>
      </c>
      <c r="G231" s="35">
        <f t="shared" si="1"/>
        <v>0</v>
      </c>
      <c r="H231" s="36" t="str">
        <f>IF(C231="","",IF(E231="NÃO", LOOKUP(G231,Sheet1!A:A,Sheet1!C:C),LOOKUP(G231,Sheet1!B:B,Sheet1!C:C)))</f>
        <v/>
      </c>
      <c r="I231" s="37" t="str">
        <f>IF(C231="","",VLOOKUP($H231,Sheet1!$C:$J,3,0))</f>
        <v/>
      </c>
      <c r="J231" s="37" t="e">
        <f>VLOOKUP($H231,Sheet1!$C:$J,2,0)</f>
        <v>#N/A</v>
      </c>
      <c r="K231" s="38" t="str">
        <f t="shared" si="2"/>
        <v/>
      </c>
      <c r="L231" s="37" t="str">
        <f>IF(C231="","",VLOOKUP(I231,Sheet1!E:F,2,0))</f>
        <v/>
      </c>
      <c r="M231" s="37" t="str">
        <f>IF(C231="","",(IF(D231=$S$6,VLOOKUP(I231,Sheet1!E:N,5,0),(IF(D231=$S$7,VLOOKUP(I231,Sheet1!E:N,9,0),(IF(D231=$S$8,VLOOKUP(I231,Sheet1!E:N,7,0),VLOOKUP(I231,Sheet1!E:N,3,0))))))))</f>
        <v/>
      </c>
      <c r="N231" s="39" t="str">
        <f>IF(C231="","",(IF(D231=$S$6,VLOOKUP(I231,Sheet1!E:N,6,0),(IF(D231=$S$7,VLOOKUP(I231,Sheet1!E:N,10,0),(IF(D231=$S$8,VLOOKUP(I231,Sheet1!E:N,8,0),VLOOKUP(I231,Sheet1!E:N,4,0))))))))</f>
        <v/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1:32" ht="18" customHeight="1">
      <c r="A232" s="6"/>
      <c r="B232" s="32"/>
      <c r="C232" s="33"/>
      <c r="D232" s="34"/>
      <c r="E232" s="34"/>
      <c r="F232" s="34">
        <v>1</v>
      </c>
      <c r="G232" s="35">
        <f t="shared" si="1"/>
        <v>0</v>
      </c>
      <c r="H232" s="36" t="str">
        <f>IF(C232="","",IF(E232="NÃO", LOOKUP(G232,Sheet1!A:A,Sheet1!C:C),LOOKUP(G232,Sheet1!B:B,Sheet1!C:C)))</f>
        <v/>
      </c>
      <c r="I232" s="37" t="str">
        <f>IF(C232="","",VLOOKUP($H232,Sheet1!$C:$J,3,0))</f>
        <v/>
      </c>
      <c r="J232" s="37" t="e">
        <f>VLOOKUP($H232,Sheet1!$C:$J,2,0)</f>
        <v>#N/A</v>
      </c>
      <c r="K232" s="38" t="str">
        <f t="shared" si="2"/>
        <v/>
      </c>
      <c r="L232" s="37" t="str">
        <f>IF(C232="","",VLOOKUP(I232,Sheet1!E:F,2,0))</f>
        <v/>
      </c>
      <c r="M232" s="37" t="str">
        <f>IF(C232="","",(IF(D232=$S$6,VLOOKUP(I232,Sheet1!E:N,5,0),(IF(D232=$S$7,VLOOKUP(I232,Sheet1!E:N,9,0),(IF(D232=$S$8,VLOOKUP(I232,Sheet1!E:N,7,0),VLOOKUP(I232,Sheet1!E:N,3,0))))))))</f>
        <v/>
      </c>
      <c r="N232" s="39" t="str">
        <f>IF(C232="","",(IF(D232=$S$6,VLOOKUP(I232,Sheet1!E:N,6,0),(IF(D232=$S$7,VLOOKUP(I232,Sheet1!E:N,10,0),(IF(D232=$S$8,VLOOKUP(I232,Sheet1!E:N,8,0),VLOOKUP(I232,Sheet1!E:N,4,0))))))))</f>
        <v/>
      </c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32" ht="18" customHeight="1">
      <c r="A233" s="6"/>
      <c r="B233" s="32"/>
      <c r="C233" s="33"/>
      <c r="D233" s="34"/>
      <c r="E233" s="34"/>
      <c r="F233" s="34">
        <v>1</v>
      </c>
      <c r="G233" s="35">
        <f t="shared" si="1"/>
        <v>0</v>
      </c>
      <c r="H233" s="36" t="str">
        <f>IF(C233="","",IF(E233="NÃO", LOOKUP(G233,Sheet1!A:A,Sheet1!C:C),LOOKUP(G233,Sheet1!B:B,Sheet1!C:C)))</f>
        <v/>
      </c>
      <c r="I233" s="37" t="str">
        <f>IF(C233="","",VLOOKUP($H233,Sheet1!$C:$J,3,0))</f>
        <v/>
      </c>
      <c r="J233" s="37" t="e">
        <f>VLOOKUP($H233,Sheet1!$C:$J,2,0)</f>
        <v>#N/A</v>
      </c>
      <c r="K233" s="38" t="str">
        <f t="shared" si="2"/>
        <v/>
      </c>
      <c r="L233" s="37" t="str">
        <f>IF(C233="","",VLOOKUP(I233,Sheet1!E:F,2,0))</f>
        <v/>
      </c>
      <c r="M233" s="37" t="str">
        <f>IF(C233="","",(IF(D233=$S$6,VLOOKUP(I233,Sheet1!E:N,5,0),(IF(D233=$S$7,VLOOKUP(I233,Sheet1!E:N,9,0),(IF(D233=$S$8,VLOOKUP(I233,Sheet1!E:N,7,0),VLOOKUP(I233,Sheet1!E:N,3,0))))))))</f>
        <v/>
      </c>
      <c r="N233" s="39" t="str">
        <f>IF(C233="","",(IF(D233=$S$6,VLOOKUP(I233,Sheet1!E:N,6,0),(IF(D233=$S$7,VLOOKUP(I233,Sheet1!E:N,10,0),(IF(D233=$S$8,VLOOKUP(I233,Sheet1!E:N,8,0),VLOOKUP(I233,Sheet1!E:N,4,0))))))))</f>
        <v/>
      </c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1:32" ht="18" customHeight="1">
      <c r="A234" s="6"/>
      <c r="B234" s="32"/>
      <c r="C234" s="33"/>
      <c r="D234" s="34"/>
      <c r="E234" s="34"/>
      <c r="F234" s="34">
        <v>1</v>
      </c>
      <c r="G234" s="35">
        <f t="shared" si="1"/>
        <v>0</v>
      </c>
      <c r="H234" s="36" t="str">
        <f>IF(C234="","",IF(E234="NÃO", LOOKUP(G234,Sheet1!A:A,Sheet1!C:C),LOOKUP(G234,Sheet1!B:B,Sheet1!C:C)))</f>
        <v/>
      </c>
      <c r="I234" s="37" t="str">
        <f>IF(C234="","",VLOOKUP($H234,Sheet1!$C:$J,3,0))</f>
        <v/>
      </c>
      <c r="J234" s="37" t="e">
        <f>VLOOKUP($H234,Sheet1!$C:$J,2,0)</f>
        <v>#N/A</v>
      </c>
      <c r="K234" s="38" t="str">
        <f t="shared" si="2"/>
        <v/>
      </c>
      <c r="L234" s="37" t="str">
        <f>IF(C234="","",VLOOKUP(I234,Sheet1!E:F,2,0))</f>
        <v/>
      </c>
      <c r="M234" s="37" t="str">
        <f>IF(C234="","",(IF(D234=$S$6,VLOOKUP(I234,Sheet1!E:N,5,0),(IF(D234=$S$7,VLOOKUP(I234,Sheet1!E:N,9,0),(IF(D234=$S$8,VLOOKUP(I234,Sheet1!E:N,7,0),VLOOKUP(I234,Sheet1!E:N,3,0))))))))</f>
        <v/>
      </c>
      <c r="N234" s="39" t="str">
        <f>IF(C234="","",(IF(D234=$S$6,VLOOKUP(I234,Sheet1!E:N,6,0),(IF(D234=$S$7,VLOOKUP(I234,Sheet1!E:N,10,0),(IF(D234=$S$8,VLOOKUP(I234,Sheet1!E:N,8,0),VLOOKUP(I234,Sheet1!E:N,4,0))))))))</f>
        <v/>
      </c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1:32" ht="18" customHeight="1">
      <c r="A235" s="6"/>
      <c r="B235" s="32"/>
      <c r="C235" s="33"/>
      <c r="D235" s="34"/>
      <c r="E235" s="34"/>
      <c r="F235" s="34">
        <v>1</v>
      </c>
      <c r="G235" s="35">
        <f t="shared" si="1"/>
        <v>0</v>
      </c>
      <c r="H235" s="36" t="str">
        <f>IF(C235="","",IF(E235="NÃO", LOOKUP(G235,Sheet1!A:A,Sheet1!C:C),LOOKUP(G235,Sheet1!B:B,Sheet1!C:C)))</f>
        <v/>
      </c>
      <c r="I235" s="37" t="str">
        <f>IF(C235="","",VLOOKUP($H235,Sheet1!$C:$J,3,0))</f>
        <v/>
      </c>
      <c r="J235" s="37" t="e">
        <f>VLOOKUP($H235,Sheet1!$C:$J,2,0)</f>
        <v>#N/A</v>
      </c>
      <c r="K235" s="38" t="str">
        <f t="shared" si="2"/>
        <v/>
      </c>
      <c r="L235" s="37" t="str">
        <f>IF(C235="","",VLOOKUP(I235,Sheet1!E:F,2,0))</f>
        <v/>
      </c>
      <c r="M235" s="37" t="str">
        <f>IF(C235="","",(IF(D235=$S$6,VLOOKUP(I235,Sheet1!E:N,5,0),(IF(D235=$S$7,VLOOKUP(I235,Sheet1!E:N,9,0),(IF(D235=$S$8,VLOOKUP(I235,Sheet1!E:N,7,0),VLOOKUP(I235,Sheet1!E:N,3,0))))))))</f>
        <v/>
      </c>
      <c r="N235" s="39" t="str">
        <f>IF(C235="","",(IF(D235=$S$6,VLOOKUP(I235,Sheet1!E:N,6,0),(IF(D235=$S$7,VLOOKUP(I235,Sheet1!E:N,10,0),(IF(D235=$S$8,VLOOKUP(I235,Sheet1!E:N,8,0),VLOOKUP(I235,Sheet1!E:N,4,0))))))))</f>
        <v/>
      </c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spans="1:32" ht="18" customHeight="1">
      <c r="A236" s="6"/>
      <c r="B236" s="32"/>
      <c r="C236" s="33"/>
      <c r="D236" s="34"/>
      <c r="E236" s="34"/>
      <c r="F236" s="34">
        <v>1</v>
      </c>
      <c r="G236" s="35">
        <f t="shared" si="1"/>
        <v>0</v>
      </c>
      <c r="H236" s="36" t="str">
        <f>IF(C236="","",IF(E236="NÃO", LOOKUP(G236,Sheet1!A:A,Sheet1!C:C),LOOKUP(G236,Sheet1!B:B,Sheet1!C:C)))</f>
        <v/>
      </c>
      <c r="I236" s="37" t="str">
        <f>IF(C236="","",VLOOKUP($H236,Sheet1!$C:$J,3,0))</f>
        <v/>
      </c>
      <c r="J236" s="37" t="e">
        <f>VLOOKUP($H236,Sheet1!$C:$J,2,0)</f>
        <v>#N/A</v>
      </c>
      <c r="K236" s="38" t="str">
        <f t="shared" si="2"/>
        <v/>
      </c>
      <c r="L236" s="37" t="str">
        <f>IF(C236="","",VLOOKUP(I236,Sheet1!E:F,2,0))</f>
        <v/>
      </c>
      <c r="M236" s="37" t="str">
        <f>IF(C236="","",(IF(D236=$S$6,VLOOKUP(I236,Sheet1!E:N,5,0),(IF(D236=$S$7,VLOOKUP(I236,Sheet1!E:N,9,0),(IF(D236=$S$8,VLOOKUP(I236,Sheet1!E:N,7,0),VLOOKUP(I236,Sheet1!E:N,3,0))))))))</f>
        <v/>
      </c>
      <c r="N236" s="39" t="str">
        <f>IF(C236="","",(IF(D236=$S$6,VLOOKUP(I236,Sheet1!E:N,6,0),(IF(D236=$S$7,VLOOKUP(I236,Sheet1!E:N,10,0),(IF(D236=$S$8,VLOOKUP(I236,Sheet1!E:N,8,0),VLOOKUP(I236,Sheet1!E:N,4,0))))))))</f>
        <v/>
      </c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spans="1:32" ht="18" customHeight="1">
      <c r="A237" s="6"/>
      <c r="B237" s="32"/>
      <c r="C237" s="33"/>
      <c r="D237" s="34"/>
      <c r="E237" s="34"/>
      <c r="F237" s="34">
        <v>1</v>
      </c>
      <c r="G237" s="35">
        <f t="shared" si="1"/>
        <v>0</v>
      </c>
      <c r="H237" s="36" t="str">
        <f>IF(C237="","",IF(E237="NÃO", LOOKUP(G237,Sheet1!A:A,Sheet1!C:C),LOOKUP(G237,Sheet1!B:B,Sheet1!C:C)))</f>
        <v/>
      </c>
      <c r="I237" s="37" t="str">
        <f>IF(C237="","",VLOOKUP($H237,Sheet1!$C:$J,3,0))</f>
        <v/>
      </c>
      <c r="J237" s="37" t="e">
        <f>VLOOKUP($H237,Sheet1!$C:$J,2,0)</f>
        <v>#N/A</v>
      </c>
      <c r="K237" s="38" t="str">
        <f t="shared" si="2"/>
        <v/>
      </c>
      <c r="L237" s="37" t="str">
        <f>IF(C237="","",VLOOKUP(I237,Sheet1!E:F,2,0))</f>
        <v/>
      </c>
      <c r="M237" s="37" t="str">
        <f>IF(C237="","",(IF(D237=$S$6,VLOOKUP(I237,Sheet1!E:N,5,0),(IF(D237=$S$7,VLOOKUP(I237,Sheet1!E:N,9,0),(IF(D237=$S$8,VLOOKUP(I237,Sheet1!E:N,7,0),VLOOKUP(I237,Sheet1!E:N,3,0))))))))</f>
        <v/>
      </c>
      <c r="N237" s="39" t="str">
        <f>IF(C237="","",(IF(D237=$S$6,VLOOKUP(I237,Sheet1!E:N,6,0),(IF(D237=$S$7,VLOOKUP(I237,Sheet1!E:N,10,0),(IF(D237=$S$8,VLOOKUP(I237,Sheet1!E:N,8,0),VLOOKUP(I237,Sheet1!E:N,4,0))))))))</f>
        <v/>
      </c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spans="1:32" ht="18" customHeight="1">
      <c r="A238" s="6"/>
      <c r="B238" s="32"/>
      <c r="C238" s="33"/>
      <c r="D238" s="34"/>
      <c r="E238" s="34"/>
      <c r="F238" s="34">
        <v>1</v>
      </c>
      <c r="G238" s="35">
        <f t="shared" si="1"/>
        <v>0</v>
      </c>
      <c r="H238" s="36" t="str">
        <f>IF(C238="","",IF(E238="NÃO", LOOKUP(G238,Sheet1!A:A,Sheet1!C:C),LOOKUP(G238,Sheet1!B:B,Sheet1!C:C)))</f>
        <v/>
      </c>
      <c r="I238" s="37" t="str">
        <f>IF(C238="","",VLOOKUP($H238,Sheet1!$C:$J,3,0))</f>
        <v/>
      </c>
      <c r="J238" s="37" t="e">
        <f>VLOOKUP($H238,Sheet1!$C:$J,2,0)</f>
        <v>#N/A</v>
      </c>
      <c r="K238" s="38" t="str">
        <f t="shared" si="2"/>
        <v/>
      </c>
      <c r="L238" s="37" t="str">
        <f>IF(C238="","",VLOOKUP(I238,Sheet1!E:F,2,0))</f>
        <v/>
      </c>
      <c r="M238" s="37" t="str">
        <f>IF(C238="","",(IF(D238=$S$6,VLOOKUP(I238,Sheet1!E:N,5,0),(IF(D238=$S$7,VLOOKUP(I238,Sheet1!E:N,9,0),(IF(D238=$S$8,VLOOKUP(I238,Sheet1!E:N,7,0),VLOOKUP(I238,Sheet1!E:N,3,0))))))))</f>
        <v/>
      </c>
      <c r="N238" s="39" t="str">
        <f>IF(C238="","",(IF(D238=$S$6,VLOOKUP(I238,Sheet1!E:N,6,0),(IF(D238=$S$7,VLOOKUP(I238,Sheet1!E:N,10,0),(IF(D238=$S$8,VLOOKUP(I238,Sheet1!E:N,8,0),VLOOKUP(I238,Sheet1!E:N,4,0))))))))</f>
        <v/>
      </c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spans="1:32" ht="18" customHeight="1">
      <c r="A239" s="6"/>
      <c r="B239" s="32"/>
      <c r="C239" s="33"/>
      <c r="D239" s="34"/>
      <c r="E239" s="34"/>
      <c r="F239" s="34">
        <v>1</v>
      </c>
      <c r="G239" s="35">
        <f t="shared" si="1"/>
        <v>0</v>
      </c>
      <c r="H239" s="36" t="str">
        <f>IF(C239="","",IF(E239="NÃO", LOOKUP(G239,Sheet1!A:A,Sheet1!C:C),LOOKUP(G239,Sheet1!B:B,Sheet1!C:C)))</f>
        <v/>
      </c>
      <c r="I239" s="37" t="str">
        <f>IF(C239="","",VLOOKUP($H239,Sheet1!$C:$J,3,0))</f>
        <v/>
      </c>
      <c r="J239" s="37" t="e">
        <f>VLOOKUP($H239,Sheet1!$C:$J,2,0)</f>
        <v>#N/A</v>
      </c>
      <c r="K239" s="38" t="str">
        <f t="shared" si="2"/>
        <v/>
      </c>
      <c r="L239" s="37" t="str">
        <f>IF(C239="","",VLOOKUP(I239,Sheet1!E:F,2,0))</f>
        <v/>
      </c>
      <c r="M239" s="37" t="str">
        <f>IF(C239="","",(IF(D239=$S$6,VLOOKUP(I239,Sheet1!E:N,5,0),(IF(D239=$S$7,VLOOKUP(I239,Sheet1!E:N,9,0),(IF(D239=$S$8,VLOOKUP(I239,Sheet1!E:N,7,0),VLOOKUP(I239,Sheet1!E:N,3,0))))))))</f>
        <v/>
      </c>
      <c r="N239" s="39" t="str">
        <f>IF(C239="","",(IF(D239=$S$6,VLOOKUP(I239,Sheet1!E:N,6,0),(IF(D239=$S$7,VLOOKUP(I239,Sheet1!E:N,10,0),(IF(D239=$S$8,VLOOKUP(I239,Sheet1!E:N,8,0),VLOOKUP(I239,Sheet1!E:N,4,0))))))))</f>
        <v/>
      </c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spans="1:32" ht="18" customHeight="1">
      <c r="A240" s="6"/>
      <c r="B240" s="32"/>
      <c r="C240" s="33"/>
      <c r="D240" s="34"/>
      <c r="E240" s="34"/>
      <c r="F240" s="34">
        <v>1</v>
      </c>
      <c r="G240" s="35">
        <f t="shared" si="1"/>
        <v>0</v>
      </c>
      <c r="H240" s="36" t="str">
        <f>IF(C240="","",IF(E240="NÃO", LOOKUP(G240,Sheet1!A:A,Sheet1!C:C),LOOKUP(G240,Sheet1!B:B,Sheet1!C:C)))</f>
        <v/>
      </c>
      <c r="I240" s="37" t="str">
        <f>IF(C240="","",VLOOKUP($H240,Sheet1!$C:$J,3,0))</f>
        <v/>
      </c>
      <c r="J240" s="37" t="e">
        <f>VLOOKUP($H240,Sheet1!$C:$J,2,0)</f>
        <v>#N/A</v>
      </c>
      <c r="K240" s="38" t="str">
        <f t="shared" si="2"/>
        <v/>
      </c>
      <c r="L240" s="37" t="str">
        <f>IF(C240="","",VLOOKUP(I240,Sheet1!E:F,2,0))</f>
        <v/>
      </c>
      <c r="M240" s="37" t="str">
        <f>IF(C240="","",(IF(D240=$S$6,VLOOKUP(I240,Sheet1!E:N,5,0),(IF(D240=$S$7,VLOOKUP(I240,Sheet1!E:N,9,0),(IF(D240=$S$8,VLOOKUP(I240,Sheet1!E:N,7,0),VLOOKUP(I240,Sheet1!E:N,3,0))))))))</f>
        <v/>
      </c>
      <c r="N240" s="39" t="str">
        <f>IF(C240="","",(IF(D240=$S$6,VLOOKUP(I240,Sheet1!E:N,6,0),(IF(D240=$S$7,VLOOKUP(I240,Sheet1!E:N,10,0),(IF(D240=$S$8,VLOOKUP(I240,Sheet1!E:N,8,0),VLOOKUP(I240,Sheet1!E:N,4,0))))))))</f>
        <v/>
      </c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1:32" ht="18" customHeight="1">
      <c r="A241" s="6"/>
      <c r="B241" s="32"/>
      <c r="C241" s="33"/>
      <c r="D241" s="34"/>
      <c r="E241" s="34"/>
      <c r="F241" s="34">
        <v>1</v>
      </c>
      <c r="G241" s="35">
        <f t="shared" si="1"/>
        <v>0</v>
      </c>
      <c r="H241" s="36" t="str">
        <f>IF(C241="","",IF(E241="NÃO", LOOKUP(G241,Sheet1!A:A,Sheet1!C:C),LOOKUP(G241,Sheet1!B:B,Sheet1!C:C)))</f>
        <v/>
      </c>
      <c r="I241" s="37" t="str">
        <f>IF(C241="","",VLOOKUP($H241,Sheet1!$C:$J,3,0))</f>
        <v/>
      </c>
      <c r="J241" s="37" t="e">
        <f>VLOOKUP($H241,Sheet1!$C:$J,2,0)</f>
        <v>#N/A</v>
      </c>
      <c r="K241" s="38" t="str">
        <f t="shared" si="2"/>
        <v/>
      </c>
      <c r="L241" s="37" t="str">
        <f>IF(C241="","",VLOOKUP(I241,Sheet1!E:F,2,0))</f>
        <v/>
      </c>
      <c r="M241" s="37" t="str">
        <f>IF(C241="","",(IF(D241=$S$6,VLOOKUP(I241,Sheet1!E:N,5,0),(IF(D241=$S$7,VLOOKUP(I241,Sheet1!E:N,9,0),(IF(D241=$S$8,VLOOKUP(I241,Sheet1!E:N,7,0),VLOOKUP(I241,Sheet1!E:N,3,0))))))))</f>
        <v/>
      </c>
      <c r="N241" s="39" t="str">
        <f>IF(C241="","",(IF(D241=$S$6,VLOOKUP(I241,Sheet1!E:N,6,0),(IF(D241=$S$7,VLOOKUP(I241,Sheet1!E:N,10,0),(IF(D241=$S$8,VLOOKUP(I241,Sheet1!E:N,8,0),VLOOKUP(I241,Sheet1!E:N,4,0))))))))</f>
        <v/>
      </c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spans="1:32" ht="18" customHeight="1">
      <c r="A242" s="6"/>
      <c r="B242" s="32"/>
      <c r="C242" s="33"/>
      <c r="D242" s="34"/>
      <c r="E242" s="34"/>
      <c r="F242" s="34">
        <v>1</v>
      </c>
      <c r="G242" s="35">
        <f t="shared" si="1"/>
        <v>0</v>
      </c>
      <c r="H242" s="36" t="str">
        <f>IF(C242="","",IF(E242="NÃO", LOOKUP(G242,Sheet1!A:A,Sheet1!C:C),LOOKUP(G242,Sheet1!B:B,Sheet1!C:C)))</f>
        <v/>
      </c>
      <c r="I242" s="37" t="str">
        <f>IF(C242="","",VLOOKUP($H242,Sheet1!$C:$J,3,0))</f>
        <v/>
      </c>
      <c r="J242" s="37" t="e">
        <f>VLOOKUP($H242,Sheet1!$C:$J,2,0)</f>
        <v>#N/A</v>
      </c>
      <c r="K242" s="38" t="str">
        <f t="shared" si="2"/>
        <v/>
      </c>
      <c r="L242" s="37" t="str">
        <f>IF(C242="","",VLOOKUP(I242,Sheet1!E:F,2,0))</f>
        <v/>
      </c>
      <c r="M242" s="37" t="str">
        <f>IF(C242="","",(IF(D242=$S$6,VLOOKUP(I242,Sheet1!E:N,5,0),(IF(D242=$S$7,VLOOKUP(I242,Sheet1!E:N,9,0),(IF(D242=$S$8,VLOOKUP(I242,Sheet1!E:N,7,0),VLOOKUP(I242,Sheet1!E:N,3,0))))))))</f>
        <v/>
      </c>
      <c r="N242" s="39" t="str">
        <f>IF(C242="","",(IF(D242=$S$6,VLOOKUP(I242,Sheet1!E:N,6,0),(IF(D242=$S$7,VLOOKUP(I242,Sheet1!E:N,10,0),(IF(D242=$S$8,VLOOKUP(I242,Sheet1!E:N,8,0),VLOOKUP(I242,Sheet1!E:N,4,0))))))))</f>
        <v/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spans="1:32" ht="18" customHeight="1">
      <c r="A243" s="6"/>
      <c r="B243" s="32"/>
      <c r="C243" s="33"/>
      <c r="D243" s="34"/>
      <c r="E243" s="34"/>
      <c r="F243" s="34">
        <v>1</v>
      </c>
      <c r="G243" s="35">
        <f t="shared" si="1"/>
        <v>0</v>
      </c>
      <c r="H243" s="36" t="str">
        <f>IF(C243="","",IF(E243="NÃO", LOOKUP(G243,Sheet1!A:A,Sheet1!C:C),LOOKUP(G243,Sheet1!B:B,Sheet1!C:C)))</f>
        <v/>
      </c>
      <c r="I243" s="37" t="str">
        <f>IF(C243="","",VLOOKUP($H243,Sheet1!$C:$J,3,0))</f>
        <v/>
      </c>
      <c r="J243" s="37" t="e">
        <f>VLOOKUP($H243,Sheet1!$C:$J,2,0)</f>
        <v>#N/A</v>
      </c>
      <c r="K243" s="38" t="str">
        <f t="shared" si="2"/>
        <v/>
      </c>
      <c r="L243" s="37" t="str">
        <f>IF(C243="","",VLOOKUP(I243,Sheet1!E:F,2,0))</f>
        <v/>
      </c>
      <c r="M243" s="37" t="str">
        <f>IF(C243="","",(IF(D243=$S$6,VLOOKUP(I243,Sheet1!E:N,5,0),(IF(D243=$S$7,VLOOKUP(I243,Sheet1!E:N,9,0),(IF(D243=$S$8,VLOOKUP(I243,Sheet1!E:N,7,0),VLOOKUP(I243,Sheet1!E:N,3,0))))))))</f>
        <v/>
      </c>
      <c r="N243" s="39" t="str">
        <f>IF(C243="","",(IF(D243=$S$6,VLOOKUP(I243,Sheet1!E:N,6,0),(IF(D243=$S$7,VLOOKUP(I243,Sheet1!E:N,10,0),(IF(D243=$S$8,VLOOKUP(I243,Sheet1!E:N,8,0),VLOOKUP(I243,Sheet1!E:N,4,0))))))))</f>
        <v/>
      </c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spans="1:32" ht="18" customHeight="1">
      <c r="A244" s="6"/>
      <c r="B244" s="32"/>
      <c r="C244" s="33"/>
      <c r="D244" s="34"/>
      <c r="E244" s="34"/>
      <c r="F244" s="34">
        <v>1</v>
      </c>
      <c r="G244" s="35">
        <f t="shared" si="1"/>
        <v>0</v>
      </c>
      <c r="H244" s="36" t="str">
        <f>IF(C244="","",IF(E244="NÃO", LOOKUP(G244,Sheet1!A:A,Sheet1!C:C),LOOKUP(G244,Sheet1!B:B,Sheet1!C:C)))</f>
        <v/>
      </c>
      <c r="I244" s="37" t="str">
        <f>IF(C244="","",VLOOKUP($H244,Sheet1!$C:$J,3,0))</f>
        <v/>
      </c>
      <c r="J244" s="37" t="e">
        <f>VLOOKUP($H244,Sheet1!$C:$J,2,0)</f>
        <v>#N/A</v>
      </c>
      <c r="K244" s="38" t="str">
        <f t="shared" si="2"/>
        <v/>
      </c>
      <c r="L244" s="37" t="str">
        <f>IF(C244="","",VLOOKUP(I244,Sheet1!E:F,2,0))</f>
        <v/>
      </c>
      <c r="M244" s="37" t="str">
        <f>IF(C244="","",(IF(D244=$S$6,VLOOKUP(I244,Sheet1!E:N,5,0),(IF(D244=$S$7,VLOOKUP(I244,Sheet1!E:N,9,0),(IF(D244=$S$8,VLOOKUP(I244,Sheet1!E:N,7,0),VLOOKUP(I244,Sheet1!E:N,3,0))))))))</f>
        <v/>
      </c>
      <c r="N244" s="39" t="str">
        <f>IF(C244="","",(IF(D244=$S$6,VLOOKUP(I244,Sheet1!E:N,6,0),(IF(D244=$S$7,VLOOKUP(I244,Sheet1!E:N,10,0),(IF(D244=$S$8,VLOOKUP(I244,Sheet1!E:N,8,0),VLOOKUP(I244,Sheet1!E:N,4,0))))))))</f>
        <v/>
      </c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1:32" ht="18" customHeight="1">
      <c r="A245" s="6"/>
      <c r="B245" s="32"/>
      <c r="C245" s="33"/>
      <c r="D245" s="34"/>
      <c r="E245" s="34"/>
      <c r="F245" s="34">
        <v>1</v>
      </c>
      <c r="G245" s="35">
        <f t="shared" si="1"/>
        <v>0</v>
      </c>
      <c r="H245" s="36" t="str">
        <f>IF(C245="","",IF(E245="NÃO", LOOKUP(G245,Sheet1!A:A,Sheet1!C:C),LOOKUP(G245,Sheet1!B:B,Sheet1!C:C)))</f>
        <v/>
      </c>
      <c r="I245" s="37" t="str">
        <f>IF(C245="","",VLOOKUP($H245,Sheet1!$C:$J,3,0))</f>
        <v/>
      </c>
      <c r="J245" s="37" t="e">
        <f>VLOOKUP($H245,Sheet1!$C:$J,2,0)</f>
        <v>#N/A</v>
      </c>
      <c r="K245" s="38" t="str">
        <f t="shared" si="2"/>
        <v/>
      </c>
      <c r="L245" s="37" t="str">
        <f>IF(C245="","",VLOOKUP(I245,Sheet1!E:F,2,0))</f>
        <v/>
      </c>
      <c r="M245" s="37" t="str">
        <f>IF(C245="","",(IF(D245=$S$6,VLOOKUP(I245,Sheet1!E:N,5,0),(IF(D245=$S$7,VLOOKUP(I245,Sheet1!E:N,9,0),(IF(D245=$S$8,VLOOKUP(I245,Sheet1!E:N,7,0),VLOOKUP(I245,Sheet1!E:N,3,0))))))))</f>
        <v/>
      </c>
      <c r="N245" s="39" t="str">
        <f>IF(C245="","",(IF(D245=$S$6,VLOOKUP(I245,Sheet1!E:N,6,0),(IF(D245=$S$7,VLOOKUP(I245,Sheet1!E:N,10,0),(IF(D245=$S$8,VLOOKUP(I245,Sheet1!E:N,8,0),VLOOKUP(I245,Sheet1!E:N,4,0))))))))</f>
        <v/>
      </c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spans="1:32" ht="18" customHeight="1">
      <c r="A246" s="6"/>
      <c r="B246" s="32"/>
      <c r="C246" s="33"/>
      <c r="D246" s="34"/>
      <c r="E246" s="34"/>
      <c r="F246" s="34">
        <v>1</v>
      </c>
      <c r="G246" s="35">
        <f t="shared" si="1"/>
        <v>0</v>
      </c>
      <c r="H246" s="36" t="str">
        <f>IF(C246="","",IF(E246="NÃO", LOOKUP(G246,Sheet1!A:A,Sheet1!C:C),LOOKUP(G246,Sheet1!B:B,Sheet1!C:C)))</f>
        <v/>
      </c>
      <c r="I246" s="37" t="str">
        <f>IF(C246="","",VLOOKUP($H246,Sheet1!$C:$J,3,0))</f>
        <v/>
      </c>
      <c r="J246" s="37" t="e">
        <f>VLOOKUP($H246,Sheet1!$C:$J,2,0)</f>
        <v>#N/A</v>
      </c>
      <c r="K246" s="38" t="str">
        <f t="shared" si="2"/>
        <v/>
      </c>
      <c r="L246" s="37" t="str">
        <f>IF(C246="","",VLOOKUP(I246,Sheet1!E:F,2,0))</f>
        <v/>
      </c>
      <c r="M246" s="37" t="str">
        <f>IF(C246="","",(IF(D246=$S$6,VLOOKUP(I246,Sheet1!E:N,5,0),(IF(D246=$S$7,VLOOKUP(I246,Sheet1!E:N,9,0),(IF(D246=$S$8,VLOOKUP(I246,Sheet1!E:N,7,0),VLOOKUP(I246,Sheet1!E:N,3,0))))))))</f>
        <v/>
      </c>
      <c r="N246" s="39" t="str">
        <f>IF(C246="","",(IF(D246=$S$6,VLOOKUP(I246,Sheet1!E:N,6,0),(IF(D246=$S$7,VLOOKUP(I246,Sheet1!E:N,10,0),(IF(D246=$S$8,VLOOKUP(I246,Sheet1!E:N,8,0),VLOOKUP(I246,Sheet1!E:N,4,0))))))))</f>
        <v/>
      </c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spans="1:32" ht="18" customHeight="1">
      <c r="A247" s="6"/>
      <c r="B247" s="32"/>
      <c r="C247" s="33"/>
      <c r="D247" s="34"/>
      <c r="E247" s="34"/>
      <c r="F247" s="34">
        <v>1</v>
      </c>
      <c r="G247" s="35">
        <f t="shared" si="1"/>
        <v>0</v>
      </c>
      <c r="H247" s="36" t="str">
        <f>IF(C247="","",IF(E247="NÃO", LOOKUP(G247,Sheet1!A:A,Sheet1!C:C),LOOKUP(G247,Sheet1!B:B,Sheet1!C:C)))</f>
        <v/>
      </c>
      <c r="I247" s="37" t="str">
        <f>IF(C247="","",VLOOKUP($H247,Sheet1!$C:$J,3,0))</f>
        <v/>
      </c>
      <c r="J247" s="37" t="e">
        <f>VLOOKUP($H247,Sheet1!$C:$J,2,0)</f>
        <v>#N/A</v>
      </c>
      <c r="K247" s="38" t="str">
        <f t="shared" si="2"/>
        <v/>
      </c>
      <c r="L247" s="37" t="str">
        <f>IF(C247="","",VLOOKUP(I247,Sheet1!E:F,2,0))</f>
        <v/>
      </c>
      <c r="M247" s="37" t="str">
        <f>IF(C247="","",(IF(D247=$S$6,VLOOKUP(I247,Sheet1!E:N,5,0),(IF(D247=$S$7,VLOOKUP(I247,Sheet1!E:N,9,0),(IF(D247=$S$8,VLOOKUP(I247,Sheet1!E:N,7,0),VLOOKUP(I247,Sheet1!E:N,3,0))))))))</f>
        <v/>
      </c>
      <c r="N247" s="39" t="str">
        <f>IF(C247="","",(IF(D247=$S$6,VLOOKUP(I247,Sheet1!E:N,6,0),(IF(D247=$S$7,VLOOKUP(I247,Sheet1!E:N,10,0),(IF(D247=$S$8,VLOOKUP(I247,Sheet1!E:N,8,0),VLOOKUP(I247,Sheet1!E:N,4,0))))))))</f>
        <v/>
      </c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spans="1:32" ht="18" customHeight="1">
      <c r="A248" s="6"/>
      <c r="B248" s="32"/>
      <c r="C248" s="33"/>
      <c r="D248" s="34"/>
      <c r="E248" s="34"/>
      <c r="F248" s="34">
        <v>1</v>
      </c>
      <c r="G248" s="35">
        <f t="shared" si="1"/>
        <v>0</v>
      </c>
      <c r="H248" s="36" t="str">
        <f>IF(C248="","",IF(E248="NÃO", LOOKUP(G248,Sheet1!A:A,Sheet1!C:C),LOOKUP(G248,Sheet1!B:B,Sheet1!C:C)))</f>
        <v/>
      </c>
      <c r="I248" s="37" t="str">
        <f>IF(C248="","",VLOOKUP($H248,Sheet1!$C:$J,3,0))</f>
        <v/>
      </c>
      <c r="J248" s="37" t="e">
        <f>VLOOKUP($H248,Sheet1!$C:$J,2,0)</f>
        <v>#N/A</v>
      </c>
      <c r="K248" s="38" t="str">
        <f t="shared" si="2"/>
        <v/>
      </c>
      <c r="L248" s="37" t="str">
        <f>IF(C248="","",VLOOKUP(I248,Sheet1!E:F,2,0))</f>
        <v/>
      </c>
      <c r="M248" s="37" t="str">
        <f>IF(C248="","",(IF(D248=$S$6,VLOOKUP(I248,Sheet1!E:N,5,0),(IF(D248=$S$7,VLOOKUP(I248,Sheet1!E:N,9,0),(IF(D248=$S$8,VLOOKUP(I248,Sheet1!E:N,7,0),VLOOKUP(I248,Sheet1!E:N,3,0))))))))</f>
        <v/>
      </c>
      <c r="N248" s="39" t="str">
        <f>IF(C248="","",(IF(D248=$S$6,VLOOKUP(I248,Sheet1!E:N,6,0),(IF(D248=$S$7,VLOOKUP(I248,Sheet1!E:N,10,0),(IF(D248=$S$8,VLOOKUP(I248,Sheet1!E:N,8,0),VLOOKUP(I248,Sheet1!E:N,4,0))))))))</f>
        <v/>
      </c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spans="1:32" ht="18" customHeight="1">
      <c r="A249" s="6"/>
      <c r="B249" s="32"/>
      <c r="C249" s="33"/>
      <c r="D249" s="34"/>
      <c r="E249" s="34"/>
      <c r="F249" s="34">
        <v>1</v>
      </c>
      <c r="G249" s="35">
        <f t="shared" si="1"/>
        <v>0</v>
      </c>
      <c r="H249" s="36" t="str">
        <f>IF(C249="","",IF(E249="NÃO", LOOKUP(G249,Sheet1!A:A,Sheet1!C:C),LOOKUP(G249,Sheet1!B:B,Sheet1!C:C)))</f>
        <v/>
      </c>
      <c r="I249" s="37" t="str">
        <f>IF(C249="","",VLOOKUP($H249,Sheet1!$C:$J,3,0))</f>
        <v/>
      </c>
      <c r="J249" s="37" t="e">
        <f>VLOOKUP($H249,Sheet1!$C:$J,2,0)</f>
        <v>#N/A</v>
      </c>
      <c r="K249" s="38" t="str">
        <f t="shared" si="2"/>
        <v/>
      </c>
      <c r="L249" s="37" t="str">
        <f>IF(C249="","",VLOOKUP(I249,Sheet1!E:F,2,0))</f>
        <v/>
      </c>
      <c r="M249" s="37" t="str">
        <f>IF(C249="","",(IF(D249=$S$6,VLOOKUP(I249,Sheet1!E:N,5,0),(IF(D249=$S$7,VLOOKUP(I249,Sheet1!E:N,9,0),(IF(D249=$S$8,VLOOKUP(I249,Sheet1!E:N,7,0),VLOOKUP(I249,Sheet1!E:N,3,0))))))))</f>
        <v/>
      </c>
      <c r="N249" s="39" t="str">
        <f>IF(C249="","",(IF(D249=$S$6,VLOOKUP(I249,Sheet1!E:N,6,0),(IF(D249=$S$7,VLOOKUP(I249,Sheet1!E:N,10,0),(IF(D249=$S$8,VLOOKUP(I249,Sheet1!E:N,8,0),VLOOKUP(I249,Sheet1!E:N,4,0))))))))</f>
        <v/>
      </c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spans="1:32" ht="18" customHeight="1">
      <c r="A250" s="6"/>
      <c r="B250" s="32"/>
      <c r="C250" s="33"/>
      <c r="D250" s="34"/>
      <c r="E250" s="34"/>
      <c r="F250" s="34">
        <v>1</v>
      </c>
      <c r="G250" s="35">
        <f t="shared" si="1"/>
        <v>0</v>
      </c>
      <c r="H250" s="36" t="str">
        <f>IF(C250="","",IF(E250="NÃO", LOOKUP(G250,Sheet1!A:A,Sheet1!C:C),LOOKUP(G250,Sheet1!B:B,Sheet1!C:C)))</f>
        <v/>
      </c>
      <c r="I250" s="37" t="str">
        <f>IF(C250="","",VLOOKUP($H250,Sheet1!$C:$J,3,0))</f>
        <v/>
      </c>
      <c r="J250" s="37" t="e">
        <f>VLOOKUP($H250,Sheet1!$C:$J,2,0)</f>
        <v>#N/A</v>
      </c>
      <c r="K250" s="38" t="str">
        <f t="shared" si="2"/>
        <v/>
      </c>
      <c r="L250" s="37" t="str">
        <f>IF(C250="","",VLOOKUP(I250,Sheet1!E:F,2,0))</f>
        <v/>
      </c>
      <c r="M250" s="37" t="str">
        <f>IF(C250="","",(IF(D250=$S$6,VLOOKUP(I250,Sheet1!E:N,5,0),(IF(D250=$S$7,VLOOKUP(I250,Sheet1!E:N,9,0),(IF(D250=$S$8,VLOOKUP(I250,Sheet1!E:N,7,0),VLOOKUP(I250,Sheet1!E:N,3,0))))))))</f>
        <v/>
      </c>
      <c r="N250" s="39" t="str">
        <f>IF(C250="","",(IF(D250=$S$6,VLOOKUP(I250,Sheet1!E:N,6,0),(IF(D250=$S$7,VLOOKUP(I250,Sheet1!E:N,10,0),(IF(D250=$S$8,VLOOKUP(I250,Sheet1!E:N,8,0),VLOOKUP(I250,Sheet1!E:N,4,0))))))))</f>
        <v/>
      </c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spans="1:32" ht="18" customHeight="1">
      <c r="A251" s="6"/>
      <c r="B251" s="32"/>
      <c r="C251" s="33"/>
      <c r="D251" s="34"/>
      <c r="E251" s="34"/>
      <c r="F251" s="34">
        <v>1</v>
      </c>
      <c r="G251" s="35">
        <f t="shared" si="1"/>
        <v>0</v>
      </c>
      <c r="H251" s="36" t="str">
        <f>IF(C251="","",IF(E251="NÃO", LOOKUP(G251,Sheet1!A:A,Sheet1!C:C),LOOKUP(G251,Sheet1!B:B,Sheet1!C:C)))</f>
        <v/>
      </c>
      <c r="I251" s="37" t="str">
        <f>IF(C251="","",VLOOKUP($H251,Sheet1!$C:$J,3,0))</f>
        <v/>
      </c>
      <c r="J251" s="37" t="e">
        <f>VLOOKUP($H251,Sheet1!$C:$J,2,0)</f>
        <v>#N/A</v>
      </c>
      <c r="K251" s="38" t="str">
        <f t="shared" si="2"/>
        <v/>
      </c>
      <c r="L251" s="37" t="str">
        <f>IF(C251="","",VLOOKUP(I251,Sheet1!E:F,2,0))</f>
        <v/>
      </c>
      <c r="M251" s="37" t="str">
        <f>IF(C251="","",(IF(D251=$S$6,VLOOKUP(I251,Sheet1!E:N,5,0),(IF(D251=$S$7,VLOOKUP(I251,Sheet1!E:N,9,0),(IF(D251=$S$8,VLOOKUP(I251,Sheet1!E:N,7,0),VLOOKUP(I251,Sheet1!E:N,3,0))))))))</f>
        <v/>
      </c>
      <c r="N251" s="39" t="str">
        <f>IF(C251="","",(IF(D251=$S$6,VLOOKUP(I251,Sheet1!E:N,6,0),(IF(D251=$S$7,VLOOKUP(I251,Sheet1!E:N,10,0),(IF(D251=$S$8,VLOOKUP(I251,Sheet1!E:N,8,0),VLOOKUP(I251,Sheet1!E:N,4,0))))))))</f>
        <v/>
      </c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spans="1:32" ht="18" customHeight="1">
      <c r="A252" s="6"/>
      <c r="B252" s="32"/>
      <c r="C252" s="33"/>
      <c r="D252" s="34"/>
      <c r="E252" s="34"/>
      <c r="F252" s="34">
        <v>1</v>
      </c>
      <c r="G252" s="35">
        <f t="shared" si="1"/>
        <v>0</v>
      </c>
      <c r="H252" s="36" t="str">
        <f>IF(C252="","",IF(E252="NÃO", LOOKUP(G252,Sheet1!A:A,Sheet1!C:C),LOOKUP(G252,Sheet1!B:B,Sheet1!C:C)))</f>
        <v/>
      </c>
      <c r="I252" s="37" t="str">
        <f>IF(C252="","",VLOOKUP($H252,Sheet1!$C:$J,3,0))</f>
        <v/>
      </c>
      <c r="J252" s="37" t="e">
        <f>VLOOKUP($H252,Sheet1!$C:$J,2,0)</f>
        <v>#N/A</v>
      </c>
      <c r="K252" s="38" t="str">
        <f t="shared" si="2"/>
        <v/>
      </c>
      <c r="L252" s="37" t="str">
        <f>IF(C252="","",VLOOKUP(I252,Sheet1!E:F,2,0))</f>
        <v/>
      </c>
      <c r="M252" s="37" t="str">
        <f>IF(C252="","",(IF(D252=$S$6,VLOOKUP(I252,Sheet1!E:N,5,0),(IF(D252=$S$7,VLOOKUP(I252,Sheet1!E:N,9,0),(IF(D252=$S$8,VLOOKUP(I252,Sheet1!E:N,7,0),VLOOKUP(I252,Sheet1!E:N,3,0))))))))</f>
        <v/>
      </c>
      <c r="N252" s="39" t="str">
        <f>IF(C252="","",(IF(D252=$S$6,VLOOKUP(I252,Sheet1!E:N,6,0),(IF(D252=$S$7,VLOOKUP(I252,Sheet1!E:N,10,0),(IF(D252=$S$8,VLOOKUP(I252,Sheet1!E:N,8,0),VLOOKUP(I252,Sheet1!E:N,4,0))))))))</f>
        <v/>
      </c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spans="1:32" ht="18" customHeight="1">
      <c r="A253" s="6"/>
      <c r="B253" s="32"/>
      <c r="C253" s="33"/>
      <c r="D253" s="34"/>
      <c r="E253" s="34"/>
      <c r="F253" s="34">
        <v>1</v>
      </c>
      <c r="G253" s="35">
        <f t="shared" si="1"/>
        <v>0</v>
      </c>
      <c r="H253" s="36" t="str">
        <f>IF(C253="","",IF(E253="NÃO", LOOKUP(G253,Sheet1!A:A,Sheet1!C:C),LOOKUP(G253,Sheet1!B:B,Sheet1!C:C)))</f>
        <v/>
      </c>
      <c r="I253" s="37" t="str">
        <f>IF(C253="","",VLOOKUP($H253,Sheet1!$C:$J,3,0))</f>
        <v/>
      </c>
      <c r="J253" s="37" t="e">
        <f>VLOOKUP($H253,Sheet1!$C:$J,2,0)</f>
        <v>#N/A</v>
      </c>
      <c r="K253" s="38" t="str">
        <f t="shared" si="2"/>
        <v/>
      </c>
      <c r="L253" s="37" t="str">
        <f>IF(C253="","",VLOOKUP(I253,Sheet1!E:F,2,0))</f>
        <v/>
      </c>
      <c r="M253" s="37" t="str">
        <f>IF(C253="","",(IF(D253=$S$6,VLOOKUP(I253,Sheet1!E:N,5,0),(IF(D253=$S$7,VLOOKUP(I253,Sheet1!E:N,9,0),(IF(D253=$S$8,VLOOKUP(I253,Sheet1!E:N,7,0),VLOOKUP(I253,Sheet1!E:N,3,0))))))))</f>
        <v/>
      </c>
      <c r="N253" s="39" t="str">
        <f>IF(C253="","",(IF(D253=$S$6,VLOOKUP(I253,Sheet1!E:N,6,0),(IF(D253=$S$7,VLOOKUP(I253,Sheet1!E:N,10,0),(IF(D253=$S$8,VLOOKUP(I253,Sheet1!E:N,8,0),VLOOKUP(I253,Sheet1!E:N,4,0))))))))</f>
        <v/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spans="1:32" ht="18" customHeight="1">
      <c r="A254" s="6"/>
      <c r="B254" s="32"/>
      <c r="C254" s="33"/>
      <c r="D254" s="34"/>
      <c r="E254" s="34"/>
      <c r="F254" s="34">
        <v>1</v>
      </c>
      <c r="G254" s="35">
        <f t="shared" si="1"/>
        <v>0</v>
      </c>
      <c r="H254" s="36" t="str">
        <f>IF(C254="","",IF(E254="NÃO", LOOKUP(G254,Sheet1!A:A,Sheet1!C:C),LOOKUP(G254,Sheet1!B:B,Sheet1!C:C)))</f>
        <v/>
      </c>
      <c r="I254" s="37" t="str">
        <f>IF(C254="","",VLOOKUP($H254,Sheet1!$C:$J,3,0))</f>
        <v/>
      </c>
      <c r="J254" s="37" t="e">
        <f>VLOOKUP($H254,Sheet1!$C:$J,2,0)</f>
        <v>#N/A</v>
      </c>
      <c r="K254" s="38" t="str">
        <f t="shared" si="2"/>
        <v/>
      </c>
      <c r="L254" s="37" t="str">
        <f>IF(C254="","",VLOOKUP(I254,Sheet1!E:F,2,0))</f>
        <v/>
      </c>
      <c r="M254" s="37" t="str">
        <f>IF(C254="","",(IF(D254=$S$6,VLOOKUP(I254,Sheet1!E:N,5,0),(IF(D254=$S$7,VLOOKUP(I254,Sheet1!E:N,9,0),(IF(D254=$S$8,VLOOKUP(I254,Sheet1!E:N,7,0),VLOOKUP(I254,Sheet1!E:N,3,0))))))))</f>
        <v/>
      </c>
      <c r="N254" s="39" t="str">
        <f>IF(C254="","",(IF(D254=$S$6,VLOOKUP(I254,Sheet1!E:N,6,0),(IF(D254=$S$7,VLOOKUP(I254,Sheet1!E:N,10,0),(IF(D254=$S$8,VLOOKUP(I254,Sheet1!E:N,8,0),VLOOKUP(I254,Sheet1!E:N,4,0))))))))</f>
        <v/>
      </c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spans="1:32" ht="18" customHeight="1">
      <c r="A255" s="6"/>
      <c r="B255" s="32"/>
      <c r="C255" s="33"/>
      <c r="D255" s="34"/>
      <c r="E255" s="34"/>
      <c r="F255" s="34">
        <v>1</v>
      </c>
      <c r="G255" s="35">
        <f t="shared" si="1"/>
        <v>0</v>
      </c>
      <c r="H255" s="36" t="str">
        <f>IF(C255="","",IF(E255="NÃO", LOOKUP(G255,Sheet1!A:A,Sheet1!C:C),LOOKUP(G255,Sheet1!B:B,Sheet1!C:C)))</f>
        <v/>
      </c>
      <c r="I255" s="37" t="str">
        <f>IF(C255="","",VLOOKUP($H255,Sheet1!$C:$J,3,0))</f>
        <v/>
      </c>
      <c r="J255" s="37" t="e">
        <f>VLOOKUP($H255,Sheet1!$C:$J,2,0)</f>
        <v>#N/A</v>
      </c>
      <c r="K255" s="38" t="str">
        <f t="shared" si="2"/>
        <v/>
      </c>
      <c r="L255" s="37" t="str">
        <f>IF(C255="","",VLOOKUP(I255,Sheet1!E:F,2,0))</f>
        <v/>
      </c>
      <c r="M255" s="37" t="str">
        <f>IF(C255="","",(IF(D255=$S$6,VLOOKUP(I255,Sheet1!E:N,5,0),(IF(D255=$S$7,VLOOKUP(I255,Sheet1!E:N,9,0),(IF(D255=$S$8,VLOOKUP(I255,Sheet1!E:N,7,0),VLOOKUP(I255,Sheet1!E:N,3,0))))))))</f>
        <v/>
      </c>
      <c r="N255" s="39" t="str">
        <f>IF(C255="","",(IF(D255=$S$6,VLOOKUP(I255,Sheet1!E:N,6,0),(IF(D255=$S$7,VLOOKUP(I255,Sheet1!E:N,10,0),(IF(D255=$S$8,VLOOKUP(I255,Sheet1!E:N,8,0),VLOOKUP(I255,Sheet1!E:N,4,0))))))))</f>
        <v/>
      </c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spans="1:32" ht="18" customHeight="1">
      <c r="A256" s="6"/>
      <c r="B256" s="32"/>
      <c r="C256" s="33"/>
      <c r="D256" s="34"/>
      <c r="E256" s="34"/>
      <c r="F256" s="34">
        <v>1</v>
      </c>
      <c r="G256" s="35">
        <f t="shared" si="1"/>
        <v>0</v>
      </c>
      <c r="H256" s="36" t="str">
        <f>IF(C256="","",IF(E256="NÃO", LOOKUP(G256,Sheet1!A:A,Sheet1!C:C),LOOKUP(G256,Sheet1!B:B,Sheet1!C:C)))</f>
        <v/>
      </c>
      <c r="I256" s="37" t="str">
        <f>IF(C256="","",VLOOKUP($H256,Sheet1!$C:$J,3,0))</f>
        <v/>
      </c>
      <c r="J256" s="37" t="e">
        <f>VLOOKUP($H256,Sheet1!$C:$J,2,0)</f>
        <v>#N/A</v>
      </c>
      <c r="K256" s="38" t="str">
        <f t="shared" si="2"/>
        <v/>
      </c>
      <c r="L256" s="37" t="str">
        <f>IF(C256="","",VLOOKUP(I256,Sheet1!E:F,2,0))</f>
        <v/>
      </c>
      <c r="M256" s="37" t="str">
        <f>IF(C256="","",(IF(D256=$S$6,VLOOKUP(I256,Sheet1!E:N,5,0),(IF(D256=$S$7,VLOOKUP(I256,Sheet1!E:N,9,0),(IF(D256=$S$8,VLOOKUP(I256,Sheet1!E:N,7,0),VLOOKUP(I256,Sheet1!E:N,3,0))))))))</f>
        <v/>
      </c>
      <c r="N256" s="39" t="str">
        <f>IF(C256="","",(IF(D256=$S$6,VLOOKUP(I256,Sheet1!E:N,6,0),(IF(D256=$S$7,VLOOKUP(I256,Sheet1!E:N,10,0),(IF(D256=$S$8,VLOOKUP(I256,Sheet1!E:N,8,0),VLOOKUP(I256,Sheet1!E:N,4,0))))))))</f>
        <v/>
      </c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spans="1:32" ht="18" customHeight="1">
      <c r="A257" s="6"/>
      <c r="B257" s="32"/>
      <c r="C257" s="33"/>
      <c r="D257" s="34"/>
      <c r="E257" s="34"/>
      <c r="F257" s="34">
        <v>1</v>
      </c>
      <c r="G257" s="35">
        <f t="shared" si="1"/>
        <v>0</v>
      </c>
      <c r="H257" s="36" t="str">
        <f>IF(C257="","",IF(E257="NÃO", LOOKUP(G257,Sheet1!A:A,Sheet1!C:C),LOOKUP(G257,Sheet1!B:B,Sheet1!C:C)))</f>
        <v/>
      </c>
      <c r="I257" s="37" t="str">
        <f>IF(C257="","",VLOOKUP($H257,Sheet1!$C:$J,3,0))</f>
        <v/>
      </c>
      <c r="J257" s="37" t="e">
        <f>VLOOKUP($H257,Sheet1!$C:$J,2,0)</f>
        <v>#N/A</v>
      </c>
      <c r="K257" s="38" t="str">
        <f t="shared" si="2"/>
        <v/>
      </c>
      <c r="L257" s="37" t="str">
        <f>IF(C257="","",VLOOKUP(I257,Sheet1!E:F,2,0))</f>
        <v/>
      </c>
      <c r="M257" s="37" t="str">
        <f>IF(C257="","",(IF(D257=$S$6,VLOOKUP(I257,Sheet1!E:N,5,0),(IF(D257=$S$7,VLOOKUP(I257,Sheet1!E:N,9,0),(IF(D257=$S$8,VLOOKUP(I257,Sheet1!E:N,7,0),VLOOKUP(I257,Sheet1!E:N,3,0))))))))</f>
        <v/>
      </c>
      <c r="N257" s="39" t="str">
        <f>IF(C257="","",(IF(D257=$S$6,VLOOKUP(I257,Sheet1!E:N,6,0),(IF(D257=$S$7,VLOOKUP(I257,Sheet1!E:N,10,0),(IF(D257=$S$8,VLOOKUP(I257,Sheet1!E:N,8,0),VLOOKUP(I257,Sheet1!E:N,4,0))))))))</f>
        <v/>
      </c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spans="1:32" ht="18" customHeight="1">
      <c r="A258" s="6"/>
      <c r="B258" s="32"/>
      <c r="C258" s="33"/>
      <c r="D258" s="34"/>
      <c r="E258" s="34"/>
      <c r="F258" s="34">
        <v>1</v>
      </c>
      <c r="G258" s="35">
        <f t="shared" si="1"/>
        <v>0</v>
      </c>
      <c r="H258" s="36" t="str">
        <f>IF(C258="","",IF(E258="NÃO", LOOKUP(G258,Sheet1!A:A,Sheet1!C:C),LOOKUP(G258,Sheet1!B:B,Sheet1!C:C)))</f>
        <v/>
      </c>
      <c r="I258" s="37" t="str">
        <f>IF(C258="","",VLOOKUP($H258,Sheet1!$C:$J,3,0))</f>
        <v/>
      </c>
      <c r="J258" s="37" t="e">
        <f>VLOOKUP($H258,Sheet1!$C:$J,2,0)</f>
        <v>#N/A</v>
      </c>
      <c r="K258" s="38" t="str">
        <f t="shared" si="2"/>
        <v/>
      </c>
      <c r="L258" s="37" t="str">
        <f>IF(C258="","",VLOOKUP(I258,Sheet1!E:F,2,0))</f>
        <v/>
      </c>
      <c r="M258" s="37" t="str">
        <f>IF(C258="","",(IF(D258=$S$6,VLOOKUP(I258,Sheet1!E:N,5,0),(IF(D258=$S$7,VLOOKUP(I258,Sheet1!E:N,9,0),(IF(D258=$S$8,VLOOKUP(I258,Sheet1!E:N,7,0),VLOOKUP(I258,Sheet1!E:N,3,0))))))))</f>
        <v/>
      </c>
      <c r="N258" s="39" t="str">
        <f>IF(C258="","",(IF(D258=$S$6,VLOOKUP(I258,Sheet1!E:N,6,0),(IF(D258=$S$7,VLOOKUP(I258,Sheet1!E:N,10,0),(IF(D258=$S$8,VLOOKUP(I258,Sheet1!E:N,8,0),VLOOKUP(I258,Sheet1!E:N,4,0))))))))</f>
        <v/>
      </c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spans="1:32" ht="18" customHeight="1">
      <c r="A259" s="6"/>
      <c r="B259" s="32"/>
      <c r="C259" s="33"/>
      <c r="D259" s="34"/>
      <c r="E259" s="34"/>
      <c r="F259" s="34">
        <v>1</v>
      </c>
      <c r="G259" s="35">
        <f t="shared" si="1"/>
        <v>0</v>
      </c>
      <c r="H259" s="36" t="str">
        <f>IF(C259="","",IF(E259="NÃO", LOOKUP(G259,Sheet1!A:A,Sheet1!C:C),LOOKUP(G259,Sheet1!B:B,Sheet1!C:C)))</f>
        <v/>
      </c>
      <c r="I259" s="37" t="str">
        <f>IF(C259="","",VLOOKUP($H259,Sheet1!$C:$J,3,0))</f>
        <v/>
      </c>
      <c r="J259" s="37" t="e">
        <f>VLOOKUP($H259,Sheet1!$C:$J,2,0)</f>
        <v>#N/A</v>
      </c>
      <c r="K259" s="38" t="str">
        <f t="shared" si="2"/>
        <v/>
      </c>
      <c r="L259" s="37" t="str">
        <f>IF(C259="","",VLOOKUP(I259,Sheet1!E:F,2,0))</f>
        <v/>
      </c>
      <c r="M259" s="37" t="str">
        <f>IF(C259="","",(IF(D259=$S$6,VLOOKUP(I259,Sheet1!E:N,5,0),(IF(D259=$S$7,VLOOKUP(I259,Sheet1!E:N,9,0),(IF(D259=$S$8,VLOOKUP(I259,Sheet1!E:N,7,0),VLOOKUP(I259,Sheet1!E:N,3,0))))))))</f>
        <v/>
      </c>
      <c r="N259" s="39" t="str">
        <f>IF(C259="","",(IF(D259=$S$6,VLOOKUP(I259,Sheet1!E:N,6,0),(IF(D259=$S$7,VLOOKUP(I259,Sheet1!E:N,10,0),(IF(D259=$S$8,VLOOKUP(I259,Sheet1!E:N,8,0),VLOOKUP(I259,Sheet1!E:N,4,0))))))))</f>
        <v/>
      </c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spans="1:32" ht="18" customHeight="1">
      <c r="A260" s="6"/>
      <c r="B260" s="32"/>
      <c r="C260" s="33"/>
      <c r="D260" s="34"/>
      <c r="E260" s="34"/>
      <c r="F260" s="34">
        <v>1</v>
      </c>
      <c r="G260" s="35">
        <f t="shared" si="1"/>
        <v>0</v>
      </c>
      <c r="H260" s="36" t="str">
        <f>IF(C260="","",IF(E260="NÃO", LOOKUP(G260,Sheet1!A:A,Sheet1!C:C),LOOKUP(G260,Sheet1!B:B,Sheet1!C:C)))</f>
        <v/>
      </c>
      <c r="I260" s="37" t="str">
        <f>IF(C260="","",VLOOKUP($H260,Sheet1!$C:$J,3,0))</f>
        <v/>
      </c>
      <c r="J260" s="37" t="e">
        <f>VLOOKUP($H260,Sheet1!$C:$J,2,0)</f>
        <v>#N/A</v>
      </c>
      <c r="K260" s="38" t="str">
        <f t="shared" si="2"/>
        <v/>
      </c>
      <c r="L260" s="37" t="str">
        <f>IF(C260="","",VLOOKUP(I260,Sheet1!E:F,2,0))</f>
        <v/>
      </c>
      <c r="M260" s="37" t="str">
        <f>IF(C260="","",(IF(D260=$S$6,VLOOKUP(I260,Sheet1!E:N,5,0),(IF(D260=$S$7,VLOOKUP(I260,Sheet1!E:N,9,0),(IF(D260=$S$8,VLOOKUP(I260,Sheet1!E:N,7,0),VLOOKUP(I260,Sheet1!E:N,3,0))))))))</f>
        <v/>
      </c>
      <c r="N260" s="39" t="str">
        <f>IF(C260="","",(IF(D260=$S$6,VLOOKUP(I260,Sheet1!E:N,6,0),(IF(D260=$S$7,VLOOKUP(I260,Sheet1!E:N,10,0),(IF(D260=$S$8,VLOOKUP(I260,Sheet1!E:N,8,0),VLOOKUP(I260,Sheet1!E:N,4,0))))))))</f>
        <v/>
      </c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spans="1:32" ht="18" customHeight="1">
      <c r="A261" s="6"/>
      <c r="B261" s="32"/>
      <c r="C261" s="33"/>
      <c r="D261" s="34"/>
      <c r="E261" s="34"/>
      <c r="F261" s="34">
        <v>1</v>
      </c>
      <c r="G261" s="35">
        <f t="shared" si="1"/>
        <v>0</v>
      </c>
      <c r="H261" s="36" t="str">
        <f>IF(C261="","",IF(E261="NÃO", LOOKUP(G261,Sheet1!A:A,Sheet1!C:C),LOOKUP(G261,Sheet1!B:B,Sheet1!C:C)))</f>
        <v/>
      </c>
      <c r="I261" s="37" t="str">
        <f>IF(C261="","",VLOOKUP($H261,Sheet1!$C:$J,3,0))</f>
        <v/>
      </c>
      <c r="J261" s="37" t="e">
        <f>VLOOKUP($H261,Sheet1!$C:$J,2,0)</f>
        <v>#N/A</v>
      </c>
      <c r="K261" s="38" t="str">
        <f t="shared" si="2"/>
        <v/>
      </c>
      <c r="L261" s="37" t="str">
        <f>IF(C261="","",VLOOKUP(I261,Sheet1!E:F,2,0))</f>
        <v/>
      </c>
      <c r="M261" s="37" t="str">
        <f>IF(C261="","",(IF(D261=$S$6,VLOOKUP(I261,Sheet1!E:N,5,0),(IF(D261=$S$7,VLOOKUP(I261,Sheet1!E:N,9,0),(IF(D261=$S$8,VLOOKUP(I261,Sheet1!E:N,7,0),VLOOKUP(I261,Sheet1!E:N,3,0))))))))</f>
        <v/>
      </c>
      <c r="N261" s="39" t="str">
        <f>IF(C261="","",(IF(D261=$S$6,VLOOKUP(I261,Sheet1!E:N,6,0),(IF(D261=$S$7,VLOOKUP(I261,Sheet1!E:N,10,0),(IF(D261=$S$8,VLOOKUP(I261,Sheet1!E:N,8,0),VLOOKUP(I261,Sheet1!E:N,4,0))))))))</f>
        <v/>
      </c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spans="1:32" ht="18" customHeight="1">
      <c r="A262" s="6"/>
      <c r="B262" s="32"/>
      <c r="C262" s="33"/>
      <c r="D262" s="34"/>
      <c r="E262" s="34"/>
      <c r="F262" s="34">
        <v>1</v>
      </c>
      <c r="G262" s="35">
        <f t="shared" si="1"/>
        <v>0</v>
      </c>
      <c r="H262" s="36" t="str">
        <f>IF(C262="","",IF(E262="NÃO", LOOKUP(G262,Sheet1!A:A,Sheet1!C:C),LOOKUP(G262,Sheet1!B:B,Sheet1!C:C)))</f>
        <v/>
      </c>
      <c r="I262" s="37" t="str">
        <f>IF(C262="","",VLOOKUP($H262,Sheet1!$C:$J,3,0))</f>
        <v/>
      </c>
      <c r="J262" s="37" t="e">
        <f>VLOOKUP($H262,Sheet1!$C:$J,2,0)</f>
        <v>#N/A</v>
      </c>
      <c r="K262" s="38" t="str">
        <f t="shared" si="2"/>
        <v/>
      </c>
      <c r="L262" s="37" t="str">
        <f>IF(C262="","",VLOOKUP(I262,Sheet1!E:F,2,0))</f>
        <v/>
      </c>
      <c r="M262" s="37" t="str">
        <f>IF(C262="","",(IF(D262=$S$6,VLOOKUP(I262,Sheet1!E:N,5,0),(IF(D262=$S$7,VLOOKUP(I262,Sheet1!E:N,9,0),(IF(D262=$S$8,VLOOKUP(I262,Sheet1!E:N,7,0),VLOOKUP(I262,Sheet1!E:N,3,0))))))))</f>
        <v/>
      </c>
      <c r="N262" s="39" t="str">
        <f>IF(C262="","",(IF(D262=$S$6,VLOOKUP(I262,Sheet1!E:N,6,0),(IF(D262=$S$7,VLOOKUP(I262,Sheet1!E:N,10,0),(IF(D262=$S$8,VLOOKUP(I262,Sheet1!E:N,8,0),VLOOKUP(I262,Sheet1!E:N,4,0))))))))</f>
        <v/>
      </c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spans="1:32" ht="18" customHeight="1">
      <c r="A263" s="6"/>
      <c r="B263" s="32"/>
      <c r="C263" s="33"/>
      <c r="D263" s="34"/>
      <c r="E263" s="34"/>
      <c r="F263" s="34">
        <v>1</v>
      </c>
      <c r="G263" s="35">
        <f t="shared" si="1"/>
        <v>0</v>
      </c>
      <c r="H263" s="36" t="str">
        <f>IF(C263="","",IF(E263="NÃO", LOOKUP(G263,Sheet1!A:A,Sheet1!C:C),LOOKUP(G263,Sheet1!B:B,Sheet1!C:C)))</f>
        <v/>
      </c>
      <c r="I263" s="37" t="str">
        <f>IF(C263="","",VLOOKUP($H263,Sheet1!$C:$J,3,0))</f>
        <v/>
      </c>
      <c r="J263" s="37" t="e">
        <f>VLOOKUP($H263,Sheet1!$C:$J,2,0)</f>
        <v>#N/A</v>
      </c>
      <c r="K263" s="38" t="str">
        <f t="shared" si="2"/>
        <v/>
      </c>
      <c r="L263" s="37" t="str">
        <f>IF(C263="","",VLOOKUP(I263,Sheet1!E:F,2,0))</f>
        <v/>
      </c>
      <c r="M263" s="37" t="str">
        <f>IF(C263="","",(IF(D263=$S$6,VLOOKUP(I263,Sheet1!E:N,5,0),(IF(D263=$S$7,VLOOKUP(I263,Sheet1!E:N,9,0),(IF(D263=$S$8,VLOOKUP(I263,Sheet1!E:N,7,0),VLOOKUP(I263,Sheet1!E:N,3,0))))))))</f>
        <v/>
      </c>
      <c r="N263" s="39" t="str">
        <f>IF(C263="","",(IF(D263=$S$6,VLOOKUP(I263,Sheet1!E:N,6,0),(IF(D263=$S$7,VLOOKUP(I263,Sheet1!E:N,10,0),(IF(D263=$S$8,VLOOKUP(I263,Sheet1!E:N,8,0),VLOOKUP(I263,Sheet1!E:N,4,0))))))))</f>
        <v/>
      </c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spans="1:32" ht="18" customHeight="1">
      <c r="A264" s="6"/>
      <c r="B264" s="32"/>
      <c r="C264" s="33"/>
      <c r="D264" s="34"/>
      <c r="E264" s="34"/>
      <c r="F264" s="34">
        <v>1</v>
      </c>
      <c r="G264" s="35">
        <f t="shared" si="1"/>
        <v>0</v>
      </c>
      <c r="H264" s="36" t="str">
        <f>IF(C264="","",IF(E264="NÃO", LOOKUP(G264,Sheet1!A:A,Sheet1!C:C),LOOKUP(G264,Sheet1!B:B,Sheet1!C:C)))</f>
        <v/>
      </c>
      <c r="I264" s="37" t="str">
        <f>IF(C264="","",VLOOKUP($H264,Sheet1!$C:$J,3,0))</f>
        <v/>
      </c>
      <c r="J264" s="37" t="e">
        <f>VLOOKUP($H264,Sheet1!$C:$J,2,0)</f>
        <v>#N/A</v>
      </c>
      <c r="K264" s="38" t="str">
        <f t="shared" si="2"/>
        <v/>
      </c>
      <c r="L264" s="37" t="str">
        <f>IF(C264="","",VLOOKUP(I264,Sheet1!E:F,2,0))</f>
        <v/>
      </c>
      <c r="M264" s="37" t="str">
        <f>IF(C264="","",(IF(D264=$S$6,VLOOKUP(I264,Sheet1!E:N,5,0),(IF(D264=$S$7,VLOOKUP(I264,Sheet1!E:N,9,0),(IF(D264=$S$8,VLOOKUP(I264,Sheet1!E:N,7,0),VLOOKUP(I264,Sheet1!E:N,3,0))))))))</f>
        <v/>
      </c>
      <c r="N264" s="39" t="str">
        <f>IF(C264="","",(IF(D264=$S$6,VLOOKUP(I264,Sheet1!E:N,6,0),(IF(D264=$S$7,VLOOKUP(I264,Sheet1!E:N,10,0),(IF(D264=$S$8,VLOOKUP(I264,Sheet1!E:N,8,0),VLOOKUP(I264,Sheet1!E:N,4,0))))))))</f>
        <v/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spans="1:32" ht="18" customHeight="1">
      <c r="A265" s="6"/>
      <c r="B265" s="32"/>
      <c r="C265" s="33"/>
      <c r="D265" s="34"/>
      <c r="E265" s="34"/>
      <c r="F265" s="34">
        <v>1</v>
      </c>
      <c r="G265" s="35">
        <f t="shared" si="1"/>
        <v>0</v>
      </c>
      <c r="H265" s="36" t="str">
        <f>IF(C265="","",IF(E265="NÃO", LOOKUP(G265,Sheet1!A:A,Sheet1!C:C),LOOKUP(G265,Sheet1!B:B,Sheet1!C:C)))</f>
        <v/>
      </c>
      <c r="I265" s="37" t="str">
        <f>IF(C265="","",VLOOKUP($H265,Sheet1!$C:$J,3,0))</f>
        <v/>
      </c>
      <c r="J265" s="37" t="e">
        <f>VLOOKUP($H265,Sheet1!$C:$J,2,0)</f>
        <v>#N/A</v>
      </c>
      <c r="K265" s="38" t="str">
        <f t="shared" si="2"/>
        <v/>
      </c>
      <c r="L265" s="37" t="str">
        <f>IF(C265="","",VLOOKUP(I265,Sheet1!E:F,2,0))</f>
        <v/>
      </c>
      <c r="M265" s="37" t="str">
        <f>IF(C265="","",(IF(D265=$S$6,VLOOKUP(I265,Sheet1!E:N,5,0),(IF(D265=$S$7,VLOOKUP(I265,Sheet1!E:N,9,0),(IF(D265=$S$8,VLOOKUP(I265,Sheet1!E:N,7,0),VLOOKUP(I265,Sheet1!E:N,3,0))))))))</f>
        <v/>
      </c>
      <c r="N265" s="39" t="str">
        <f>IF(C265="","",(IF(D265=$S$6,VLOOKUP(I265,Sheet1!E:N,6,0),(IF(D265=$S$7,VLOOKUP(I265,Sheet1!E:N,10,0),(IF(D265=$S$8,VLOOKUP(I265,Sheet1!E:N,8,0),VLOOKUP(I265,Sheet1!E:N,4,0))))))))</f>
        <v/>
      </c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spans="1:32" ht="18" customHeight="1">
      <c r="A266" s="6"/>
      <c r="B266" s="32"/>
      <c r="C266" s="33"/>
      <c r="D266" s="34"/>
      <c r="E266" s="34"/>
      <c r="F266" s="34">
        <v>1</v>
      </c>
      <c r="G266" s="35">
        <f t="shared" si="1"/>
        <v>0</v>
      </c>
      <c r="H266" s="36" t="str">
        <f>IF(C266="","",IF(E266="NÃO", LOOKUP(G266,Sheet1!A:A,Sheet1!C:C),LOOKUP(G266,Sheet1!B:B,Sheet1!C:C)))</f>
        <v/>
      </c>
      <c r="I266" s="37" t="str">
        <f>IF(C266="","",VLOOKUP($H266,Sheet1!$C:$J,3,0))</f>
        <v/>
      </c>
      <c r="J266" s="37" t="e">
        <f>VLOOKUP($H266,Sheet1!$C:$J,2,0)</f>
        <v>#N/A</v>
      </c>
      <c r="K266" s="38" t="str">
        <f t="shared" si="2"/>
        <v/>
      </c>
      <c r="L266" s="37" t="str">
        <f>IF(C266="","",VLOOKUP(I266,Sheet1!E:F,2,0))</f>
        <v/>
      </c>
      <c r="M266" s="37" t="str">
        <f>IF(C266="","",(IF(D266=$S$6,VLOOKUP(I266,Sheet1!E:N,5,0),(IF(D266=$S$7,VLOOKUP(I266,Sheet1!E:N,9,0),(IF(D266=$S$8,VLOOKUP(I266,Sheet1!E:N,7,0),VLOOKUP(I266,Sheet1!E:N,3,0))))))))</f>
        <v/>
      </c>
      <c r="N266" s="39" t="str">
        <f>IF(C266="","",(IF(D266=$S$6,VLOOKUP(I266,Sheet1!E:N,6,0),(IF(D266=$S$7,VLOOKUP(I266,Sheet1!E:N,10,0),(IF(D266=$S$8,VLOOKUP(I266,Sheet1!E:N,8,0),VLOOKUP(I266,Sheet1!E:N,4,0))))))))</f>
        <v/>
      </c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spans="1:32" ht="18" customHeight="1">
      <c r="A267" s="6"/>
      <c r="B267" s="32"/>
      <c r="C267" s="33"/>
      <c r="D267" s="34"/>
      <c r="E267" s="34"/>
      <c r="F267" s="34">
        <v>1</v>
      </c>
      <c r="G267" s="35">
        <f t="shared" si="1"/>
        <v>0</v>
      </c>
      <c r="H267" s="36" t="str">
        <f>IF(C267="","",IF(E267="NÃO", LOOKUP(G267,Sheet1!A:A,Sheet1!C:C),LOOKUP(G267,Sheet1!B:B,Sheet1!C:C)))</f>
        <v/>
      </c>
      <c r="I267" s="37" t="str">
        <f>IF(C267="","",VLOOKUP($H267,Sheet1!$C:$J,3,0))</f>
        <v/>
      </c>
      <c r="J267" s="37" t="e">
        <f>VLOOKUP($H267,Sheet1!$C:$J,2,0)</f>
        <v>#N/A</v>
      </c>
      <c r="K267" s="38" t="str">
        <f t="shared" si="2"/>
        <v/>
      </c>
      <c r="L267" s="37" t="str">
        <f>IF(C267="","",VLOOKUP(I267,Sheet1!E:F,2,0))</f>
        <v/>
      </c>
      <c r="M267" s="37" t="str">
        <f>IF(C267="","",(IF(D267=$S$6,VLOOKUP(I267,Sheet1!E:N,5,0),(IF(D267=$S$7,VLOOKUP(I267,Sheet1!E:N,9,0),(IF(D267=$S$8,VLOOKUP(I267,Sheet1!E:N,7,0),VLOOKUP(I267,Sheet1!E:N,3,0))))))))</f>
        <v/>
      </c>
      <c r="N267" s="39" t="str">
        <f>IF(C267="","",(IF(D267=$S$6,VLOOKUP(I267,Sheet1!E:N,6,0),(IF(D267=$S$7,VLOOKUP(I267,Sheet1!E:N,10,0),(IF(D267=$S$8,VLOOKUP(I267,Sheet1!E:N,8,0),VLOOKUP(I267,Sheet1!E:N,4,0))))))))</f>
        <v/>
      </c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spans="1:32" ht="18" customHeight="1">
      <c r="A268" s="6"/>
      <c r="B268" s="32"/>
      <c r="C268" s="33"/>
      <c r="D268" s="34"/>
      <c r="E268" s="34"/>
      <c r="F268" s="34">
        <v>1</v>
      </c>
      <c r="G268" s="35">
        <f t="shared" si="1"/>
        <v>0</v>
      </c>
      <c r="H268" s="36" t="str">
        <f>IF(C268="","",IF(E268="NÃO", LOOKUP(G268,Sheet1!A:A,Sheet1!C:C),LOOKUP(G268,Sheet1!B:B,Sheet1!C:C)))</f>
        <v/>
      </c>
      <c r="I268" s="37" t="str">
        <f>IF(C268="","",VLOOKUP($H268,Sheet1!$C:$J,3,0))</f>
        <v/>
      </c>
      <c r="J268" s="37" t="e">
        <f>VLOOKUP($H268,Sheet1!$C:$J,2,0)</f>
        <v>#N/A</v>
      </c>
      <c r="K268" s="38" t="str">
        <f t="shared" si="2"/>
        <v/>
      </c>
      <c r="L268" s="37" t="str">
        <f>IF(C268="","",VLOOKUP(I268,Sheet1!E:F,2,0))</f>
        <v/>
      </c>
      <c r="M268" s="37" t="str">
        <f>IF(C268="","",(IF(D268=$S$6,VLOOKUP(I268,Sheet1!E:N,5,0),(IF(D268=$S$7,VLOOKUP(I268,Sheet1!E:N,9,0),(IF(D268=$S$8,VLOOKUP(I268,Sheet1!E:N,7,0),VLOOKUP(I268,Sheet1!E:N,3,0))))))))</f>
        <v/>
      </c>
      <c r="N268" s="39" t="str">
        <f>IF(C268="","",(IF(D268=$S$6,VLOOKUP(I268,Sheet1!E:N,6,0),(IF(D268=$S$7,VLOOKUP(I268,Sheet1!E:N,10,0),(IF(D268=$S$8,VLOOKUP(I268,Sheet1!E:N,8,0),VLOOKUP(I268,Sheet1!E:N,4,0))))))))</f>
        <v/>
      </c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spans="1:32" ht="18" customHeight="1">
      <c r="A269" s="6"/>
      <c r="B269" s="32"/>
      <c r="C269" s="33"/>
      <c r="D269" s="34"/>
      <c r="E269" s="34"/>
      <c r="F269" s="34">
        <v>1</v>
      </c>
      <c r="G269" s="35">
        <f t="shared" si="1"/>
        <v>0</v>
      </c>
      <c r="H269" s="36" t="str">
        <f>IF(C269="","",IF(E269="NÃO", LOOKUP(G269,Sheet1!A:A,Sheet1!C:C),LOOKUP(G269,Sheet1!B:B,Sheet1!C:C)))</f>
        <v/>
      </c>
      <c r="I269" s="37" t="str">
        <f>IF(C269="","",VLOOKUP($H269,Sheet1!$C:$J,3,0))</f>
        <v/>
      </c>
      <c r="J269" s="37" t="e">
        <f>VLOOKUP($H269,Sheet1!$C:$J,2,0)</f>
        <v>#N/A</v>
      </c>
      <c r="K269" s="38" t="str">
        <f t="shared" si="2"/>
        <v/>
      </c>
      <c r="L269" s="37" t="str">
        <f>IF(C269="","",VLOOKUP(I269,Sheet1!E:F,2,0))</f>
        <v/>
      </c>
      <c r="M269" s="37" t="str">
        <f>IF(C269="","",(IF(D269=$S$6,VLOOKUP(I269,Sheet1!E:N,5,0),(IF(D269=$S$7,VLOOKUP(I269,Sheet1!E:N,9,0),(IF(D269=$S$8,VLOOKUP(I269,Sheet1!E:N,7,0),VLOOKUP(I269,Sheet1!E:N,3,0))))))))</f>
        <v/>
      </c>
      <c r="N269" s="39" t="str">
        <f>IF(C269="","",(IF(D269=$S$6,VLOOKUP(I269,Sheet1!E:N,6,0),(IF(D269=$S$7,VLOOKUP(I269,Sheet1!E:N,10,0),(IF(D269=$S$8,VLOOKUP(I269,Sheet1!E:N,8,0),VLOOKUP(I269,Sheet1!E:N,4,0))))))))</f>
        <v/>
      </c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spans="1:32" ht="18" customHeight="1">
      <c r="A270" s="6"/>
      <c r="B270" s="32"/>
      <c r="C270" s="33"/>
      <c r="D270" s="34"/>
      <c r="E270" s="34"/>
      <c r="F270" s="34">
        <v>1</v>
      </c>
      <c r="G270" s="35">
        <f t="shared" si="1"/>
        <v>0</v>
      </c>
      <c r="H270" s="36" t="str">
        <f>IF(C270="","",IF(E270="NÃO", LOOKUP(G270,Sheet1!A:A,Sheet1!C:C),LOOKUP(G270,Sheet1!B:B,Sheet1!C:C)))</f>
        <v/>
      </c>
      <c r="I270" s="37" t="str">
        <f>IF(C270="","",VLOOKUP($H270,Sheet1!$C:$J,3,0))</f>
        <v/>
      </c>
      <c r="J270" s="37" t="e">
        <f>VLOOKUP($H270,Sheet1!$C:$J,2,0)</f>
        <v>#N/A</v>
      </c>
      <c r="K270" s="38" t="str">
        <f t="shared" si="2"/>
        <v/>
      </c>
      <c r="L270" s="37" t="str">
        <f>IF(C270="","",VLOOKUP(I270,Sheet1!E:F,2,0))</f>
        <v/>
      </c>
      <c r="M270" s="37" t="str">
        <f>IF(C270="","",(IF(D270=$S$6,VLOOKUP(I270,Sheet1!E:N,5,0),(IF(D270=$S$7,VLOOKUP(I270,Sheet1!E:N,9,0),(IF(D270=$S$8,VLOOKUP(I270,Sheet1!E:N,7,0),VLOOKUP(I270,Sheet1!E:N,3,0))))))))</f>
        <v/>
      </c>
      <c r="N270" s="39" t="str">
        <f>IF(C270="","",(IF(D270=$S$6,VLOOKUP(I270,Sheet1!E:N,6,0),(IF(D270=$S$7,VLOOKUP(I270,Sheet1!E:N,10,0),(IF(D270=$S$8,VLOOKUP(I270,Sheet1!E:N,8,0),VLOOKUP(I270,Sheet1!E:N,4,0))))))))</f>
        <v/>
      </c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spans="1:32" ht="18" customHeight="1">
      <c r="A271" s="6"/>
      <c r="B271" s="32"/>
      <c r="C271" s="33"/>
      <c r="D271" s="34"/>
      <c r="E271" s="34"/>
      <c r="F271" s="34">
        <v>1</v>
      </c>
      <c r="G271" s="35">
        <f t="shared" si="1"/>
        <v>0</v>
      </c>
      <c r="H271" s="36" t="str">
        <f>IF(C271="","",IF(E271="NÃO", LOOKUP(G271,Sheet1!A:A,Sheet1!C:C),LOOKUP(G271,Sheet1!B:B,Sheet1!C:C)))</f>
        <v/>
      </c>
      <c r="I271" s="37" t="str">
        <f>IF(C271="","",VLOOKUP($H271,Sheet1!$C:$J,3,0))</f>
        <v/>
      </c>
      <c r="J271" s="37" t="e">
        <f>VLOOKUP($H271,Sheet1!$C:$J,2,0)</f>
        <v>#N/A</v>
      </c>
      <c r="K271" s="38" t="str">
        <f t="shared" si="2"/>
        <v/>
      </c>
      <c r="L271" s="37" t="str">
        <f>IF(C271="","",VLOOKUP(I271,Sheet1!E:F,2,0))</f>
        <v/>
      </c>
      <c r="M271" s="37" t="str">
        <f>IF(C271="","",(IF(D271=$S$6,VLOOKUP(I271,Sheet1!E:N,5,0),(IF(D271=$S$7,VLOOKUP(I271,Sheet1!E:N,9,0),(IF(D271=$S$8,VLOOKUP(I271,Sheet1!E:N,7,0),VLOOKUP(I271,Sheet1!E:N,3,0))))))))</f>
        <v/>
      </c>
      <c r="N271" s="39" t="str">
        <f>IF(C271="","",(IF(D271=$S$6,VLOOKUP(I271,Sheet1!E:N,6,0),(IF(D271=$S$7,VLOOKUP(I271,Sheet1!E:N,10,0),(IF(D271=$S$8,VLOOKUP(I271,Sheet1!E:N,8,0),VLOOKUP(I271,Sheet1!E:N,4,0))))))))</f>
        <v/>
      </c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spans="1:32" ht="18" customHeight="1">
      <c r="A272" s="6"/>
      <c r="B272" s="32"/>
      <c r="C272" s="33"/>
      <c r="D272" s="34"/>
      <c r="E272" s="34"/>
      <c r="F272" s="34">
        <v>1</v>
      </c>
      <c r="G272" s="35">
        <f t="shared" si="1"/>
        <v>0</v>
      </c>
      <c r="H272" s="36" t="str">
        <f>IF(C272="","",IF(E272="NÃO", LOOKUP(G272,Sheet1!A:A,Sheet1!C:C),LOOKUP(G272,Sheet1!B:B,Sheet1!C:C)))</f>
        <v/>
      </c>
      <c r="I272" s="37" t="str">
        <f>IF(C272="","",VLOOKUP($H272,Sheet1!$C:$J,3,0))</f>
        <v/>
      </c>
      <c r="J272" s="37" t="e">
        <f>VLOOKUP($H272,Sheet1!$C:$J,2,0)</f>
        <v>#N/A</v>
      </c>
      <c r="K272" s="38" t="str">
        <f t="shared" si="2"/>
        <v/>
      </c>
      <c r="L272" s="37" t="str">
        <f>IF(C272="","",VLOOKUP(I272,Sheet1!E:F,2,0))</f>
        <v/>
      </c>
      <c r="M272" s="37" t="str">
        <f>IF(C272="","",(IF(D272=$S$6,VLOOKUP(I272,Sheet1!E:N,5,0),(IF(D272=$S$7,VLOOKUP(I272,Sheet1!E:N,9,0),(IF(D272=$S$8,VLOOKUP(I272,Sheet1!E:N,7,0),VLOOKUP(I272,Sheet1!E:N,3,0))))))))</f>
        <v/>
      </c>
      <c r="N272" s="39" t="str">
        <f>IF(C272="","",(IF(D272=$S$6,VLOOKUP(I272,Sheet1!E:N,6,0),(IF(D272=$S$7,VLOOKUP(I272,Sheet1!E:N,10,0),(IF(D272=$S$8,VLOOKUP(I272,Sheet1!E:N,8,0),VLOOKUP(I272,Sheet1!E:N,4,0))))))))</f>
        <v/>
      </c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spans="1:32" ht="18" customHeight="1">
      <c r="A273" s="6"/>
      <c r="B273" s="32"/>
      <c r="C273" s="33"/>
      <c r="D273" s="34"/>
      <c r="E273" s="34"/>
      <c r="F273" s="34">
        <v>1</v>
      </c>
      <c r="G273" s="35">
        <f t="shared" si="1"/>
        <v>0</v>
      </c>
      <c r="H273" s="36" t="str">
        <f>IF(C273="","",IF(E273="NÃO", LOOKUP(G273,Sheet1!A:A,Sheet1!C:C),LOOKUP(G273,Sheet1!B:B,Sheet1!C:C)))</f>
        <v/>
      </c>
      <c r="I273" s="37" t="str">
        <f>IF(C273="","",VLOOKUP($H273,Sheet1!$C:$J,3,0))</f>
        <v/>
      </c>
      <c r="J273" s="37" t="e">
        <f>VLOOKUP($H273,Sheet1!$C:$J,2,0)</f>
        <v>#N/A</v>
      </c>
      <c r="K273" s="38" t="str">
        <f t="shared" si="2"/>
        <v/>
      </c>
      <c r="L273" s="37" t="str">
        <f>IF(C273="","",VLOOKUP(I273,Sheet1!E:F,2,0))</f>
        <v/>
      </c>
      <c r="M273" s="37" t="str">
        <f>IF(C273="","",(IF(D273=$S$6,VLOOKUP(I273,Sheet1!E:N,5,0),(IF(D273=$S$7,VLOOKUP(I273,Sheet1!E:N,9,0),(IF(D273=$S$8,VLOOKUP(I273,Sheet1!E:N,7,0),VLOOKUP(I273,Sheet1!E:N,3,0))))))))</f>
        <v/>
      </c>
      <c r="N273" s="39" t="str">
        <f>IF(C273="","",(IF(D273=$S$6,VLOOKUP(I273,Sheet1!E:N,6,0),(IF(D273=$S$7,VLOOKUP(I273,Sheet1!E:N,10,0),(IF(D273=$S$8,VLOOKUP(I273,Sheet1!E:N,8,0),VLOOKUP(I273,Sheet1!E:N,4,0))))))))</f>
        <v/>
      </c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spans="1:32" ht="18" customHeight="1">
      <c r="A274" s="6"/>
      <c r="B274" s="32"/>
      <c r="C274" s="33"/>
      <c r="D274" s="34"/>
      <c r="E274" s="34"/>
      <c r="F274" s="34">
        <v>1</v>
      </c>
      <c r="G274" s="35">
        <f t="shared" si="1"/>
        <v>0</v>
      </c>
      <c r="H274" s="36" t="str">
        <f>IF(C274="","",IF(E274="NÃO", LOOKUP(G274,Sheet1!A:A,Sheet1!C:C),LOOKUP(G274,Sheet1!B:B,Sheet1!C:C)))</f>
        <v/>
      </c>
      <c r="I274" s="37" t="str">
        <f>IF(C274="","",VLOOKUP($H274,Sheet1!$C:$J,3,0))</f>
        <v/>
      </c>
      <c r="J274" s="37" t="e">
        <f>VLOOKUP($H274,Sheet1!$C:$J,2,0)</f>
        <v>#N/A</v>
      </c>
      <c r="K274" s="38" t="str">
        <f t="shared" si="2"/>
        <v/>
      </c>
      <c r="L274" s="37" t="str">
        <f>IF(C274="","",VLOOKUP(I274,Sheet1!E:F,2,0))</f>
        <v/>
      </c>
      <c r="M274" s="37" t="str">
        <f>IF(C274="","",(IF(D274=$S$6,VLOOKUP(I274,Sheet1!E:N,5,0),(IF(D274=$S$7,VLOOKUP(I274,Sheet1!E:N,9,0),(IF(D274=$S$8,VLOOKUP(I274,Sheet1!E:N,7,0),VLOOKUP(I274,Sheet1!E:N,3,0))))))))</f>
        <v/>
      </c>
      <c r="N274" s="39" t="str">
        <f>IF(C274="","",(IF(D274=$S$6,VLOOKUP(I274,Sheet1!E:N,6,0),(IF(D274=$S$7,VLOOKUP(I274,Sheet1!E:N,10,0),(IF(D274=$S$8,VLOOKUP(I274,Sheet1!E:N,8,0),VLOOKUP(I274,Sheet1!E:N,4,0))))))))</f>
        <v/>
      </c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spans="1:32" ht="18" customHeight="1">
      <c r="A275" s="6"/>
      <c r="B275" s="32"/>
      <c r="C275" s="33"/>
      <c r="D275" s="34"/>
      <c r="E275" s="34"/>
      <c r="F275" s="34">
        <v>1</v>
      </c>
      <c r="G275" s="35">
        <f t="shared" si="1"/>
        <v>0</v>
      </c>
      <c r="H275" s="36" t="str">
        <f>IF(C275="","",IF(E275="NÃO", LOOKUP(G275,Sheet1!A:A,Sheet1!C:C),LOOKUP(G275,Sheet1!B:B,Sheet1!C:C)))</f>
        <v/>
      </c>
      <c r="I275" s="37" t="str">
        <f>IF(C275="","",VLOOKUP($H275,Sheet1!$C:$J,3,0))</f>
        <v/>
      </c>
      <c r="J275" s="37" t="e">
        <f>VLOOKUP($H275,Sheet1!$C:$J,2,0)</f>
        <v>#N/A</v>
      </c>
      <c r="K275" s="38" t="str">
        <f t="shared" si="2"/>
        <v/>
      </c>
      <c r="L275" s="37" t="str">
        <f>IF(C275="","",VLOOKUP(I275,Sheet1!E:F,2,0))</f>
        <v/>
      </c>
      <c r="M275" s="37" t="str">
        <f>IF(C275="","",(IF(D275=$S$6,VLOOKUP(I275,Sheet1!E:N,5,0),(IF(D275=$S$7,VLOOKUP(I275,Sheet1!E:N,9,0),(IF(D275=$S$8,VLOOKUP(I275,Sheet1!E:N,7,0),VLOOKUP(I275,Sheet1!E:N,3,0))))))))</f>
        <v/>
      </c>
      <c r="N275" s="39" t="str">
        <f>IF(C275="","",(IF(D275=$S$6,VLOOKUP(I275,Sheet1!E:N,6,0),(IF(D275=$S$7,VLOOKUP(I275,Sheet1!E:N,10,0),(IF(D275=$S$8,VLOOKUP(I275,Sheet1!E:N,8,0),VLOOKUP(I275,Sheet1!E:N,4,0))))))))</f>
        <v/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spans="1:32" ht="18" customHeight="1">
      <c r="A276" s="6"/>
      <c r="B276" s="32"/>
      <c r="C276" s="33"/>
      <c r="D276" s="34"/>
      <c r="E276" s="34"/>
      <c r="F276" s="34">
        <v>1</v>
      </c>
      <c r="G276" s="35">
        <f t="shared" si="1"/>
        <v>0</v>
      </c>
      <c r="H276" s="36" t="str">
        <f>IF(C276="","",IF(E276="NÃO", LOOKUP(G276,Sheet1!A:A,Sheet1!C:C),LOOKUP(G276,Sheet1!B:B,Sheet1!C:C)))</f>
        <v/>
      </c>
      <c r="I276" s="37" t="str">
        <f>IF(C276="","",VLOOKUP($H276,Sheet1!$C:$J,3,0))</f>
        <v/>
      </c>
      <c r="J276" s="37" t="e">
        <f>VLOOKUP($H276,Sheet1!$C:$J,2,0)</f>
        <v>#N/A</v>
      </c>
      <c r="K276" s="38" t="str">
        <f t="shared" si="2"/>
        <v/>
      </c>
      <c r="L276" s="37" t="str">
        <f>IF(C276="","",VLOOKUP(I276,Sheet1!E:F,2,0))</f>
        <v/>
      </c>
      <c r="M276" s="37" t="str">
        <f>IF(C276="","",(IF(D276=$S$6,VLOOKUP(I276,Sheet1!E:N,5,0),(IF(D276=$S$7,VLOOKUP(I276,Sheet1!E:N,9,0),(IF(D276=$S$8,VLOOKUP(I276,Sheet1!E:N,7,0),VLOOKUP(I276,Sheet1!E:N,3,0))))))))</f>
        <v/>
      </c>
      <c r="N276" s="39" t="str">
        <f>IF(C276="","",(IF(D276=$S$6,VLOOKUP(I276,Sheet1!E:N,6,0),(IF(D276=$S$7,VLOOKUP(I276,Sheet1!E:N,10,0),(IF(D276=$S$8,VLOOKUP(I276,Sheet1!E:N,8,0),VLOOKUP(I276,Sheet1!E:N,4,0))))))))</f>
        <v/>
      </c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spans="1:32" ht="18" customHeight="1">
      <c r="A277" s="6"/>
      <c r="B277" s="32"/>
      <c r="C277" s="33"/>
      <c r="D277" s="34"/>
      <c r="E277" s="34"/>
      <c r="F277" s="34">
        <v>1</v>
      </c>
      <c r="G277" s="35">
        <f t="shared" si="1"/>
        <v>0</v>
      </c>
      <c r="H277" s="36" t="str">
        <f>IF(C277="","",IF(E277="NÃO", LOOKUP(G277,Sheet1!A:A,Sheet1!C:C),LOOKUP(G277,Sheet1!B:B,Sheet1!C:C)))</f>
        <v/>
      </c>
      <c r="I277" s="37" t="str">
        <f>IF(C277="","",VLOOKUP($H277,Sheet1!$C:$J,3,0))</f>
        <v/>
      </c>
      <c r="J277" s="37" t="e">
        <f>VLOOKUP($H277,Sheet1!$C:$J,2,0)</f>
        <v>#N/A</v>
      </c>
      <c r="K277" s="38" t="str">
        <f t="shared" si="2"/>
        <v/>
      </c>
      <c r="L277" s="37" t="str">
        <f>IF(C277="","",VLOOKUP(I277,Sheet1!E:F,2,0))</f>
        <v/>
      </c>
      <c r="M277" s="37" t="str">
        <f>IF(C277="","",(IF(D277=$S$6,VLOOKUP(I277,Sheet1!E:N,5,0),(IF(D277=$S$7,VLOOKUP(I277,Sheet1!E:N,9,0),(IF(D277=$S$8,VLOOKUP(I277,Sheet1!E:N,7,0),VLOOKUP(I277,Sheet1!E:N,3,0))))))))</f>
        <v/>
      </c>
      <c r="N277" s="39" t="str">
        <f>IF(C277="","",(IF(D277=$S$6,VLOOKUP(I277,Sheet1!E:N,6,0),(IF(D277=$S$7,VLOOKUP(I277,Sheet1!E:N,10,0),(IF(D277=$S$8,VLOOKUP(I277,Sheet1!E:N,8,0),VLOOKUP(I277,Sheet1!E:N,4,0))))))))</f>
        <v/>
      </c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spans="1:32" ht="18" customHeight="1">
      <c r="A278" s="6"/>
      <c r="B278" s="32"/>
      <c r="C278" s="33"/>
      <c r="D278" s="34"/>
      <c r="E278" s="34"/>
      <c r="F278" s="34">
        <v>1</v>
      </c>
      <c r="G278" s="35">
        <f t="shared" si="1"/>
        <v>0</v>
      </c>
      <c r="H278" s="36" t="str">
        <f>IF(C278="","",IF(E278="NÃO", LOOKUP(G278,Sheet1!A:A,Sheet1!C:C),LOOKUP(G278,Sheet1!B:B,Sheet1!C:C)))</f>
        <v/>
      </c>
      <c r="I278" s="37" t="str">
        <f>IF(C278="","",VLOOKUP($H278,Sheet1!$C:$J,3,0))</f>
        <v/>
      </c>
      <c r="J278" s="37" t="e">
        <f>VLOOKUP($H278,Sheet1!$C:$J,2,0)</f>
        <v>#N/A</v>
      </c>
      <c r="K278" s="38" t="str">
        <f t="shared" si="2"/>
        <v/>
      </c>
      <c r="L278" s="37" t="str">
        <f>IF(C278="","",VLOOKUP(I278,Sheet1!E:F,2,0))</f>
        <v/>
      </c>
      <c r="M278" s="37" t="str">
        <f>IF(C278="","",(IF(D278=$S$6,VLOOKUP(I278,Sheet1!E:N,5,0),(IF(D278=$S$7,VLOOKUP(I278,Sheet1!E:N,9,0),(IF(D278=$S$8,VLOOKUP(I278,Sheet1!E:N,7,0),VLOOKUP(I278,Sheet1!E:N,3,0))))))))</f>
        <v/>
      </c>
      <c r="N278" s="39" t="str">
        <f>IF(C278="","",(IF(D278=$S$6,VLOOKUP(I278,Sheet1!E:N,6,0),(IF(D278=$S$7,VLOOKUP(I278,Sheet1!E:N,10,0),(IF(D278=$S$8,VLOOKUP(I278,Sheet1!E:N,8,0),VLOOKUP(I278,Sheet1!E:N,4,0))))))))</f>
        <v/>
      </c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spans="1:32" ht="18" customHeight="1">
      <c r="A279" s="6"/>
      <c r="B279" s="32"/>
      <c r="C279" s="33"/>
      <c r="D279" s="34"/>
      <c r="E279" s="34"/>
      <c r="F279" s="34">
        <v>1</v>
      </c>
      <c r="G279" s="35">
        <f t="shared" si="1"/>
        <v>0</v>
      </c>
      <c r="H279" s="36" t="str">
        <f>IF(C279="","",IF(E279="NÃO", LOOKUP(G279,Sheet1!A:A,Sheet1!C:C),LOOKUP(G279,Sheet1!B:B,Sheet1!C:C)))</f>
        <v/>
      </c>
      <c r="I279" s="37" t="str">
        <f>IF(C279="","",VLOOKUP($H279,Sheet1!$C:$J,3,0))</f>
        <v/>
      </c>
      <c r="J279" s="37" t="e">
        <f>VLOOKUP($H279,Sheet1!$C:$J,2,0)</f>
        <v>#N/A</v>
      </c>
      <c r="K279" s="38" t="str">
        <f t="shared" si="2"/>
        <v/>
      </c>
      <c r="L279" s="37" t="str">
        <f>IF(C279="","",VLOOKUP(I279,Sheet1!E:F,2,0))</f>
        <v/>
      </c>
      <c r="M279" s="37" t="str">
        <f>IF(C279="","",(IF(D279=$S$6,VLOOKUP(I279,Sheet1!E:N,5,0),(IF(D279=$S$7,VLOOKUP(I279,Sheet1!E:N,9,0),(IF(D279=$S$8,VLOOKUP(I279,Sheet1!E:N,7,0),VLOOKUP(I279,Sheet1!E:N,3,0))))))))</f>
        <v/>
      </c>
      <c r="N279" s="39" t="str">
        <f>IF(C279="","",(IF(D279=$S$6,VLOOKUP(I279,Sheet1!E:N,6,0),(IF(D279=$S$7,VLOOKUP(I279,Sheet1!E:N,10,0),(IF(D279=$S$8,VLOOKUP(I279,Sheet1!E:N,8,0),VLOOKUP(I279,Sheet1!E:N,4,0))))))))</f>
        <v/>
      </c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spans="1:32" ht="18" customHeight="1">
      <c r="A280" s="6"/>
      <c r="B280" s="32"/>
      <c r="C280" s="33"/>
      <c r="D280" s="34"/>
      <c r="E280" s="34"/>
      <c r="F280" s="34">
        <v>1</v>
      </c>
      <c r="G280" s="35">
        <f t="shared" si="1"/>
        <v>0</v>
      </c>
      <c r="H280" s="36" t="str">
        <f>IF(C280="","",IF(E280="NÃO", LOOKUP(G280,Sheet1!A:A,Sheet1!C:C),LOOKUP(G280,Sheet1!B:B,Sheet1!C:C)))</f>
        <v/>
      </c>
      <c r="I280" s="37" t="str">
        <f>IF(C280="","",VLOOKUP($H280,Sheet1!$C:$J,3,0))</f>
        <v/>
      </c>
      <c r="J280" s="37" t="e">
        <f>VLOOKUP($H280,Sheet1!$C:$J,2,0)</f>
        <v>#N/A</v>
      </c>
      <c r="K280" s="38" t="str">
        <f t="shared" si="2"/>
        <v/>
      </c>
      <c r="L280" s="37" t="str">
        <f>IF(C280="","",VLOOKUP(I280,Sheet1!E:F,2,0))</f>
        <v/>
      </c>
      <c r="M280" s="37" t="str">
        <f>IF(C280="","",(IF(D280=$S$6,VLOOKUP(I280,Sheet1!E:N,5,0),(IF(D280=$S$7,VLOOKUP(I280,Sheet1!E:N,9,0),(IF(D280=$S$8,VLOOKUP(I280,Sheet1!E:N,7,0),VLOOKUP(I280,Sheet1!E:N,3,0))))))))</f>
        <v/>
      </c>
      <c r="N280" s="39" t="str">
        <f>IF(C280="","",(IF(D280=$S$6,VLOOKUP(I280,Sheet1!E:N,6,0),(IF(D280=$S$7,VLOOKUP(I280,Sheet1!E:N,10,0),(IF(D280=$S$8,VLOOKUP(I280,Sheet1!E:N,8,0),VLOOKUP(I280,Sheet1!E:N,4,0))))))))</f>
        <v/>
      </c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spans="1:32" ht="18" customHeight="1">
      <c r="A281" s="6"/>
      <c r="B281" s="32"/>
      <c r="C281" s="33"/>
      <c r="D281" s="34"/>
      <c r="E281" s="34"/>
      <c r="F281" s="34">
        <v>1</v>
      </c>
      <c r="G281" s="35">
        <f t="shared" si="1"/>
        <v>0</v>
      </c>
      <c r="H281" s="36" t="str">
        <f>IF(C281="","",IF(E281="NÃO", LOOKUP(G281,Sheet1!A:A,Sheet1!C:C),LOOKUP(G281,Sheet1!B:B,Sheet1!C:C)))</f>
        <v/>
      </c>
      <c r="I281" s="37" t="str">
        <f>IF(C281="","",VLOOKUP($H281,Sheet1!$C:$J,3,0))</f>
        <v/>
      </c>
      <c r="J281" s="37" t="e">
        <f>VLOOKUP($H281,Sheet1!$C:$J,2,0)</f>
        <v>#N/A</v>
      </c>
      <c r="K281" s="38" t="str">
        <f t="shared" si="2"/>
        <v/>
      </c>
      <c r="L281" s="37" t="str">
        <f>IF(C281="","",VLOOKUP(I281,Sheet1!E:F,2,0))</f>
        <v/>
      </c>
      <c r="M281" s="37" t="str">
        <f>IF(C281="","",(IF(D281=$S$6,VLOOKUP(I281,Sheet1!E:N,5,0),(IF(D281=$S$7,VLOOKUP(I281,Sheet1!E:N,9,0),(IF(D281=$S$8,VLOOKUP(I281,Sheet1!E:N,7,0),VLOOKUP(I281,Sheet1!E:N,3,0))))))))</f>
        <v/>
      </c>
      <c r="N281" s="39" t="str">
        <f>IF(C281="","",(IF(D281=$S$6,VLOOKUP(I281,Sheet1!E:N,6,0),(IF(D281=$S$7,VLOOKUP(I281,Sheet1!E:N,10,0),(IF(D281=$S$8,VLOOKUP(I281,Sheet1!E:N,8,0),VLOOKUP(I281,Sheet1!E:N,4,0))))))))</f>
        <v/>
      </c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spans="1:32" ht="18" customHeight="1">
      <c r="A282" s="6"/>
      <c r="B282" s="32"/>
      <c r="C282" s="33"/>
      <c r="D282" s="34"/>
      <c r="E282" s="34"/>
      <c r="F282" s="34">
        <v>1</v>
      </c>
      <c r="G282" s="35">
        <f t="shared" si="1"/>
        <v>0</v>
      </c>
      <c r="H282" s="36" t="str">
        <f>IF(C282="","",IF(E282="NÃO", LOOKUP(G282,Sheet1!A:A,Sheet1!C:C),LOOKUP(G282,Sheet1!B:B,Sheet1!C:C)))</f>
        <v/>
      </c>
      <c r="I282" s="37" t="str">
        <f>IF(C282="","",VLOOKUP($H282,Sheet1!$C:$J,3,0))</f>
        <v/>
      </c>
      <c r="J282" s="37" t="e">
        <f>VLOOKUP($H282,Sheet1!$C:$J,2,0)</f>
        <v>#N/A</v>
      </c>
      <c r="K282" s="38" t="str">
        <f t="shared" si="2"/>
        <v/>
      </c>
      <c r="L282" s="37" t="str">
        <f>IF(C282="","",VLOOKUP(I282,Sheet1!E:F,2,0))</f>
        <v/>
      </c>
      <c r="M282" s="37" t="str">
        <f>IF(C282="","",(IF(D282=$S$6,VLOOKUP(I282,Sheet1!E:N,5,0),(IF(D282=$S$7,VLOOKUP(I282,Sheet1!E:N,9,0),(IF(D282=$S$8,VLOOKUP(I282,Sheet1!E:N,7,0),VLOOKUP(I282,Sheet1!E:N,3,0))))))))</f>
        <v/>
      </c>
      <c r="N282" s="39" t="str">
        <f>IF(C282="","",(IF(D282=$S$6,VLOOKUP(I282,Sheet1!E:N,6,0),(IF(D282=$S$7,VLOOKUP(I282,Sheet1!E:N,10,0),(IF(D282=$S$8,VLOOKUP(I282,Sheet1!E:N,8,0),VLOOKUP(I282,Sheet1!E:N,4,0))))))))</f>
        <v/>
      </c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spans="1:32" ht="18" customHeight="1">
      <c r="A283" s="6"/>
      <c r="B283" s="32"/>
      <c r="C283" s="33"/>
      <c r="D283" s="34"/>
      <c r="E283" s="34"/>
      <c r="F283" s="34">
        <v>1</v>
      </c>
      <c r="G283" s="35">
        <f t="shared" si="1"/>
        <v>0</v>
      </c>
      <c r="H283" s="36" t="str">
        <f>IF(C283="","",IF(E283="NÃO", LOOKUP(G283,Sheet1!A:A,Sheet1!C:C),LOOKUP(G283,Sheet1!B:B,Sheet1!C:C)))</f>
        <v/>
      </c>
      <c r="I283" s="37" t="str">
        <f>IF(C283="","",VLOOKUP($H283,Sheet1!$C:$J,3,0))</f>
        <v/>
      </c>
      <c r="J283" s="37" t="e">
        <f>VLOOKUP($H283,Sheet1!$C:$J,2,0)</f>
        <v>#N/A</v>
      </c>
      <c r="K283" s="38" t="str">
        <f t="shared" si="2"/>
        <v/>
      </c>
      <c r="L283" s="37" t="str">
        <f>IF(C283="","",VLOOKUP(I283,Sheet1!E:F,2,0))</f>
        <v/>
      </c>
      <c r="M283" s="37" t="str">
        <f>IF(C283="","",(IF(D283=$S$6,VLOOKUP(I283,Sheet1!E:N,5,0),(IF(D283=$S$7,VLOOKUP(I283,Sheet1!E:N,9,0),(IF(D283=$S$8,VLOOKUP(I283,Sheet1!E:N,7,0),VLOOKUP(I283,Sheet1!E:N,3,0))))))))</f>
        <v/>
      </c>
      <c r="N283" s="39" t="str">
        <f>IF(C283="","",(IF(D283=$S$6,VLOOKUP(I283,Sheet1!E:N,6,0),(IF(D283=$S$7,VLOOKUP(I283,Sheet1!E:N,10,0),(IF(D283=$S$8,VLOOKUP(I283,Sheet1!E:N,8,0),VLOOKUP(I283,Sheet1!E:N,4,0))))))))</f>
        <v/>
      </c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spans="1:32" ht="18" customHeight="1">
      <c r="A284" s="6"/>
      <c r="B284" s="32"/>
      <c r="C284" s="33"/>
      <c r="D284" s="34"/>
      <c r="E284" s="34"/>
      <c r="F284" s="34">
        <v>1</v>
      </c>
      <c r="G284" s="35">
        <f t="shared" si="1"/>
        <v>0</v>
      </c>
      <c r="H284" s="36" t="str">
        <f>IF(C284="","",IF(E284="NÃO", LOOKUP(G284,Sheet1!A:A,Sheet1!C:C),LOOKUP(G284,Sheet1!B:B,Sheet1!C:C)))</f>
        <v/>
      </c>
      <c r="I284" s="37" t="str">
        <f>IF(C284="","",VLOOKUP($H284,Sheet1!$C:$J,3,0))</f>
        <v/>
      </c>
      <c r="J284" s="37" t="e">
        <f>VLOOKUP($H284,Sheet1!$C:$J,2,0)</f>
        <v>#N/A</v>
      </c>
      <c r="K284" s="38" t="str">
        <f t="shared" si="2"/>
        <v/>
      </c>
      <c r="L284" s="37" t="str">
        <f>IF(C284="","",VLOOKUP(I284,Sheet1!E:F,2,0))</f>
        <v/>
      </c>
      <c r="M284" s="37" t="str">
        <f>IF(C284="","",(IF(D284=$S$6,VLOOKUP(I284,Sheet1!E:N,5,0),(IF(D284=$S$7,VLOOKUP(I284,Sheet1!E:N,9,0),(IF(D284=$S$8,VLOOKUP(I284,Sheet1!E:N,7,0),VLOOKUP(I284,Sheet1!E:N,3,0))))))))</f>
        <v/>
      </c>
      <c r="N284" s="39" t="str">
        <f>IF(C284="","",(IF(D284=$S$6,VLOOKUP(I284,Sheet1!E:N,6,0),(IF(D284=$S$7,VLOOKUP(I284,Sheet1!E:N,10,0),(IF(D284=$S$8,VLOOKUP(I284,Sheet1!E:N,8,0),VLOOKUP(I284,Sheet1!E:N,4,0))))))))</f>
        <v/>
      </c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spans="1:32" ht="18" customHeight="1">
      <c r="A285" s="6"/>
      <c r="B285" s="32"/>
      <c r="C285" s="33"/>
      <c r="D285" s="34"/>
      <c r="E285" s="34"/>
      <c r="F285" s="34">
        <v>1</v>
      </c>
      <c r="G285" s="35">
        <f t="shared" si="1"/>
        <v>0</v>
      </c>
      <c r="H285" s="36" t="str">
        <f>IF(C285="","",IF(E285="NÃO", LOOKUP(G285,Sheet1!A:A,Sheet1!C:C),LOOKUP(G285,Sheet1!B:B,Sheet1!C:C)))</f>
        <v/>
      </c>
      <c r="I285" s="37" t="str">
        <f>IF(C285="","",VLOOKUP($H285,Sheet1!$C:$J,3,0))</f>
        <v/>
      </c>
      <c r="J285" s="37" t="e">
        <f>VLOOKUP($H285,Sheet1!$C:$J,2,0)</f>
        <v>#N/A</v>
      </c>
      <c r="K285" s="38" t="str">
        <f t="shared" si="2"/>
        <v/>
      </c>
      <c r="L285" s="37" t="str">
        <f>IF(C285="","",VLOOKUP(I285,Sheet1!E:F,2,0))</f>
        <v/>
      </c>
      <c r="M285" s="37" t="str">
        <f>IF(C285="","",(IF(D285=$S$6,VLOOKUP(I285,Sheet1!E:N,5,0),(IF(D285=$S$7,VLOOKUP(I285,Sheet1!E:N,9,0),(IF(D285=$S$8,VLOOKUP(I285,Sheet1!E:N,7,0),VLOOKUP(I285,Sheet1!E:N,3,0))))))))</f>
        <v/>
      </c>
      <c r="N285" s="39" t="str">
        <f>IF(C285="","",(IF(D285=$S$6,VLOOKUP(I285,Sheet1!E:N,6,0),(IF(D285=$S$7,VLOOKUP(I285,Sheet1!E:N,10,0),(IF(D285=$S$8,VLOOKUP(I285,Sheet1!E:N,8,0),VLOOKUP(I285,Sheet1!E:N,4,0))))))))</f>
        <v/>
      </c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spans="1:32" ht="18" customHeight="1">
      <c r="A286" s="6"/>
      <c r="B286" s="32"/>
      <c r="C286" s="33"/>
      <c r="D286" s="34"/>
      <c r="E286" s="34"/>
      <c r="F286" s="34">
        <v>1</v>
      </c>
      <c r="G286" s="35">
        <f t="shared" si="1"/>
        <v>0</v>
      </c>
      <c r="H286" s="36" t="str">
        <f>IF(C286="","",IF(E286="NÃO", LOOKUP(G286,Sheet1!A:A,Sheet1!C:C),LOOKUP(G286,Sheet1!B:B,Sheet1!C:C)))</f>
        <v/>
      </c>
      <c r="I286" s="37" t="str">
        <f>IF(C286="","",VLOOKUP($H286,Sheet1!$C:$J,3,0))</f>
        <v/>
      </c>
      <c r="J286" s="37" t="e">
        <f>VLOOKUP($H286,Sheet1!$C:$J,2,0)</f>
        <v>#N/A</v>
      </c>
      <c r="K286" s="38" t="str">
        <f t="shared" si="2"/>
        <v/>
      </c>
      <c r="L286" s="37" t="str">
        <f>IF(C286="","",VLOOKUP(I286,Sheet1!E:F,2,0))</f>
        <v/>
      </c>
      <c r="M286" s="37" t="str">
        <f>IF(C286="","",(IF(D286=$S$6,VLOOKUP(I286,Sheet1!E:N,5,0),(IF(D286=$S$7,VLOOKUP(I286,Sheet1!E:N,9,0),(IF(D286=$S$8,VLOOKUP(I286,Sheet1!E:N,7,0),VLOOKUP(I286,Sheet1!E:N,3,0))))))))</f>
        <v/>
      </c>
      <c r="N286" s="39" t="str">
        <f>IF(C286="","",(IF(D286=$S$6,VLOOKUP(I286,Sheet1!E:N,6,0),(IF(D286=$S$7,VLOOKUP(I286,Sheet1!E:N,10,0),(IF(D286=$S$8,VLOOKUP(I286,Sheet1!E:N,8,0),VLOOKUP(I286,Sheet1!E:N,4,0))))))))</f>
        <v/>
      </c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spans="1:32" ht="18" customHeight="1">
      <c r="A287" s="6"/>
      <c r="B287" s="32"/>
      <c r="C287" s="33"/>
      <c r="D287" s="34"/>
      <c r="E287" s="34"/>
      <c r="F287" s="34">
        <v>1</v>
      </c>
      <c r="G287" s="35">
        <f t="shared" si="1"/>
        <v>0</v>
      </c>
      <c r="H287" s="36" t="str">
        <f>IF(C287="","",IF(E287="NÃO", LOOKUP(G287,Sheet1!A:A,Sheet1!C:C),LOOKUP(G287,Sheet1!B:B,Sheet1!C:C)))</f>
        <v/>
      </c>
      <c r="I287" s="37" t="str">
        <f>IF(C287="","",VLOOKUP($H287,Sheet1!$C:$J,3,0))</f>
        <v/>
      </c>
      <c r="J287" s="37" t="e">
        <f>VLOOKUP($H287,Sheet1!$C:$J,2,0)</f>
        <v>#N/A</v>
      </c>
      <c r="K287" s="38" t="str">
        <f t="shared" si="2"/>
        <v/>
      </c>
      <c r="L287" s="37" t="str">
        <f>IF(C287="","",VLOOKUP(I287,Sheet1!E:F,2,0))</f>
        <v/>
      </c>
      <c r="M287" s="37" t="str">
        <f>IF(C287="","",(IF(D287=$S$6,VLOOKUP(I287,Sheet1!E:N,5,0),(IF(D287=$S$7,VLOOKUP(I287,Sheet1!E:N,9,0),(IF(D287=$S$8,VLOOKUP(I287,Sheet1!E:N,7,0),VLOOKUP(I287,Sheet1!E:N,3,0))))))))</f>
        <v/>
      </c>
      <c r="N287" s="39" t="str">
        <f>IF(C287="","",(IF(D287=$S$6,VLOOKUP(I287,Sheet1!E:N,6,0),(IF(D287=$S$7,VLOOKUP(I287,Sheet1!E:N,10,0),(IF(D287=$S$8,VLOOKUP(I287,Sheet1!E:N,8,0),VLOOKUP(I287,Sheet1!E:N,4,0))))))))</f>
        <v/>
      </c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spans="1:32" ht="18" customHeight="1">
      <c r="A288" s="6"/>
      <c r="B288" s="32"/>
      <c r="C288" s="33"/>
      <c r="D288" s="34"/>
      <c r="E288" s="34"/>
      <c r="F288" s="34">
        <v>1</v>
      </c>
      <c r="G288" s="35">
        <f t="shared" si="1"/>
        <v>0</v>
      </c>
      <c r="H288" s="36" t="str">
        <f>IF(C288="","",IF(E288="NÃO", LOOKUP(G288,Sheet1!A:A,Sheet1!C:C),LOOKUP(G288,Sheet1!B:B,Sheet1!C:C)))</f>
        <v/>
      </c>
      <c r="I288" s="37" t="str">
        <f>IF(C288="","",VLOOKUP($H288,Sheet1!$C:$J,3,0))</f>
        <v/>
      </c>
      <c r="J288" s="37" t="e">
        <f>VLOOKUP($H288,Sheet1!$C:$J,2,0)</f>
        <v>#N/A</v>
      </c>
      <c r="K288" s="38" t="str">
        <f t="shared" si="2"/>
        <v/>
      </c>
      <c r="L288" s="37" t="str">
        <f>IF(C288="","",VLOOKUP(I288,Sheet1!E:F,2,0))</f>
        <v/>
      </c>
      <c r="M288" s="37" t="str">
        <f>IF(C288="","",(IF(D288=$S$6,VLOOKUP(I288,Sheet1!E:N,5,0),(IF(D288=$S$7,VLOOKUP(I288,Sheet1!E:N,9,0),(IF(D288=$S$8,VLOOKUP(I288,Sheet1!E:N,7,0),VLOOKUP(I288,Sheet1!E:N,3,0))))))))</f>
        <v/>
      </c>
      <c r="N288" s="39" t="str">
        <f>IF(C288="","",(IF(D288=$S$6,VLOOKUP(I288,Sheet1!E:N,6,0),(IF(D288=$S$7,VLOOKUP(I288,Sheet1!E:N,10,0),(IF(D288=$S$8,VLOOKUP(I288,Sheet1!E:N,8,0),VLOOKUP(I288,Sheet1!E:N,4,0))))))))</f>
        <v/>
      </c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spans="1:32" ht="18" customHeight="1">
      <c r="A289" s="6"/>
      <c r="B289" s="32"/>
      <c r="C289" s="33"/>
      <c r="D289" s="34"/>
      <c r="E289" s="34"/>
      <c r="F289" s="34">
        <v>1</v>
      </c>
      <c r="G289" s="35">
        <f t="shared" si="1"/>
        <v>0</v>
      </c>
      <c r="H289" s="36" t="str">
        <f>IF(C289="","",IF(E289="NÃO", LOOKUP(G289,Sheet1!A:A,Sheet1!C:C),LOOKUP(G289,Sheet1!B:B,Sheet1!C:C)))</f>
        <v/>
      </c>
      <c r="I289" s="37" t="str">
        <f>IF(C289="","",VLOOKUP($H289,Sheet1!$C:$J,3,0))</f>
        <v/>
      </c>
      <c r="J289" s="37" t="e">
        <f>VLOOKUP($H289,Sheet1!$C:$J,2,0)</f>
        <v>#N/A</v>
      </c>
      <c r="K289" s="38" t="str">
        <f t="shared" si="2"/>
        <v/>
      </c>
      <c r="L289" s="37" t="str">
        <f>IF(C289="","",VLOOKUP(I289,Sheet1!E:F,2,0))</f>
        <v/>
      </c>
      <c r="M289" s="37" t="str">
        <f>IF(C289="","",(IF(D289=$S$6,VLOOKUP(I289,Sheet1!E:N,5,0),(IF(D289=$S$7,VLOOKUP(I289,Sheet1!E:N,9,0),(IF(D289=$S$8,VLOOKUP(I289,Sheet1!E:N,7,0),VLOOKUP(I289,Sheet1!E:N,3,0))))))))</f>
        <v/>
      </c>
      <c r="N289" s="39" t="str">
        <f>IF(C289="","",(IF(D289=$S$6,VLOOKUP(I289,Sheet1!E:N,6,0),(IF(D289=$S$7,VLOOKUP(I289,Sheet1!E:N,10,0),(IF(D289=$S$8,VLOOKUP(I289,Sheet1!E:N,8,0),VLOOKUP(I289,Sheet1!E:N,4,0))))))))</f>
        <v/>
      </c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spans="1:32" ht="18" customHeight="1">
      <c r="A290" s="6"/>
      <c r="B290" s="32"/>
      <c r="C290" s="33"/>
      <c r="D290" s="34"/>
      <c r="E290" s="34"/>
      <c r="F290" s="34">
        <v>1</v>
      </c>
      <c r="G290" s="35">
        <f t="shared" si="1"/>
        <v>0</v>
      </c>
      <c r="H290" s="36" t="str">
        <f>IF(C290="","",IF(E290="NÃO", LOOKUP(G290,Sheet1!A:A,Sheet1!C:C),LOOKUP(G290,Sheet1!B:B,Sheet1!C:C)))</f>
        <v/>
      </c>
      <c r="I290" s="37" t="str">
        <f>IF(C290="","",VLOOKUP($H290,Sheet1!$C:$J,3,0))</f>
        <v/>
      </c>
      <c r="J290" s="37" t="e">
        <f>VLOOKUP($H290,Sheet1!$C:$J,2,0)</f>
        <v>#N/A</v>
      </c>
      <c r="K290" s="38" t="str">
        <f t="shared" si="2"/>
        <v/>
      </c>
      <c r="L290" s="37" t="str">
        <f>IF(C290="","",VLOOKUP(I290,Sheet1!E:F,2,0))</f>
        <v/>
      </c>
      <c r="M290" s="37" t="str">
        <f>IF(C290="","",(IF(D290=$S$6,VLOOKUP(I290,Sheet1!E:N,5,0),(IF(D290=$S$7,VLOOKUP(I290,Sheet1!E:N,9,0),(IF(D290=$S$8,VLOOKUP(I290,Sheet1!E:N,7,0),VLOOKUP(I290,Sheet1!E:N,3,0))))))))</f>
        <v/>
      </c>
      <c r="N290" s="39" t="str">
        <f>IF(C290="","",(IF(D290=$S$6,VLOOKUP(I290,Sheet1!E:N,6,0),(IF(D290=$S$7,VLOOKUP(I290,Sheet1!E:N,10,0),(IF(D290=$S$8,VLOOKUP(I290,Sheet1!E:N,8,0),VLOOKUP(I290,Sheet1!E:N,4,0))))))))</f>
        <v/>
      </c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spans="1:32" ht="18" customHeight="1">
      <c r="A291" s="6"/>
      <c r="B291" s="32"/>
      <c r="C291" s="33"/>
      <c r="D291" s="34"/>
      <c r="E291" s="34"/>
      <c r="F291" s="34">
        <v>1</v>
      </c>
      <c r="G291" s="35">
        <f t="shared" si="1"/>
        <v>0</v>
      </c>
      <c r="H291" s="36" t="str">
        <f>IF(C291="","",IF(E291="NÃO", LOOKUP(G291,Sheet1!A:A,Sheet1!C:C),LOOKUP(G291,Sheet1!B:B,Sheet1!C:C)))</f>
        <v/>
      </c>
      <c r="I291" s="37" t="str">
        <f>IF(C291="","",VLOOKUP($H291,Sheet1!$C:$J,3,0))</f>
        <v/>
      </c>
      <c r="J291" s="37" t="e">
        <f>VLOOKUP($H291,Sheet1!$C:$J,2,0)</f>
        <v>#N/A</v>
      </c>
      <c r="K291" s="38" t="str">
        <f t="shared" si="2"/>
        <v/>
      </c>
      <c r="L291" s="37" t="str">
        <f>IF(C291="","",VLOOKUP(I291,Sheet1!E:F,2,0))</f>
        <v/>
      </c>
      <c r="M291" s="37" t="str">
        <f>IF(C291="","",(IF(D291=$S$6,VLOOKUP(I291,Sheet1!E:N,5,0),(IF(D291=$S$7,VLOOKUP(I291,Sheet1!E:N,9,0),(IF(D291=$S$8,VLOOKUP(I291,Sheet1!E:N,7,0),VLOOKUP(I291,Sheet1!E:N,3,0))))))))</f>
        <v/>
      </c>
      <c r="N291" s="39" t="str">
        <f>IF(C291="","",(IF(D291=$S$6,VLOOKUP(I291,Sheet1!E:N,6,0),(IF(D291=$S$7,VLOOKUP(I291,Sheet1!E:N,10,0),(IF(D291=$S$8,VLOOKUP(I291,Sheet1!E:N,8,0),VLOOKUP(I291,Sheet1!E:N,4,0))))))))</f>
        <v/>
      </c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spans="1:32" ht="18" customHeight="1">
      <c r="A292" s="6"/>
      <c r="B292" s="32"/>
      <c r="C292" s="33"/>
      <c r="D292" s="34"/>
      <c r="E292" s="34"/>
      <c r="F292" s="34">
        <v>1</v>
      </c>
      <c r="G292" s="35">
        <f t="shared" si="1"/>
        <v>0</v>
      </c>
      <c r="H292" s="36" t="str">
        <f>IF(C292="","",IF(E292="NÃO", LOOKUP(G292,Sheet1!A:A,Sheet1!C:C),LOOKUP(G292,Sheet1!B:B,Sheet1!C:C)))</f>
        <v/>
      </c>
      <c r="I292" s="37" t="str">
        <f>IF(C292="","",VLOOKUP($H292,Sheet1!$C:$J,3,0))</f>
        <v/>
      </c>
      <c r="J292" s="37" t="e">
        <f>VLOOKUP($H292,Sheet1!$C:$J,2,0)</f>
        <v>#N/A</v>
      </c>
      <c r="K292" s="38" t="str">
        <f t="shared" si="2"/>
        <v/>
      </c>
      <c r="L292" s="37" t="str">
        <f>IF(C292="","",VLOOKUP(I292,Sheet1!E:F,2,0))</f>
        <v/>
      </c>
      <c r="M292" s="37" t="str">
        <f>IF(C292="","",(IF(D292=$S$6,VLOOKUP(I292,Sheet1!E:N,5,0),(IF(D292=$S$7,VLOOKUP(I292,Sheet1!E:N,9,0),(IF(D292=$S$8,VLOOKUP(I292,Sheet1!E:N,7,0),VLOOKUP(I292,Sheet1!E:N,3,0))))))))</f>
        <v/>
      </c>
      <c r="N292" s="39" t="str">
        <f>IF(C292="","",(IF(D292=$S$6,VLOOKUP(I292,Sheet1!E:N,6,0),(IF(D292=$S$7,VLOOKUP(I292,Sheet1!E:N,10,0),(IF(D292=$S$8,VLOOKUP(I292,Sheet1!E:N,8,0),VLOOKUP(I292,Sheet1!E:N,4,0))))))))</f>
        <v/>
      </c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spans="1:32" ht="18" customHeight="1">
      <c r="A293" s="6"/>
      <c r="B293" s="32"/>
      <c r="C293" s="33"/>
      <c r="D293" s="34"/>
      <c r="E293" s="34"/>
      <c r="F293" s="34">
        <v>1</v>
      </c>
      <c r="G293" s="35">
        <f t="shared" si="1"/>
        <v>0</v>
      </c>
      <c r="H293" s="36" t="str">
        <f>IF(C293="","",IF(E293="NÃO", LOOKUP(G293,Sheet1!A:A,Sheet1!C:C),LOOKUP(G293,Sheet1!B:B,Sheet1!C:C)))</f>
        <v/>
      </c>
      <c r="I293" s="37" t="str">
        <f>IF(C293="","",VLOOKUP($H293,Sheet1!$C:$J,3,0))</f>
        <v/>
      </c>
      <c r="J293" s="37" t="e">
        <f>VLOOKUP($H293,Sheet1!$C:$J,2,0)</f>
        <v>#N/A</v>
      </c>
      <c r="K293" s="38" t="str">
        <f t="shared" si="2"/>
        <v/>
      </c>
      <c r="L293" s="37" t="str">
        <f>IF(C293="","",VLOOKUP(I293,Sheet1!E:F,2,0))</f>
        <v/>
      </c>
      <c r="M293" s="37" t="str">
        <f>IF(C293="","",(IF(D293=$S$6,VLOOKUP(I293,Sheet1!E:N,5,0),(IF(D293=$S$7,VLOOKUP(I293,Sheet1!E:N,9,0),(IF(D293=$S$8,VLOOKUP(I293,Sheet1!E:N,7,0),VLOOKUP(I293,Sheet1!E:N,3,0))))))))</f>
        <v/>
      </c>
      <c r="N293" s="39" t="str">
        <f>IF(C293="","",(IF(D293=$S$6,VLOOKUP(I293,Sheet1!E:N,6,0),(IF(D293=$S$7,VLOOKUP(I293,Sheet1!E:N,10,0),(IF(D293=$S$8,VLOOKUP(I293,Sheet1!E:N,8,0),VLOOKUP(I293,Sheet1!E:N,4,0))))))))</f>
        <v/>
      </c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spans="1:32" ht="18" customHeight="1">
      <c r="A294" s="6"/>
      <c r="B294" s="32"/>
      <c r="C294" s="33"/>
      <c r="D294" s="34"/>
      <c r="E294" s="34"/>
      <c r="F294" s="34">
        <v>1</v>
      </c>
      <c r="G294" s="35">
        <f t="shared" si="1"/>
        <v>0</v>
      </c>
      <c r="H294" s="36" t="str">
        <f>IF(C294="","",IF(E294="NÃO", LOOKUP(G294,Sheet1!A:A,Sheet1!C:C),LOOKUP(G294,Sheet1!B:B,Sheet1!C:C)))</f>
        <v/>
      </c>
      <c r="I294" s="37" t="str">
        <f>IF(C294="","",VLOOKUP($H294,Sheet1!$C:$J,3,0))</f>
        <v/>
      </c>
      <c r="J294" s="37" t="e">
        <f>VLOOKUP($H294,Sheet1!$C:$J,2,0)</f>
        <v>#N/A</v>
      </c>
      <c r="K294" s="38" t="str">
        <f t="shared" si="2"/>
        <v/>
      </c>
      <c r="L294" s="37" t="str">
        <f>IF(C294="","",VLOOKUP(I294,Sheet1!E:F,2,0))</f>
        <v/>
      </c>
      <c r="M294" s="37" t="str">
        <f>IF(C294="","",(IF(D294=$S$6,VLOOKUP(I294,Sheet1!E:N,5,0),(IF(D294=$S$7,VLOOKUP(I294,Sheet1!E:N,9,0),(IF(D294=$S$8,VLOOKUP(I294,Sheet1!E:N,7,0),VLOOKUP(I294,Sheet1!E:N,3,0))))))))</f>
        <v/>
      </c>
      <c r="N294" s="39" t="str">
        <f>IF(C294="","",(IF(D294=$S$6,VLOOKUP(I294,Sheet1!E:N,6,0),(IF(D294=$S$7,VLOOKUP(I294,Sheet1!E:N,10,0),(IF(D294=$S$8,VLOOKUP(I294,Sheet1!E:N,8,0),VLOOKUP(I294,Sheet1!E:N,4,0))))))))</f>
        <v/>
      </c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spans="1:32" ht="18" customHeight="1">
      <c r="A295" s="6"/>
      <c r="B295" s="32"/>
      <c r="C295" s="33"/>
      <c r="D295" s="34"/>
      <c r="E295" s="34"/>
      <c r="F295" s="34">
        <v>1</v>
      </c>
      <c r="G295" s="35">
        <f t="shared" si="1"/>
        <v>0</v>
      </c>
      <c r="H295" s="36" t="str">
        <f>IF(C295="","",IF(E295="NÃO", LOOKUP(G295,Sheet1!A:A,Sheet1!C:C),LOOKUP(G295,Sheet1!B:B,Sheet1!C:C)))</f>
        <v/>
      </c>
      <c r="I295" s="37" t="str">
        <f>IF(C295="","",VLOOKUP($H295,Sheet1!$C:$J,3,0))</f>
        <v/>
      </c>
      <c r="J295" s="37" t="e">
        <f>VLOOKUP($H295,Sheet1!$C:$J,2,0)</f>
        <v>#N/A</v>
      </c>
      <c r="K295" s="38" t="str">
        <f t="shared" si="2"/>
        <v/>
      </c>
      <c r="L295" s="37" t="str">
        <f>IF(C295="","",VLOOKUP(I295,Sheet1!E:F,2,0))</f>
        <v/>
      </c>
      <c r="M295" s="37" t="str">
        <f>IF(C295="","",(IF(D295=$S$6,VLOOKUP(I295,Sheet1!E:N,5,0),(IF(D295=$S$7,VLOOKUP(I295,Sheet1!E:N,9,0),(IF(D295=$S$8,VLOOKUP(I295,Sheet1!E:N,7,0),VLOOKUP(I295,Sheet1!E:N,3,0))))))))</f>
        <v/>
      </c>
      <c r="N295" s="39" t="str">
        <f>IF(C295="","",(IF(D295=$S$6,VLOOKUP(I295,Sheet1!E:N,6,0),(IF(D295=$S$7,VLOOKUP(I295,Sheet1!E:N,10,0),(IF(D295=$S$8,VLOOKUP(I295,Sheet1!E:N,8,0),VLOOKUP(I295,Sheet1!E:N,4,0))))))))</f>
        <v/>
      </c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spans="1:32" ht="18" customHeight="1">
      <c r="A296" s="6"/>
      <c r="B296" s="32"/>
      <c r="C296" s="33"/>
      <c r="D296" s="34"/>
      <c r="E296" s="34"/>
      <c r="F296" s="34">
        <v>1</v>
      </c>
      <c r="G296" s="35">
        <f t="shared" si="1"/>
        <v>0</v>
      </c>
      <c r="H296" s="36" t="str">
        <f>IF(C296="","",IF(E296="NÃO", LOOKUP(G296,Sheet1!A:A,Sheet1!C:C),LOOKUP(G296,Sheet1!B:B,Sheet1!C:C)))</f>
        <v/>
      </c>
      <c r="I296" s="37" t="str">
        <f>IF(C296="","",VLOOKUP($H296,Sheet1!$C:$J,3,0))</f>
        <v/>
      </c>
      <c r="J296" s="37" t="e">
        <f>VLOOKUP($H296,Sheet1!$C:$J,2,0)</f>
        <v>#N/A</v>
      </c>
      <c r="K296" s="38" t="str">
        <f t="shared" si="2"/>
        <v/>
      </c>
      <c r="L296" s="37" t="str">
        <f>IF(C296="","",VLOOKUP(I296,Sheet1!E:F,2,0))</f>
        <v/>
      </c>
      <c r="M296" s="37" t="str">
        <f>IF(C296="","",(IF(D296=$S$6,VLOOKUP(I296,Sheet1!E:N,5,0),(IF(D296=$S$7,VLOOKUP(I296,Sheet1!E:N,9,0),(IF(D296=$S$8,VLOOKUP(I296,Sheet1!E:N,7,0),VLOOKUP(I296,Sheet1!E:N,3,0))))))))</f>
        <v/>
      </c>
      <c r="N296" s="39" t="str">
        <f>IF(C296="","",(IF(D296=$S$6,VLOOKUP(I296,Sheet1!E:N,6,0),(IF(D296=$S$7,VLOOKUP(I296,Sheet1!E:N,10,0),(IF(D296=$S$8,VLOOKUP(I296,Sheet1!E:N,8,0),VLOOKUP(I296,Sheet1!E:N,4,0))))))))</f>
        <v/>
      </c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spans="1:32" ht="18" customHeight="1">
      <c r="A297" s="6"/>
      <c r="B297" s="32"/>
      <c r="C297" s="33"/>
      <c r="D297" s="34"/>
      <c r="E297" s="34"/>
      <c r="F297" s="34">
        <v>1</v>
      </c>
      <c r="G297" s="35">
        <f t="shared" si="1"/>
        <v>0</v>
      </c>
      <c r="H297" s="36" t="str">
        <f>IF(C297="","",IF(E297="NÃO", LOOKUP(G297,Sheet1!A:A,Sheet1!C:C),LOOKUP(G297,Sheet1!B:B,Sheet1!C:C)))</f>
        <v/>
      </c>
      <c r="I297" s="37" t="str">
        <f>IF(C297="","",VLOOKUP($H297,Sheet1!$C:$J,3,0))</f>
        <v/>
      </c>
      <c r="J297" s="37" t="e">
        <f>VLOOKUP($H297,Sheet1!$C:$J,2,0)</f>
        <v>#N/A</v>
      </c>
      <c r="K297" s="38" t="str">
        <f t="shared" si="2"/>
        <v/>
      </c>
      <c r="L297" s="37" t="str">
        <f>IF(C297="","",VLOOKUP(I297,Sheet1!E:F,2,0))</f>
        <v/>
      </c>
      <c r="M297" s="37" t="str">
        <f>IF(C297="","",(IF(D297=$S$6,VLOOKUP(I297,Sheet1!E:N,5,0),(IF(D297=$S$7,VLOOKUP(I297,Sheet1!E:N,9,0),(IF(D297=$S$8,VLOOKUP(I297,Sheet1!E:N,7,0),VLOOKUP(I297,Sheet1!E:N,3,0))))))))</f>
        <v/>
      </c>
      <c r="N297" s="39" t="str">
        <f>IF(C297="","",(IF(D297=$S$6,VLOOKUP(I297,Sheet1!E:N,6,0),(IF(D297=$S$7,VLOOKUP(I297,Sheet1!E:N,10,0),(IF(D297=$S$8,VLOOKUP(I297,Sheet1!E:N,8,0),VLOOKUP(I297,Sheet1!E:N,4,0))))))))</f>
        <v/>
      </c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spans="1:32" ht="18" customHeight="1">
      <c r="A298" s="6"/>
      <c r="B298" s="32"/>
      <c r="C298" s="33"/>
      <c r="D298" s="34"/>
      <c r="E298" s="34"/>
      <c r="F298" s="34">
        <v>1</v>
      </c>
      <c r="G298" s="35">
        <f t="shared" si="1"/>
        <v>0</v>
      </c>
      <c r="H298" s="36" t="str">
        <f>IF(C298="","",IF(E298="NÃO", LOOKUP(G298,Sheet1!A:A,Sheet1!C:C),LOOKUP(G298,Sheet1!B:B,Sheet1!C:C)))</f>
        <v/>
      </c>
      <c r="I298" s="37" t="str">
        <f>IF(C298="","",VLOOKUP($H298,Sheet1!$C:$J,3,0))</f>
        <v/>
      </c>
      <c r="J298" s="37" t="e">
        <f>VLOOKUP($H298,Sheet1!$C:$J,2,0)</f>
        <v>#N/A</v>
      </c>
      <c r="K298" s="38" t="str">
        <f t="shared" si="2"/>
        <v/>
      </c>
      <c r="L298" s="37" t="str">
        <f>IF(C298="","",VLOOKUP(I298,Sheet1!E:F,2,0))</f>
        <v/>
      </c>
      <c r="M298" s="37" t="str">
        <f>IF(C298="","",(IF(D298=$S$6,VLOOKUP(I298,Sheet1!E:N,5,0),(IF(D298=$S$7,VLOOKUP(I298,Sheet1!E:N,9,0),(IF(D298=$S$8,VLOOKUP(I298,Sheet1!E:N,7,0),VLOOKUP(I298,Sheet1!E:N,3,0))))))))</f>
        <v/>
      </c>
      <c r="N298" s="39" t="str">
        <f>IF(C298="","",(IF(D298=$S$6,VLOOKUP(I298,Sheet1!E:N,6,0),(IF(D298=$S$7,VLOOKUP(I298,Sheet1!E:N,10,0),(IF(D298=$S$8,VLOOKUP(I298,Sheet1!E:N,8,0),VLOOKUP(I298,Sheet1!E:N,4,0))))))))</f>
        <v/>
      </c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spans="1:32" ht="18" customHeight="1">
      <c r="A299" s="6"/>
      <c r="B299" s="32"/>
      <c r="C299" s="33"/>
      <c r="D299" s="34"/>
      <c r="E299" s="34"/>
      <c r="F299" s="34">
        <v>1</v>
      </c>
      <c r="G299" s="35">
        <f t="shared" si="1"/>
        <v>0</v>
      </c>
      <c r="H299" s="36" t="str">
        <f>IF(C299="","",IF(E299="NÃO", LOOKUP(G299,Sheet1!A:A,Sheet1!C:C),LOOKUP(G299,Sheet1!B:B,Sheet1!C:C)))</f>
        <v/>
      </c>
      <c r="I299" s="37" t="str">
        <f>IF(C299="","",VLOOKUP($H299,Sheet1!$C:$J,3,0))</f>
        <v/>
      </c>
      <c r="J299" s="37" t="e">
        <f>VLOOKUP($H299,Sheet1!$C:$J,2,0)</f>
        <v>#N/A</v>
      </c>
      <c r="K299" s="38" t="str">
        <f t="shared" si="2"/>
        <v/>
      </c>
      <c r="L299" s="37" t="str">
        <f>IF(C299="","",VLOOKUP(I299,Sheet1!E:F,2,0))</f>
        <v/>
      </c>
      <c r="M299" s="37" t="str">
        <f>IF(C299="","",(IF(D299=$S$6,VLOOKUP(I299,Sheet1!E:N,5,0),(IF(D299=$S$7,VLOOKUP(I299,Sheet1!E:N,9,0),(IF(D299=$S$8,VLOOKUP(I299,Sheet1!E:N,7,0),VLOOKUP(I299,Sheet1!E:N,3,0))))))))</f>
        <v/>
      </c>
      <c r="N299" s="39" t="str">
        <f>IF(C299="","",(IF(D299=$S$6,VLOOKUP(I299,Sheet1!E:N,6,0),(IF(D299=$S$7,VLOOKUP(I299,Sheet1!E:N,10,0),(IF(D299=$S$8,VLOOKUP(I299,Sheet1!E:N,8,0),VLOOKUP(I299,Sheet1!E:N,4,0))))))))</f>
        <v/>
      </c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spans="1:32" ht="18" customHeight="1">
      <c r="A300" s="6"/>
      <c r="B300" s="32"/>
      <c r="C300" s="33"/>
      <c r="D300" s="34"/>
      <c r="E300" s="34"/>
      <c r="F300" s="34">
        <v>1</v>
      </c>
      <c r="G300" s="35">
        <f t="shared" si="1"/>
        <v>0</v>
      </c>
      <c r="H300" s="36" t="str">
        <f>IF(C300="","",IF(E300="NÃO", LOOKUP(G300,Sheet1!A:A,Sheet1!C:C),LOOKUP(G300,Sheet1!B:B,Sheet1!C:C)))</f>
        <v/>
      </c>
      <c r="I300" s="37" t="str">
        <f>IF(C300="","",VLOOKUP($H300,Sheet1!$C:$J,3,0))</f>
        <v/>
      </c>
      <c r="J300" s="37" t="e">
        <f>VLOOKUP($H300,Sheet1!$C:$J,2,0)</f>
        <v>#N/A</v>
      </c>
      <c r="K300" s="38" t="str">
        <f t="shared" si="2"/>
        <v/>
      </c>
      <c r="L300" s="37" t="str">
        <f>IF(C300="","",VLOOKUP(I300,Sheet1!E:F,2,0))</f>
        <v/>
      </c>
      <c r="M300" s="37" t="str">
        <f>IF(C300="","",(IF(D300=$S$6,VLOOKUP(I300,Sheet1!E:N,5,0),(IF(D300=$S$7,VLOOKUP(I300,Sheet1!E:N,9,0),(IF(D300=$S$8,VLOOKUP(I300,Sheet1!E:N,7,0),VLOOKUP(I300,Sheet1!E:N,3,0))))))))</f>
        <v/>
      </c>
      <c r="N300" s="39" t="str">
        <f>IF(C300="","",(IF(D300=$S$6,VLOOKUP(I300,Sheet1!E:N,6,0),(IF(D300=$S$7,VLOOKUP(I300,Sheet1!E:N,10,0),(IF(D300=$S$8,VLOOKUP(I300,Sheet1!E:N,8,0),VLOOKUP(I300,Sheet1!E:N,4,0))))))))</f>
        <v/>
      </c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spans="1:32" ht="18" customHeight="1">
      <c r="A301" s="6"/>
      <c r="B301" s="32"/>
      <c r="C301" s="33"/>
      <c r="D301" s="34"/>
      <c r="E301" s="34"/>
      <c r="F301" s="34">
        <v>1</v>
      </c>
      <c r="G301" s="35">
        <f t="shared" si="1"/>
        <v>0</v>
      </c>
      <c r="H301" s="36" t="str">
        <f>IF(C301="","",IF(E301="NÃO", LOOKUP(G301,Sheet1!A:A,Sheet1!C:C),LOOKUP(G301,Sheet1!B:B,Sheet1!C:C)))</f>
        <v/>
      </c>
      <c r="I301" s="37" t="str">
        <f>IF(C301="","",VLOOKUP($H301,Sheet1!$C:$J,3,0))</f>
        <v/>
      </c>
      <c r="J301" s="37" t="e">
        <f>VLOOKUP($H301,Sheet1!$C:$J,2,0)</f>
        <v>#N/A</v>
      </c>
      <c r="K301" s="38" t="str">
        <f t="shared" si="2"/>
        <v/>
      </c>
      <c r="L301" s="37" t="str">
        <f>IF(C301="","",VLOOKUP(I301,Sheet1!E:F,2,0))</f>
        <v/>
      </c>
      <c r="M301" s="37" t="str">
        <f>IF(C301="","",(IF(D301=$S$6,VLOOKUP(I301,Sheet1!E:N,5,0),(IF(D301=$S$7,VLOOKUP(I301,Sheet1!E:N,9,0),(IF(D301=$S$8,VLOOKUP(I301,Sheet1!E:N,7,0),VLOOKUP(I301,Sheet1!E:N,3,0))))))))</f>
        <v/>
      </c>
      <c r="N301" s="39" t="str">
        <f>IF(C301="","",(IF(D301=$S$6,VLOOKUP(I301,Sheet1!E:N,6,0),(IF(D301=$S$7,VLOOKUP(I301,Sheet1!E:N,10,0),(IF(D301=$S$8,VLOOKUP(I301,Sheet1!E:N,8,0),VLOOKUP(I301,Sheet1!E:N,4,0))))))))</f>
        <v/>
      </c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spans="1:32" ht="18" customHeight="1">
      <c r="A302" s="6"/>
      <c r="B302" s="32"/>
      <c r="C302" s="33"/>
      <c r="D302" s="34"/>
      <c r="E302" s="34"/>
      <c r="F302" s="34">
        <v>1</v>
      </c>
      <c r="G302" s="35">
        <f t="shared" si="1"/>
        <v>0</v>
      </c>
      <c r="H302" s="36" t="str">
        <f>IF(C302="","",IF(E302="NÃO", LOOKUP(G302,Sheet1!A:A,Sheet1!C:C),LOOKUP(G302,Sheet1!B:B,Sheet1!C:C)))</f>
        <v/>
      </c>
      <c r="I302" s="37" t="str">
        <f>IF(C302="","",VLOOKUP($H302,Sheet1!$C:$J,3,0))</f>
        <v/>
      </c>
      <c r="J302" s="37" t="e">
        <f>VLOOKUP($H302,Sheet1!$C:$J,2,0)</f>
        <v>#N/A</v>
      </c>
      <c r="K302" s="38" t="str">
        <f t="shared" si="2"/>
        <v/>
      </c>
      <c r="L302" s="37" t="str">
        <f>IF(C302="","",VLOOKUP(I302,Sheet1!E:F,2,0))</f>
        <v/>
      </c>
      <c r="M302" s="37" t="str">
        <f>IF(C302="","",(IF(D302=$S$6,VLOOKUP(I302,Sheet1!E:N,5,0),(IF(D302=$S$7,VLOOKUP(I302,Sheet1!E:N,9,0),(IF(D302=$S$8,VLOOKUP(I302,Sheet1!E:N,7,0),VLOOKUP(I302,Sheet1!E:N,3,0))))))))</f>
        <v/>
      </c>
      <c r="N302" s="39" t="str">
        <f>IF(C302="","",(IF(D302=$S$6,VLOOKUP(I302,Sheet1!E:N,6,0),(IF(D302=$S$7,VLOOKUP(I302,Sheet1!E:N,10,0),(IF(D302=$S$8,VLOOKUP(I302,Sheet1!E:N,8,0),VLOOKUP(I302,Sheet1!E:N,4,0))))))))</f>
        <v/>
      </c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spans="1:32" ht="18" customHeight="1">
      <c r="A303" s="6"/>
      <c r="B303" s="32"/>
      <c r="C303" s="33"/>
      <c r="D303" s="34"/>
      <c r="E303" s="34"/>
      <c r="F303" s="34">
        <v>1</v>
      </c>
      <c r="G303" s="35">
        <f t="shared" si="1"/>
        <v>0</v>
      </c>
      <c r="H303" s="36" t="str">
        <f>IF(C303="","",IF(E303="NÃO", LOOKUP(G303,Sheet1!A:A,Sheet1!C:C),LOOKUP(G303,Sheet1!B:B,Sheet1!C:C)))</f>
        <v/>
      </c>
      <c r="I303" s="37" t="str">
        <f>IF(C303="","",VLOOKUP($H303,Sheet1!$C:$J,3,0))</f>
        <v/>
      </c>
      <c r="J303" s="37" t="e">
        <f>VLOOKUP($H303,Sheet1!$C:$J,2,0)</f>
        <v>#N/A</v>
      </c>
      <c r="K303" s="38" t="str">
        <f t="shared" si="2"/>
        <v/>
      </c>
      <c r="L303" s="37" t="str">
        <f>IF(C303="","",VLOOKUP(I303,Sheet1!E:F,2,0))</f>
        <v/>
      </c>
      <c r="M303" s="37" t="str">
        <f>IF(C303="","",(IF(D303=$S$6,VLOOKUP(I303,Sheet1!E:N,5,0),(IF(D303=$S$7,VLOOKUP(I303,Sheet1!E:N,9,0),(IF(D303=$S$8,VLOOKUP(I303,Sheet1!E:N,7,0),VLOOKUP(I303,Sheet1!E:N,3,0))))))))</f>
        <v/>
      </c>
      <c r="N303" s="39" t="str">
        <f>IF(C303="","",(IF(D303=$S$6,VLOOKUP(I303,Sheet1!E:N,6,0),(IF(D303=$S$7,VLOOKUP(I303,Sheet1!E:N,10,0),(IF(D303=$S$8,VLOOKUP(I303,Sheet1!E:N,8,0),VLOOKUP(I303,Sheet1!E:N,4,0))))))))</f>
        <v/>
      </c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spans="1:32" ht="18" customHeight="1">
      <c r="A304" s="6"/>
      <c r="B304" s="32"/>
      <c r="C304" s="33"/>
      <c r="D304" s="34"/>
      <c r="E304" s="34"/>
      <c r="F304" s="34">
        <v>1</v>
      </c>
      <c r="G304" s="35">
        <f t="shared" si="1"/>
        <v>0</v>
      </c>
      <c r="H304" s="36" t="str">
        <f>IF(C304="","",IF(E304="NÃO", LOOKUP(G304,Sheet1!A:A,Sheet1!C:C),LOOKUP(G304,Sheet1!B:B,Sheet1!C:C)))</f>
        <v/>
      </c>
      <c r="I304" s="37" t="str">
        <f>IF(C304="","",VLOOKUP($H304,Sheet1!$C:$J,3,0))</f>
        <v/>
      </c>
      <c r="J304" s="37" t="e">
        <f>VLOOKUP($H304,Sheet1!$C:$J,2,0)</f>
        <v>#N/A</v>
      </c>
      <c r="K304" s="38" t="str">
        <f t="shared" si="2"/>
        <v/>
      </c>
      <c r="L304" s="37" t="str">
        <f>IF(C304="","",VLOOKUP(I304,Sheet1!E:F,2,0))</f>
        <v/>
      </c>
      <c r="M304" s="37" t="str">
        <f>IF(C304="","",(IF(D304=$S$6,VLOOKUP(I304,Sheet1!E:N,5,0),(IF(D304=$S$7,VLOOKUP(I304,Sheet1!E:N,9,0),(IF(D304=$S$8,VLOOKUP(I304,Sheet1!E:N,7,0),VLOOKUP(I304,Sheet1!E:N,3,0))))))))</f>
        <v/>
      </c>
      <c r="N304" s="39" t="str">
        <f>IF(C304="","",(IF(D304=$S$6,VLOOKUP(I304,Sheet1!E:N,6,0),(IF(D304=$S$7,VLOOKUP(I304,Sheet1!E:N,10,0),(IF(D304=$S$8,VLOOKUP(I304,Sheet1!E:N,8,0),VLOOKUP(I304,Sheet1!E:N,4,0))))))))</f>
        <v/>
      </c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spans="1:32" ht="18" customHeight="1">
      <c r="A305" s="6"/>
      <c r="B305" s="32"/>
      <c r="C305" s="33"/>
      <c r="D305" s="34"/>
      <c r="E305" s="34"/>
      <c r="F305" s="34">
        <v>1</v>
      </c>
      <c r="G305" s="35">
        <f t="shared" si="1"/>
        <v>0</v>
      </c>
      <c r="H305" s="36" t="str">
        <f>IF(C305="","",IF(E305="NÃO", LOOKUP(G305,Sheet1!A:A,Sheet1!C:C),LOOKUP(G305,Sheet1!B:B,Sheet1!C:C)))</f>
        <v/>
      </c>
      <c r="I305" s="37" t="str">
        <f>IF(C305="","",VLOOKUP($H305,Sheet1!$C:$J,3,0))</f>
        <v/>
      </c>
      <c r="J305" s="37" t="e">
        <f>VLOOKUP($H305,Sheet1!$C:$J,2,0)</f>
        <v>#N/A</v>
      </c>
      <c r="K305" s="38" t="str">
        <f t="shared" si="2"/>
        <v/>
      </c>
      <c r="L305" s="37" t="str">
        <f>IF(C305="","",VLOOKUP(I305,Sheet1!E:F,2,0))</f>
        <v/>
      </c>
      <c r="M305" s="37" t="str">
        <f>IF(C305="","",(IF(D305=$S$6,VLOOKUP(I305,Sheet1!E:N,5,0),(IF(D305=$S$7,VLOOKUP(I305,Sheet1!E:N,9,0),(IF(D305=$S$8,VLOOKUP(I305,Sheet1!E:N,7,0),VLOOKUP(I305,Sheet1!E:N,3,0))))))))</f>
        <v/>
      </c>
      <c r="N305" s="39" t="str">
        <f>IF(C305="","",(IF(D305=$S$6,VLOOKUP(I305,Sheet1!E:N,6,0),(IF(D305=$S$7,VLOOKUP(I305,Sheet1!E:N,10,0),(IF(D305=$S$8,VLOOKUP(I305,Sheet1!E:N,8,0),VLOOKUP(I305,Sheet1!E:N,4,0))))))))</f>
        <v/>
      </c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spans="1:32" ht="18" customHeight="1">
      <c r="A306" s="6"/>
      <c r="B306" s="32"/>
      <c r="C306" s="33"/>
      <c r="D306" s="34"/>
      <c r="E306" s="34"/>
      <c r="F306" s="34">
        <v>1</v>
      </c>
      <c r="G306" s="35">
        <f t="shared" si="1"/>
        <v>0</v>
      </c>
      <c r="H306" s="36" t="str">
        <f>IF(C306="","",IF(E306="NÃO", LOOKUP(G306,Sheet1!A:A,Sheet1!C:C),LOOKUP(G306,Sheet1!B:B,Sheet1!C:C)))</f>
        <v/>
      </c>
      <c r="I306" s="37" t="str">
        <f>IF(C306="","",VLOOKUP($H306,Sheet1!$C:$J,3,0))</f>
        <v/>
      </c>
      <c r="J306" s="37" t="e">
        <f>VLOOKUP($H306,Sheet1!$C:$J,2,0)</f>
        <v>#N/A</v>
      </c>
      <c r="K306" s="38" t="str">
        <f t="shared" si="2"/>
        <v/>
      </c>
      <c r="L306" s="37" t="str">
        <f>IF(C306="","",VLOOKUP(I306,Sheet1!E:F,2,0))</f>
        <v/>
      </c>
      <c r="M306" s="37" t="str">
        <f>IF(C306="","",(IF(D306=$S$6,VLOOKUP(I306,Sheet1!E:N,5,0),(IF(D306=$S$7,VLOOKUP(I306,Sheet1!E:N,9,0),(IF(D306=$S$8,VLOOKUP(I306,Sheet1!E:N,7,0),VLOOKUP(I306,Sheet1!E:N,3,0))))))))</f>
        <v/>
      </c>
      <c r="N306" s="39" t="str">
        <f>IF(C306="","",(IF(D306=$S$6,VLOOKUP(I306,Sheet1!E:N,6,0),(IF(D306=$S$7,VLOOKUP(I306,Sheet1!E:N,10,0),(IF(D306=$S$8,VLOOKUP(I306,Sheet1!E:N,8,0),VLOOKUP(I306,Sheet1!E:N,4,0))))))))</f>
        <v/>
      </c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spans="1:32" ht="18" customHeight="1">
      <c r="A307" s="6"/>
      <c r="B307" s="32"/>
      <c r="C307" s="33"/>
      <c r="D307" s="34"/>
      <c r="E307" s="34"/>
      <c r="F307" s="34">
        <v>1</v>
      </c>
      <c r="G307" s="35">
        <f t="shared" si="1"/>
        <v>0</v>
      </c>
      <c r="H307" s="36" t="str">
        <f>IF(C307="","",IF(E307="NÃO", LOOKUP(G307,Sheet1!A:A,Sheet1!C:C),LOOKUP(G307,Sheet1!B:B,Sheet1!C:C)))</f>
        <v/>
      </c>
      <c r="I307" s="37" t="str">
        <f>IF(C307="","",VLOOKUP($H307,Sheet1!$C:$J,3,0))</f>
        <v/>
      </c>
      <c r="J307" s="37" t="e">
        <f>VLOOKUP($H307,Sheet1!$C:$J,2,0)</f>
        <v>#N/A</v>
      </c>
      <c r="K307" s="38" t="str">
        <f t="shared" si="2"/>
        <v/>
      </c>
      <c r="L307" s="37" t="str">
        <f>IF(C307="","",VLOOKUP(I307,Sheet1!E:F,2,0))</f>
        <v/>
      </c>
      <c r="M307" s="37" t="str">
        <f>IF(C307="","",(IF(D307=$S$6,VLOOKUP(I307,Sheet1!E:N,5,0),(IF(D307=$S$7,VLOOKUP(I307,Sheet1!E:N,9,0),(IF(D307=$S$8,VLOOKUP(I307,Sheet1!E:N,7,0),VLOOKUP(I307,Sheet1!E:N,3,0))))))))</f>
        <v/>
      </c>
      <c r="N307" s="39" t="str">
        <f>IF(C307="","",(IF(D307=$S$6,VLOOKUP(I307,Sheet1!E:N,6,0),(IF(D307=$S$7,VLOOKUP(I307,Sheet1!E:N,10,0),(IF(D307=$S$8,VLOOKUP(I307,Sheet1!E:N,8,0),VLOOKUP(I307,Sheet1!E:N,4,0))))))))</f>
        <v/>
      </c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spans="1:32" ht="18" customHeight="1">
      <c r="A308" s="6"/>
      <c r="B308" s="32"/>
      <c r="C308" s="33"/>
      <c r="D308" s="34"/>
      <c r="E308" s="34"/>
      <c r="F308" s="34">
        <v>1</v>
      </c>
      <c r="G308" s="35">
        <f t="shared" si="1"/>
        <v>0</v>
      </c>
      <c r="H308" s="36" t="str">
        <f>IF(C308="","",IF(E308="NÃO", LOOKUP(G308,Sheet1!A:A,Sheet1!C:C),LOOKUP(G308,Sheet1!B:B,Sheet1!C:C)))</f>
        <v/>
      </c>
      <c r="I308" s="37" t="str">
        <f>IF(C308="","",VLOOKUP($H308,Sheet1!$C:$J,3,0))</f>
        <v/>
      </c>
      <c r="J308" s="37" t="e">
        <f>VLOOKUP($H308,Sheet1!$C:$J,2,0)</f>
        <v>#N/A</v>
      </c>
      <c r="K308" s="38" t="str">
        <f t="shared" si="2"/>
        <v/>
      </c>
      <c r="L308" s="37" t="str">
        <f>IF(C308="","",VLOOKUP(I308,Sheet1!E:F,2,0))</f>
        <v/>
      </c>
      <c r="M308" s="37" t="str">
        <f>IF(C308="","",(IF(D308=$S$6,VLOOKUP(I308,Sheet1!E:N,5,0),(IF(D308=$S$7,VLOOKUP(I308,Sheet1!E:N,9,0),(IF(D308=$S$8,VLOOKUP(I308,Sheet1!E:N,7,0),VLOOKUP(I308,Sheet1!E:N,3,0))))))))</f>
        <v/>
      </c>
      <c r="N308" s="39" t="str">
        <f>IF(C308="","",(IF(D308=$S$6,VLOOKUP(I308,Sheet1!E:N,6,0),(IF(D308=$S$7,VLOOKUP(I308,Sheet1!E:N,10,0),(IF(D308=$S$8,VLOOKUP(I308,Sheet1!E:N,8,0),VLOOKUP(I308,Sheet1!E:N,4,0))))))))</f>
        <v/>
      </c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spans="1:32" ht="18" customHeight="1">
      <c r="A309" s="6"/>
      <c r="B309" s="32"/>
      <c r="C309" s="33"/>
      <c r="D309" s="34"/>
      <c r="E309" s="34"/>
      <c r="F309" s="34">
        <v>1</v>
      </c>
      <c r="G309" s="35">
        <f t="shared" si="1"/>
        <v>0</v>
      </c>
      <c r="H309" s="36" t="str">
        <f>IF(C309="","",IF(E309="NÃO", LOOKUP(G309,Sheet1!A:A,Sheet1!C:C),LOOKUP(G309,Sheet1!B:B,Sheet1!C:C)))</f>
        <v/>
      </c>
      <c r="I309" s="37" t="str">
        <f>IF(C309="","",VLOOKUP($H309,Sheet1!$C:$J,3,0))</f>
        <v/>
      </c>
      <c r="J309" s="37" t="e">
        <f>VLOOKUP($H309,Sheet1!$C:$J,2,0)</f>
        <v>#N/A</v>
      </c>
      <c r="K309" s="38" t="str">
        <f t="shared" si="2"/>
        <v/>
      </c>
      <c r="L309" s="37" t="str">
        <f>IF(C309="","",VLOOKUP(I309,Sheet1!E:F,2,0))</f>
        <v/>
      </c>
      <c r="M309" s="37" t="str">
        <f>IF(C309="","",(IF(D309=$S$6,VLOOKUP(I309,Sheet1!E:N,5,0),(IF(D309=$S$7,VLOOKUP(I309,Sheet1!E:N,9,0),(IF(D309=$S$8,VLOOKUP(I309,Sheet1!E:N,7,0),VLOOKUP(I309,Sheet1!E:N,3,0))))))))</f>
        <v/>
      </c>
      <c r="N309" s="39" t="str">
        <f>IF(C309="","",(IF(D309=$S$6,VLOOKUP(I309,Sheet1!E:N,6,0),(IF(D309=$S$7,VLOOKUP(I309,Sheet1!E:N,10,0),(IF(D309=$S$8,VLOOKUP(I309,Sheet1!E:N,8,0),VLOOKUP(I309,Sheet1!E:N,4,0))))))))</f>
        <v/>
      </c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spans="1:32" ht="18" customHeight="1">
      <c r="A310" s="6"/>
      <c r="B310" s="32"/>
      <c r="C310" s="33"/>
      <c r="D310" s="34"/>
      <c r="E310" s="34"/>
      <c r="F310" s="34">
        <v>1</v>
      </c>
      <c r="G310" s="35">
        <f t="shared" si="1"/>
        <v>0</v>
      </c>
      <c r="H310" s="36" t="str">
        <f>IF(C310="","",IF(E310="NÃO", LOOKUP(G310,Sheet1!A:A,Sheet1!C:C),LOOKUP(G310,Sheet1!B:B,Sheet1!C:C)))</f>
        <v/>
      </c>
      <c r="I310" s="37" t="str">
        <f>IF(C310="","",VLOOKUP($H310,Sheet1!$C:$J,3,0))</f>
        <v/>
      </c>
      <c r="J310" s="37" t="e">
        <f>VLOOKUP($H310,Sheet1!$C:$J,2,0)</f>
        <v>#N/A</v>
      </c>
      <c r="K310" s="38" t="str">
        <f t="shared" si="2"/>
        <v/>
      </c>
      <c r="L310" s="37" t="str">
        <f>IF(C310="","",VLOOKUP(I310,Sheet1!E:F,2,0))</f>
        <v/>
      </c>
      <c r="M310" s="37" t="str">
        <f>IF(C310="","",(IF(D310=$S$6,VLOOKUP(I310,Sheet1!E:N,5,0),(IF(D310=$S$7,VLOOKUP(I310,Sheet1!E:N,9,0),(IF(D310=$S$8,VLOOKUP(I310,Sheet1!E:N,7,0),VLOOKUP(I310,Sheet1!E:N,3,0))))))))</f>
        <v/>
      </c>
      <c r="N310" s="39" t="str">
        <f>IF(C310="","",(IF(D310=$S$6,VLOOKUP(I310,Sheet1!E:N,6,0),(IF(D310=$S$7,VLOOKUP(I310,Sheet1!E:N,10,0),(IF(D310=$S$8,VLOOKUP(I310,Sheet1!E:N,8,0),VLOOKUP(I310,Sheet1!E:N,4,0))))))))</f>
        <v/>
      </c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spans="1:32" ht="18" customHeight="1">
      <c r="A311" s="6"/>
      <c r="B311" s="32"/>
      <c r="C311" s="33"/>
      <c r="D311" s="34"/>
      <c r="E311" s="34"/>
      <c r="F311" s="34">
        <v>1</v>
      </c>
      <c r="G311" s="35">
        <f t="shared" si="1"/>
        <v>0</v>
      </c>
      <c r="H311" s="36" t="str">
        <f>IF(C311="","",IF(E311="NÃO", LOOKUP(G311,Sheet1!A:A,Sheet1!C:C),LOOKUP(G311,Sheet1!B:B,Sheet1!C:C)))</f>
        <v/>
      </c>
      <c r="I311" s="37" t="str">
        <f>IF(C311="","",VLOOKUP($H311,Sheet1!$C:$J,3,0))</f>
        <v/>
      </c>
      <c r="J311" s="37" t="e">
        <f>VLOOKUP($H311,Sheet1!$C:$J,2,0)</f>
        <v>#N/A</v>
      </c>
      <c r="K311" s="38" t="str">
        <f t="shared" si="2"/>
        <v/>
      </c>
      <c r="L311" s="37" t="str">
        <f>IF(C311="","",VLOOKUP(I311,Sheet1!E:F,2,0))</f>
        <v/>
      </c>
      <c r="M311" s="37" t="str">
        <f>IF(C311="","",(IF(D311=$S$6,VLOOKUP(I311,Sheet1!E:N,5,0),(IF(D311=$S$7,VLOOKUP(I311,Sheet1!E:N,9,0),(IF(D311=$S$8,VLOOKUP(I311,Sheet1!E:N,7,0),VLOOKUP(I311,Sheet1!E:N,3,0))))))))</f>
        <v/>
      </c>
      <c r="N311" s="39" t="str">
        <f>IF(C311="","",(IF(D311=$S$6,VLOOKUP(I311,Sheet1!E:N,6,0),(IF(D311=$S$7,VLOOKUP(I311,Sheet1!E:N,10,0),(IF(D311=$S$8,VLOOKUP(I311,Sheet1!E:N,8,0),VLOOKUP(I311,Sheet1!E:N,4,0))))))))</f>
        <v/>
      </c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spans="1:32" ht="18" customHeight="1">
      <c r="A312" s="6"/>
      <c r="B312" s="32"/>
      <c r="C312" s="33"/>
      <c r="D312" s="34"/>
      <c r="E312" s="34"/>
      <c r="F312" s="34">
        <v>1</v>
      </c>
      <c r="G312" s="35">
        <f t="shared" si="1"/>
        <v>0</v>
      </c>
      <c r="H312" s="36" t="str">
        <f>IF(C312="","",IF(E312="NÃO", LOOKUP(G312,Sheet1!A:A,Sheet1!C:C),LOOKUP(G312,Sheet1!B:B,Sheet1!C:C)))</f>
        <v/>
      </c>
      <c r="I312" s="37" t="str">
        <f>IF(C312="","",VLOOKUP($H312,Sheet1!$C:$J,3,0))</f>
        <v/>
      </c>
      <c r="J312" s="37" t="e">
        <f>VLOOKUP($H312,Sheet1!$C:$J,2,0)</f>
        <v>#N/A</v>
      </c>
      <c r="K312" s="38" t="str">
        <f t="shared" si="2"/>
        <v/>
      </c>
      <c r="L312" s="37" t="str">
        <f>IF(C312="","",VLOOKUP(I312,Sheet1!E:F,2,0))</f>
        <v/>
      </c>
      <c r="M312" s="37" t="str">
        <f>IF(C312="","",(IF(D312=$S$6,VLOOKUP(I312,Sheet1!E:N,5,0),(IF(D312=$S$7,VLOOKUP(I312,Sheet1!E:N,9,0),(IF(D312=$S$8,VLOOKUP(I312,Sheet1!E:N,7,0),VLOOKUP(I312,Sheet1!E:N,3,0))))))))</f>
        <v/>
      </c>
      <c r="N312" s="39" t="str">
        <f>IF(C312="","",(IF(D312=$S$6,VLOOKUP(I312,Sheet1!E:N,6,0),(IF(D312=$S$7,VLOOKUP(I312,Sheet1!E:N,10,0),(IF(D312=$S$8,VLOOKUP(I312,Sheet1!E:N,8,0),VLOOKUP(I312,Sheet1!E:N,4,0))))))))</f>
        <v/>
      </c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spans="1:32" ht="18" customHeight="1">
      <c r="A313" s="6"/>
      <c r="B313" s="32"/>
      <c r="C313" s="33"/>
      <c r="D313" s="34"/>
      <c r="E313" s="34"/>
      <c r="F313" s="34">
        <v>1</v>
      </c>
      <c r="G313" s="35">
        <f t="shared" si="1"/>
        <v>0</v>
      </c>
      <c r="H313" s="36" t="str">
        <f>IF(C313="","",IF(E313="NÃO", LOOKUP(G313,Sheet1!A:A,Sheet1!C:C),LOOKUP(G313,Sheet1!B:B,Sheet1!C:C)))</f>
        <v/>
      </c>
      <c r="I313" s="37" t="str">
        <f>IF(C313="","",VLOOKUP($H313,Sheet1!$C:$J,3,0))</f>
        <v/>
      </c>
      <c r="J313" s="37" t="e">
        <f>VLOOKUP($H313,Sheet1!$C:$J,2,0)</f>
        <v>#N/A</v>
      </c>
      <c r="K313" s="38" t="str">
        <f t="shared" si="2"/>
        <v/>
      </c>
      <c r="L313" s="37" t="str">
        <f>IF(C313="","",VLOOKUP(I313,Sheet1!E:F,2,0))</f>
        <v/>
      </c>
      <c r="M313" s="37" t="str">
        <f>IF(C313="","",(IF(D313=$S$6,VLOOKUP(I313,Sheet1!E:N,5,0),(IF(D313=$S$7,VLOOKUP(I313,Sheet1!E:N,9,0),(IF(D313=$S$8,VLOOKUP(I313,Sheet1!E:N,7,0),VLOOKUP(I313,Sheet1!E:N,3,0))))))))</f>
        <v/>
      </c>
      <c r="N313" s="39" t="str">
        <f>IF(C313="","",(IF(D313=$S$6,VLOOKUP(I313,Sheet1!E:N,6,0),(IF(D313=$S$7,VLOOKUP(I313,Sheet1!E:N,10,0),(IF(D313=$S$8,VLOOKUP(I313,Sheet1!E:N,8,0),VLOOKUP(I313,Sheet1!E:N,4,0))))))))</f>
        <v/>
      </c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spans="1:32" ht="18" customHeight="1">
      <c r="A314" s="6"/>
      <c r="B314" s="32"/>
      <c r="C314" s="33"/>
      <c r="D314" s="34"/>
      <c r="E314" s="34"/>
      <c r="F314" s="34">
        <v>1</v>
      </c>
      <c r="G314" s="35">
        <f t="shared" si="1"/>
        <v>0</v>
      </c>
      <c r="H314" s="36" t="str">
        <f>IF(C314="","",IF(E314="NÃO", LOOKUP(G314,Sheet1!A:A,Sheet1!C:C),LOOKUP(G314,Sheet1!B:B,Sheet1!C:C)))</f>
        <v/>
      </c>
      <c r="I314" s="37" t="str">
        <f>IF(C314="","",VLOOKUP($H314,Sheet1!$C:$J,3,0))</f>
        <v/>
      </c>
      <c r="J314" s="37" t="e">
        <f>VLOOKUP($H314,Sheet1!$C:$J,2,0)</f>
        <v>#N/A</v>
      </c>
      <c r="K314" s="38" t="str">
        <f t="shared" si="2"/>
        <v/>
      </c>
      <c r="L314" s="37" t="str">
        <f>IF(C314="","",VLOOKUP(I314,Sheet1!E:F,2,0))</f>
        <v/>
      </c>
      <c r="M314" s="37" t="str">
        <f>IF(C314="","",(IF(D314=$S$6,VLOOKUP(I314,Sheet1!E:N,5,0),(IF(D314=$S$7,VLOOKUP(I314,Sheet1!E:N,9,0),(IF(D314=$S$8,VLOOKUP(I314,Sheet1!E:N,7,0),VLOOKUP(I314,Sheet1!E:N,3,0))))))))</f>
        <v/>
      </c>
      <c r="N314" s="39" t="str">
        <f>IF(C314="","",(IF(D314=$S$6,VLOOKUP(I314,Sheet1!E:N,6,0),(IF(D314=$S$7,VLOOKUP(I314,Sheet1!E:N,10,0),(IF(D314=$S$8,VLOOKUP(I314,Sheet1!E:N,8,0),VLOOKUP(I314,Sheet1!E:N,4,0))))))))</f>
        <v/>
      </c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spans="1:32" ht="18" customHeight="1">
      <c r="A315" s="6"/>
      <c r="B315" s="32"/>
      <c r="C315" s="33"/>
      <c r="D315" s="34"/>
      <c r="E315" s="34"/>
      <c r="F315" s="34">
        <v>1</v>
      </c>
      <c r="G315" s="35">
        <f t="shared" si="1"/>
        <v>0</v>
      </c>
      <c r="H315" s="36" t="str">
        <f>IF(C315="","",IF(E315="NÃO", LOOKUP(G315,Sheet1!A:A,Sheet1!C:C),LOOKUP(G315,Sheet1!B:B,Sheet1!C:C)))</f>
        <v/>
      </c>
      <c r="I315" s="37" t="str">
        <f>IF(C315="","",VLOOKUP($H315,Sheet1!$C:$J,3,0))</f>
        <v/>
      </c>
      <c r="J315" s="37" t="e">
        <f>VLOOKUP($H315,Sheet1!$C:$J,2,0)</f>
        <v>#N/A</v>
      </c>
      <c r="K315" s="38" t="str">
        <f t="shared" si="2"/>
        <v/>
      </c>
      <c r="L315" s="37" t="str">
        <f>IF(C315="","",VLOOKUP(I315,Sheet1!E:F,2,0))</f>
        <v/>
      </c>
      <c r="M315" s="37" t="str">
        <f>IF(C315="","",(IF(D315=$S$6,VLOOKUP(I315,Sheet1!E:N,5,0),(IF(D315=$S$7,VLOOKUP(I315,Sheet1!E:N,9,0),(IF(D315=$S$8,VLOOKUP(I315,Sheet1!E:N,7,0),VLOOKUP(I315,Sheet1!E:N,3,0))))))))</f>
        <v/>
      </c>
      <c r="N315" s="39" t="str">
        <f>IF(C315="","",(IF(D315=$S$6,VLOOKUP(I315,Sheet1!E:N,6,0),(IF(D315=$S$7,VLOOKUP(I315,Sheet1!E:N,10,0),(IF(D315=$S$8,VLOOKUP(I315,Sheet1!E:N,8,0),VLOOKUP(I315,Sheet1!E:N,4,0))))))))</f>
        <v/>
      </c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spans="1:32" ht="18" customHeight="1">
      <c r="A316" s="6"/>
      <c r="B316" s="32"/>
      <c r="C316" s="33"/>
      <c r="D316" s="34"/>
      <c r="E316" s="34"/>
      <c r="F316" s="34">
        <v>1</v>
      </c>
      <c r="G316" s="35">
        <f t="shared" si="1"/>
        <v>0</v>
      </c>
      <c r="H316" s="36" t="str">
        <f>IF(C316="","",IF(E316="NÃO", LOOKUP(G316,Sheet1!A:A,Sheet1!C:C),LOOKUP(G316,Sheet1!B:B,Sheet1!C:C)))</f>
        <v/>
      </c>
      <c r="I316" s="37" t="str">
        <f>IF(C316="","",VLOOKUP($H316,Sheet1!$C:$J,3,0))</f>
        <v/>
      </c>
      <c r="J316" s="37" t="e">
        <f>VLOOKUP($H316,Sheet1!$C:$J,2,0)</f>
        <v>#N/A</v>
      </c>
      <c r="K316" s="38" t="str">
        <f t="shared" si="2"/>
        <v/>
      </c>
      <c r="L316" s="37" t="str">
        <f>IF(C316="","",VLOOKUP(I316,Sheet1!E:F,2,0))</f>
        <v/>
      </c>
      <c r="M316" s="37" t="str">
        <f>IF(C316="","",(IF(D316=$S$6,VLOOKUP(I316,Sheet1!E:N,5,0),(IF(D316=$S$7,VLOOKUP(I316,Sheet1!E:N,9,0),(IF(D316=$S$8,VLOOKUP(I316,Sheet1!E:N,7,0),VLOOKUP(I316,Sheet1!E:N,3,0))))))))</f>
        <v/>
      </c>
      <c r="N316" s="39" t="str">
        <f>IF(C316="","",(IF(D316=$S$6,VLOOKUP(I316,Sheet1!E:N,6,0),(IF(D316=$S$7,VLOOKUP(I316,Sheet1!E:N,10,0),(IF(D316=$S$8,VLOOKUP(I316,Sheet1!E:N,8,0),VLOOKUP(I316,Sheet1!E:N,4,0))))))))</f>
        <v/>
      </c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spans="1:32" ht="18" customHeight="1">
      <c r="A317" s="6"/>
      <c r="B317" s="32"/>
      <c r="C317" s="33"/>
      <c r="D317" s="34"/>
      <c r="E317" s="34"/>
      <c r="F317" s="34">
        <v>1</v>
      </c>
      <c r="G317" s="35">
        <f t="shared" si="1"/>
        <v>0</v>
      </c>
      <c r="H317" s="36" t="str">
        <f>IF(C317="","",IF(E317="NÃO", LOOKUP(G317,Sheet1!A:A,Sheet1!C:C),LOOKUP(G317,Sheet1!B:B,Sheet1!C:C)))</f>
        <v/>
      </c>
      <c r="I317" s="37" t="str">
        <f>IF(C317="","",VLOOKUP($H317,Sheet1!$C:$J,3,0))</f>
        <v/>
      </c>
      <c r="J317" s="37" t="e">
        <f>VLOOKUP($H317,Sheet1!$C:$J,2,0)</f>
        <v>#N/A</v>
      </c>
      <c r="K317" s="38" t="str">
        <f t="shared" si="2"/>
        <v/>
      </c>
      <c r="L317" s="37" t="str">
        <f>IF(C317="","",VLOOKUP(I317,Sheet1!E:F,2,0))</f>
        <v/>
      </c>
      <c r="M317" s="37" t="str">
        <f>IF(C317="","",(IF(D317=$S$6,VLOOKUP(I317,Sheet1!E:N,5,0),(IF(D317=$S$7,VLOOKUP(I317,Sheet1!E:N,9,0),(IF(D317=$S$8,VLOOKUP(I317,Sheet1!E:N,7,0),VLOOKUP(I317,Sheet1!E:N,3,0))))))))</f>
        <v/>
      </c>
      <c r="N317" s="39" t="str">
        <f>IF(C317="","",(IF(D317=$S$6,VLOOKUP(I317,Sheet1!E:N,6,0),(IF(D317=$S$7,VLOOKUP(I317,Sheet1!E:N,10,0),(IF(D317=$S$8,VLOOKUP(I317,Sheet1!E:N,8,0),VLOOKUP(I317,Sheet1!E:N,4,0))))))))</f>
        <v/>
      </c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spans="1:32" ht="18" customHeight="1">
      <c r="A318" s="6"/>
      <c r="B318" s="32"/>
      <c r="C318" s="33"/>
      <c r="D318" s="34"/>
      <c r="E318" s="34"/>
      <c r="F318" s="34">
        <v>1</v>
      </c>
      <c r="G318" s="35">
        <f t="shared" si="1"/>
        <v>0</v>
      </c>
      <c r="H318" s="36" t="str">
        <f>IF(C318="","",IF(E318="NÃO", LOOKUP(G318,Sheet1!A:A,Sheet1!C:C),LOOKUP(G318,Sheet1!B:B,Sheet1!C:C)))</f>
        <v/>
      </c>
      <c r="I318" s="37" t="str">
        <f>IF(C318="","",VLOOKUP($H318,Sheet1!$C:$J,3,0))</f>
        <v/>
      </c>
      <c r="J318" s="37" t="e">
        <f>VLOOKUP($H318,Sheet1!$C:$J,2,0)</f>
        <v>#N/A</v>
      </c>
      <c r="K318" s="38" t="str">
        <f t="shared" si="2"/>
        <v/>
      </c>
      <c r="L318" s="37" t="str">
        <f>IF(C318="","",VLOOKUP(I318,Sheet1!E:F,2,0))</f>
        <v/>
      </c>
      <c r="M318" s="37" t="str">
        <f>IF(C318="","",(IF(D318=$S$6,VLOOKUP(I318,Sheet1!E:N,5,0),(IF(D318=$S$7,VLOOKUP(I318,Sheet1!E:N,9,0),(IF(D318=$S$8,VLOOKUP(I318,Sheet1!E:N,7,0),VLOOKUP(I318,Sheet1!E:N,3,0))))))))</f>
        <v/>
      </c>
      <c r="N318" s="39" t="str">
        <f>IF(C318="","",(IF(D318=$S$6,VLOOKUP(I318,Sheet1!E:N,6,0),(IF(D318=$S$7,VLOOKUP(I318,Sheet1!E:N,10,0),(IF(D318=$S$8,VLOOKUP(I318,Sheet1!E:N,8,0),VLOOKUP(I318,Sheet1!E:N,4,0))))))))</f>
        <v/>
      </c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spans="1:32" ht="18" customHeight="1">
      <c r="A319" s="6"/>
      <c r="B319" s="32"/>
      <c r="C319" s="33"/>
      <c r="D319" s="34"/>
      <c r="E319" s="34"/>
      <c r="F319" s="34">
        <v>1</v>
      </c>
      <c r="G319" s="35">
        <f t="shared" si="1"/>
        <v>0</v>
      </c>
      <c r="H319" s="36" t="str">
        <f>IF(C319="","",IF(E319="NÃO", LOOKUP(G319,Sheet1!A:A,Sheet1!C:C),LOOKUP(G319,Sheet1!B:B,Sheet1!C:C)))</f>
        <v/>
      </c>
      <c r="I319" s="37" t="str">
        <f>IF(C319="","",VLOOKUP($H319,Sheet1!$C:$J,3,0))</f>
        <v/>
      </c>
      <c r="J319" s="37" t="e">
        <f>VLOOKUP($H319,Sheet1!$C:$J,2,0)</f>
        <v>#N/A</v>
      </c>
      <c r="K319" s="38" t="str">
        <f t="shared" si="2"/>
        <v/>
      </c>
      <c r="L319" s="37" t="str">
        <f>IF(C319="","",VLOOKUP(I319,Sheet1!E:F,2,0))</f>
        <v/>
      </c>
      <c r="M319" s="37" t="str">
        <f>IF(C319="","",(IF(D319=$S$6,VLOOKUP(I319,Sheet1!E:N,5,0),(IF(D319=$S$7,VLOOKUP(I319,Sheet1!E:N,9,0),(IF(D319=$S$8,VLOOKUP(I319,Sheet1!E:N,7,0),VLOOKUP(I319,Sheet1!E:N,3,0))))))))</f>
        <v/>
      </c>
      <c r="N319" s="39" t="str">
        <f>IF(C319="","",(IF(D319=$S$6,VLOOKUP(I319,Sheet1!E:N,6,0),(IF(D319=$S$7,VLOOKUP(I319,Sheet1!E:N,10,0),(IF(D319=$S$8,VLOOKUP(I319,Sheet1!E:N,8,0),VLOOKUP(I319,Sheet1!E:N,4,0))))))))</f>
        <v/>
      </c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spans="1:32" ht="18" customHeight="1">
      <c r="A320" s="6"/>
      <c r="B320" s="32"/>
      <c r="C320" s="33"/>
      <c r="D320" s="34"/>
      <c r="E320" s="34"/>
      <c r="F320" s="34">
        <v>1</v>
      </c>
      <c r="G320" s="35">
        <f t="shared" si="1"/>
        <v>0</v>
      </c>
      <c r="H320" s="36" t="str">
        <f>IF(C320="","",IF(E320="NÃO", LOOKUP(G320,Sheet1!A:A,Sheet1!C:C),LOOKUP(G320,Sheet1!B:B,Sheet1!C:C)))</f>
        <v/>
      </c>
      <c r="I320" s="37" t="str">
        <f>IF(C320="","",VLOOKUP($H320,Sheet1!$C:$J,3,0))</f>
        <v/>
      </c>
      <c r="J320" s="37" t="e">
        <f>VLOOKUP($H320,Sheet1!$C:$J,2,0)</f>
        <v>#N/A</v>
      </c>
      <c r="K320" s="38" t="str">
        <f t="shared" si="2"/>
        <v/>
      </c>
      <c r="L320" s="37" t="str">
        <f>IF(C320="","",VLOOKUP(I320,Sheet1!E:F,2,0))</f>
        <v/>
      </c>
      <c r="M320" s="37" t="str">
        <f>IF(C320="","",(IF(D320=$S$6,VLOOKUP(I320,Sheet1!E:N,5,0),(IF(D320=$S$7,VLOOKUP(I320,Sheet1!E:N,9,0),(IF(D320=$S$8,VLOOKUP(I320,Sheet1!E:N,7,0),VLOOKUP(I320,Sheet1!E:N,3,0))))))))</f>
        <v/>
      </c>
      <c r="N320" s="39" t="str">
        <f>IF(C320="","",(IF(D320=$S$6,VLOOKUP(I320,Sheet1!E:N,6,0),(IF(D320=$S$7,VLOOKUP(I320,Sheet1!E:N,10,0),(IF(D320=$S$8,VLOOKUP(I320,Sheet1!E:N,8,0),VLOOKUP(I320,Sheet1!E:N,4,0))))))))</f>
        <v/>
      </c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spans="1:32" ht="18" customHeight="1">
      <c r="A321" s="6"/>
      <c r="B321" s="32"/>
      <c r="C321" s="33"/>
      <c r="D321" s="34"/>
      <c r="E321" s="34"/>
      <c r="F321" s="34">
        <v>1</v>
      </c>
      <c r="G321" s="35">
        <f t="shared" si="1"/>
        <v>0</v>
      </c>
      <c r="H321" s="36" t="str">
        <f>IF(C321="","",IF(E321="NÃO", LOOKUP(G321,Sheet1!A:A,Sheet1!C:C),LOOKUP(G321,Sheet1!B:B,Sheet1!C:C)))</f>
        <v/>
      </c>
      <c r="I321" s="37" t="str">
        <f>IF(C321="","",VLOOKUP($H321,Sheet1!$C:$J,3,0))</f>
        <v/>
      </c>
      <c r="J321" s="37" t="e">
        <f>VLOOKUP($H321,Sheet1!$C:$J,2,0)</f>
        <v>#N/A</v>
      </c>
      <c r="K321" s="38" t="str">
        <f t="shared" si="2"/>
        <v/>
      </c>
      <c r="L321" s="37" t="str">
        <f>IF(C321="","",VLOOKUP(I321,Sheet1!E:F,2,0))</f>
        <v/>
      </c>
      <c r="M321" s="37" t="str">
        <f>IF(C321="","",(IF(D321=$S$6,VLOOKUP(I321,Sheet1!E:N,5,0),(IF(D321=$S$7,VLOOKUP(I321,Sheet1!E:N,9,0),(IF(D321=$S$8,VLOOKUP(I321,Sheet1!E:N,7,0),VLOOKUP(I321,Sheet1!E:N,3,0))))))))</f>
        <v/>
      </c>
      <c r="N321" s="39" t="str">
        <f>IF(C321="","",(IF(D321=$S$6,VLOOKUP(I321,Sheet1!E:N,6,0),(IF(D321=$S$7,VLOOKUP(I321,Sheet1!E:N,10,0),(IF(D321=$S$8,VLOOKUP(I321,Sheet1!E:N,8,0),VLOOKUP(I321,Sheet1!E:N,4,0))))))))</f>
        <v/>
      </c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spans="1:32" ht="18" customHeight="1">
      <c r="A322" s="6"/>
      <c r="B322" s="32"/>
      <c r="C322" s="33"/>
      <c r="D322" s="34"/>
      <c r="E322" s="34"/>
      <c r="F322" s="34">
        <v>1</v>
      </c>
      <c r="G322" s="35">
        <f t="shared" si="1"/>
        <v>0</v>
      </c>
      <c r="H322" s="36" t="str">
        <f>IF(C322="","",IF(E322="NÃO", LOOKUP(G322,Sheet1!A:A,Sheet1!C:C),LOOKUP(G322,Sheet1!B:B,Sheet1!C:C)))</f>
        <v/>
      </c>
      <c r="I322" s="37" t="str">
        <f>IF(C322="","",VLOOKUP($H322,Sheet1!$C:$J,3,0))</f>
        <v/>
      </c>
      <c r="J322" s="37" t="e">
        <f>VLOOKUP($H322,Sheet1!$C:$J,2,0)</f>
        <v>#N/A</v>
      </c>
      <c r="K322" s="38" t="str">
        <f t="shared" si="2"/>
        <v/>
      </c>
      <c r="L322" s="37" t="str">
        <f>IF(C322="","",VLOOKUP(I322,Sheet1!E:F,2,0))</f>
        <v/>
      </c>
      <c r="M322" s="37" t="str">
        <f>IF(C322="","",(IF(D322=$S$6,VLOOKUP(I322,Sheet1!E:N,5,0),(IF(D322=$S$7,VLOOKUP(I322,Sheet1!E:N,9,0),(IF(D322=$S$8,VLOOKUP(I322,Sheet1!E:N,7,0),VLOOKUP(I322,Sheet1!E:N,3,0))))))))</f>
        <v/>
      </c>
      <c r="N322" s="39" t="str">
        <f>IF(C322="","",(IF(D322=$S$6,VLOOKUP(I322,Sheet1!E:N,6,0),(IF(D322=$S$7,VLOOKUP(I322,Sheet1!E:N,10,0),(IF(D322=$S$8,VLOOKUP(I322,Sheet1!E:N,8,0),VLOOKUP(I322,Sheet1!E:N,4,0))))))))</f>
        <v/>
      </c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spans="1:32" ht="18" customHeight="1">
      <c r="A323" s="6"/>
      <c r="B323" s="32"/>
      <c r="C323" s="33"/>
      <c r="D323" s="34"/>
      <c r="E323" s="34"/>
      <c r="F323" s="34">
        <v>1</v>
      </c>
      <c r="G323" s="35">
        <f t="shared" si="1"/>
        <v>0</v>
      </c>
      <c r="H323" s="36" t="str">
        <f>IF(C323="","",IF(E323="NÃO", LOOKUP(G323,Sheet1!A:A,Sheet1!C:C),LOOKUP(G323,Sheet1!B:B,Sheet1!C:C)))</f>
        <v/>
      </c>
      <c r="I323" s="37" t="str">
        <f>IF(C323="","",VLOOKUP($H323,Sheet1!$C:$J,3,0))</f>
        <v/>
      </c>
      <c r="J323" s="37" t="e">
        <f>VLOOKUP($H323,Sheet1!$C:$J,2,0)</f>
        <v>#N/A</v>
      </c>
      <c r="K323" s="38" t="str">
        <f t="shared" si="2"/>
        <v/>
      </c>
      <c r="L323" s="37" t="str">
        <f>IF(C323="","",VLOOKUP(I323,Sheet1!E:F,2,0))</f>
        <v/>
      </c>
      <c r="M323" s="37" t="str">
        <f>IF(C323="","",(IF(D323=$S$6,VLOOKUP(I323,Sheet1!E:N,5,0),(IF(D323=$S$7,VLOOKUP(I323,Sheet1!E:N,9,0),(IF(D323=$S$8,VLOOKUP(I323,Sheet1!E:N,7,0),VLOOKUP(I323,Sheet1!E:N,3,0))))))))</f>
        <v/>
      </c>
      <c r="N323" s="39" t="str">
        <f>IF(C323="","",(IF(D323=$S$6,VLOOKUP(I323,Sheet1!E:N,6,0),(IF(D323=$S$7,VLOOKUP(I323,Sheet1!E:N,10,0),(IF(D323=$S$8,VLOOKUP(I323,Sheet1!E:N,8,0),VLOOKUP(I323,Sheet1!E:N,4,0))))))))</f>
        <v/>
      </c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spans="1:32" ht="18" customHeight="1">
      <c r="A324" s="6"/>
      <c r="B324" s="32"/>
      <c r="C324" s="33"/>
      <c r="D324" s="34"/>
      <c r="E324" s="34"/>
      <c r="F324" s="34">
        <v>1</v>
      </c>
      <c r="G324" s="35">
        <f t="shared" si="1"/>
        <v>0</v>
      </c>
      <c r="H324" s="36" t="str">
        <f>IF(C324="","",IF(E324="NÃO", LOOKUP(G324,Sheet1!A:A,Sheet1!C:C),LOOKUP(G324,Sheet1!B:B,Sheet1!C:C)))</f>
        <v/>
      </c>
      <c r="I324" s="37" t="str">
        <f>IF(C324="","",VLOOKUP($H324,Sheet1!$C:$J,3,0))</f>
        <v/>
      </c>
      <c r="J324" s="37" t="e">
        <f>VLOOKUP($H324,Sheet1!$C:$J,2,0)</f>
        <v>#N/A</v>
      </c>
      <c r="K324" s="38" t="str">
        <f t="shared" si="2"/>
        <v/>
      </c>
      <c r="L324" s="37" t="str">
        <f>IF(C324="","",VLOOKUP(I324,Sheet1!E:F,2,0))</f>
        <v/>
      </c>
      <c r="M324" s="37" t="str">
        <f>IF(C324="","",(IF(D324=$S$6,VLOOKUP(I324,Sheet1!E:N,5,0),(IF(D324=$S$7,VLOOKUP(I324,Sheet1!E:N,9,0),(IF(D324=$S$8,VLOOKUP(I324,Sheet1!E:N,7,0),VLOOKUP(I324,Sheet1!E:N,3,0))))))))</f>
        <v/>
      </c>
      <c r="N324" s="39" t="str">
        <f>IF(C324="","",(IF(D324=$S$6,VLOOKUP(I324,Sheet1!E:N,6,0),(IF(D324=$S$7,VLOOKUP(I324,Sheet1!E:N,10,0),(IF(D324=$S$8,VLOOKUP(I324,Sheet1!E:N,8,0),VLOOKUP(I324,Sheet1!E:N,4,0))))))))</f>
        <v/>
      </c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spans="1:32" ht="18" customHeight="1">
      <c r="A325" s="6"/>
      <c r="B325" s="32"/>
      <c r="C325" s="33"/>
      <c r="D325" s="34"/>
      <c r="E325" s="34"/>
      <c r="F325" s="34">
        <v>1</v>
      </c>
      <c r="G325" s="35">
        <f t="shared" si="1"/>
        <v>0</v>
      </c>
      <c r="H325" s="36" t="str">
        <f>IF(C325="","",IF(E325="NÃO", LOOKUP(G325,Sheet1!A:A,Sheet1!C:C),LOOKUP(G325,Sheet1!B:B,Sheet1!C:C)))</f>
        <v/>
      </c>
      <c r="I325" s="37" t="str">
        <f>IF(C325="","",VLOOKUP($H325,Sheet1!$C:$J,3,0))</f>
        <v/>
      </c>
      <c r="J325" s="37" t="e">
        <f>VLOOKUP($H325,Sheet1!$C:$J,2,0)</f>
        <v>#N/A</v>
      </c>
      <c r="K325" s="38" t="str">
        <f t="shared" si="2"/>
        <v/>
      </c>
      <c r="L325" s="37" t="str">
        <f>IF(C325="","",VLOOKUP(I325,Sheet1!E:F,2,0))</f>
        <v/>
      </c>
      <c r="M325" s="37" t="str">
        <f>IF(C325="","",(IF(D325=$S$6,VLOOKUP(I325,Sheet1!E:N,5,0),(IF(D325=$S$7,VLOOKUP(I325,Sheet1!E:N,9,0),(IF(D325=$S$8,VLOOKUP(I325,Sheet1!E:N,7,0),VLOOKUP(I325,Sheet1!E:N,3,0))))))))</f>
        <v/>
      </c>
      <c r="N325" s="39" t="str">
        <f>IF(C325="","",(IF(D325=$S$6,VLOOKUP(I325,Sheet1!E:N,6,0),(IF(D325=$S$7,VLOOKUP(I325,Sheet1!E:N,10,0),(IF(D325=$S$8,VLOOKUP(I325,Sheet1!E:N,8,0),VLOOKUP(I325,Sheet1!E:N,4,0))))))))</f>
        <v/>
      </c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spans="1:32" ht="18" customHeight="1">
      <c r="A326" s="6"/>
      <c r="B326" s="32"/>
      <c r="C326" s="33"/>
      <c r="D326" s="34"/>
      <c r="E326" s="34"/>
      <c r="F326" s="34">
        <v>1</v>
      </c>
      <c r="G326" s="35">
        <f t="shared" si="1"/>
        <v>0</v>
      </c>
      <c r="H326" s="36" t="str">
        <f>IF(C326="","",IF(E326="NÃO", LOOKUP(G326,Sheet1!A:A,Sheet1!C:C),LOOKUP(G326,Sheet1!B:B,Sheet1!C:C)))</f>
        <v/>
      </c>
      <c r="I326" s="37" t="str">
        <f>IF(C326="","",VLOOKUP($H326,Sheet1!$C:$J,3,0))</f>
        <v/>
      </c>
      <c r="J326" s="37" t="e">
        <f>VLOOKUP($H326,Sheet1!$C:$J,2,0)</f>
        <v>#N/A</v>
      </c>
      <c r="K326" s="38" t="str">
        <f t="shared" si="2"/>
        <v/>
      </c>
      <c r="L326" s="37" t="str">
        <f>IF(C326="","",VLOOKUP(I326,Sheet1!E:F,2,0))</f>
        <v/>
      </c>
      <c r="M326" s="37" t="str">
        <f>IF(C326="","",(IF(D326=$S$6,VLOOKUP(I326,Sheet1!E:N,5,0),(IF(D326=$S$7,VLOOKUP(I326,Sheet1!E:N,9,0),(IF(D326=$S$8,VLOOKUP(I326,Sheet1!E:N,7,0),VLOOKUP(I326,Sheet1!E:N,3,0))))))))</f>
        <v/>
      </c>
      <c r="N326" s="39" t="str">
        <f>IF(C326="","",(IF(D326=$S$6,VLOOKUP(I326,Sheet1!E:N,6,0),(IF(D326=$S$7,VLOOKUP(I326,Sheet1!E:N,10,0),(IF(D326=$S$8,VLOOKUP(I326,Sheet1!E:N,8,0),VLOOKUP(I326,Sheet1!E:N,4,0))))))))</f>
        <v/>
      </c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spans="1:32" ht="18" customHeight="1">
      <c r="A327" s="6"/>
      <c r="B327" s="32"/>
      <c r="C327" s="33"/>
      <c r="D327" s="34"/>
      <c r="E327" s="34"/>
      <c r="F327" s="34">
        <v>1</v>
      </c>
      <c r="G327" s="35">
        <f t="shared" si="1"/>
        <v>0</v>
      </c>
      <c r="H327" s="36" t="str">
        <f>IF(C327="","",IF(E327="NÃO", LOOKUP(G327,Sheet1!A:A,Sheet1!C:C),LOOKUP(G327,Sheet1!B:B,Sheet1!C:C)))</f>
        <v/>
      </c>
      <c r="I327" s="37" t="str">
        <f>IF(C327="","",VLOOKUP($H327,Sheet1!$C:$J,3,0))</f>
        <v/>
      </c>
      <c r="J327" s="37" t="e">
        <f>VLOOKUP($H327,Sheet1!$C:$J,2,0)</f>
        <v>#N/A</v>
      </c>
      <c r="K327" s="38" t="str">
        <f t="shared" si="2"/>
        <v/>
      </c>
      <c r="L327" s="37" t="str">
        <f>IF(C327="","",VLOOKUP(I327,Sheet1!E:F,2,0))</f>
        <v/>
      </c>
      <c r="M327" s="37" t="str">
        <f>IF(C327="","",(IF(D327=$S$6,VLOOKUP(I327,Sheet1!E:N,5,0),(IF(D327=$S$7,VLOOKUP(I327,Sheet1!E:N,9,0),(IF(D327=$S$8,VLOOKUP(I327,Sheet1!E:N,7,0),VLOOKUP(I327,Sheet1!E:N,3,0))))))))</f>
        <v/>
      </c>
      <c r="N327" s="39" t="str">
        <f>IF(C327="","",(IF(D327=$S$6,VLOOKUP(I327,Sheet1!E:N,6,0),(IF(D327=$S$7,VLOOKUP(I327,Sheet1!E:N,10,0),(IF(D327=$S$8,VLOOKUP(I327,Sheet1!E:N,8,0),VLOOKUP(I327,Sheet1!E:N,4,0))))))))</f>
        <v/>
      </c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spans="1:32" ht="18" customHeight="1">
      <c r="A328" s="6"/>
      <c r="B328" s="32"/>
      <c r="C328" s="33"/>
      <c r="D328" s="34"/>
      <c r="E328" s="34"/>
      <c r="F328" s="34">
        <v>1</v>
      </c>
      <c r="G328" s="35">
        <f t="shared" si="1"/>
        <v>0</v>
      </c>
      <c r="H328" s="36" t="str">
        <f>IF(C328="","",IF(E328="NÃO", LOOKUP(G328,Sheet1!A:A,Sheet1!C:C),LOOKUP(G328,Sheet1!B:B,Sheet1!C:C)))</f>
        <v/>
      </c>
      <c r="I328" s="37" t="str">
        <f>IF(C328="","",VLOOKUP($H328,Sheet1!$C:$J,3,0))</f>
        <v/>
      </c>
      <c r="J328" s="37" t="e">
        <f>VLOOKUP($H328,Sheet1!$C:$J,2,0)</f>
        <v>#N/A</v>
      </c>
      <c r="K328" s="38" t="str">
        <f t="shared" si="2"/>
        <v/>
      </c>
      <c r="L328" s="37" t="str">
        <f>IF(C328="","",VLOOKUP(I328,Sheet1!E:F,2,0))</f>
        <v/>
      </c>
      <c r="M328" s="37" t="str">
        <f>IF(C328="","",(IF(D328=$S$6,VLOOKUP(I328,Sheet1!E:N,5,0),(IF(D328=$S$7,VLOOKUP(I328,Sheet1!E:N,9,0),(IF(D328=$S$8,VLOOKUP(I328,Sheet1!E:N,7,0),VLOOKUP(I328,Sheet1!E:N,3,0))))))))</f>
        <v/>
      </c>
      <c r="N328" s="39" t="str">
        <f>IF(C328="","",(IF(D328=$S$6,VLOOKUP(I328,Sheet1!E:N,6,0),(IF(D328=$S$7,VLOOKUP(I328,Sheet1!E:N,10,0),(IF(D328=$S$8,VLOOKUP(I328,Sheet1!E:N,8,0),VLOOKUP(I328,Sheet1!E:N,4,0))))))))</f>
        <v/>
      </c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spans="1:32" ht="18" customHeight="1">
      <c r="A329" s="6"/>
      <c r="B329" s="32"/>
      <c r="C329" s="33"/>
      <c r="D329" s="34"/>
      <c r="E329" s="34"/>
      <c r="F329" s="34">
        <v>1</v>
      </c>
      <c r="G329" s="35">
        <f t="shared" si="1"/>
        <v>0</v>
      </c>
      <c r="H329" s="36" t="str">
        <f>IF(C329="","",IF(E329="NÃO", LOOKUP(G329,Sheet1!A:A,Sheet1!C:C),LOOKUP(G329,Sheet1!B:B,Sheet1!C:C)))</f>
        <v/>
      </c>
      <c r="I329" s="37" t="str">
        <f>IF(C329="","",VLOOKUP($H329,Sheet1!$C:$J,3,0))</f>
        <v/>
      </c>
      <c r="J329" s="37" t="e">
        <f>VLOOKUP($H329,Sheet1!$C:$J,2,0)</f>
        <v>#N/A</v>
      </c>
      <c r="K329" s="38" t="str">
        <f t="shared" si="2"/>
        <v/>
      </c>
      <c r="L329" s="37" t="str">
        <f>IF(C329="","",VLOOKUP(I329,Sheet1!E:F,2,0))</f>
        <v/>
      </c>
      <c r="M329" s="37" t="str">
        <f>IF(C329="","",(IF(D329=$S$6,VLOOKUP(I329,Sheet1!E:N,5,0),(IF(D329=$S$7,VLOOKUP(I329,Sheet1!E:N,9,0),(IF(D329=$S$8,VLOOKUP(I329,Sheet1!E:N,7,0),VLOOKUP(I329,Sheet1!E:N,3,0))))))))</f>
        <v/>
      </c>
      <c r="N329" s="39" t="str">
        <f>IF(C329="","",(IF(D329=$S$6,VLOOKUP(I329,Sheet1!E:N,6,0),(IF(D329=$S$7,VLOOKUP(I329,Sheet1!E:N,10,0),(IF(D329=$S$8,VLOOKUP(I329,Sheet1!E:N,8,0),VLOOKUP(I329,Sheet1!E:N,4,0))))))))</f>
        <v/>
      </c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spans="1:32" ht="18" customHeight="1">
      <c r="A330" s="6"/>
      <c r="B330" s="32"/>
      <c r="C330" s="33"/>
      <c r="D330" s="34"/>
      <c r="E330" s="34"/>
      <c r="F330" s="34">
        <v>1</v>
      </c>
      <c r="G330" s="35">
        <f t="shared" si="1"/>
        <v>0</v>
      </c>
      <c r="H330" s="36" t="str">
        <f>IF(C330="","",IF(E330="NÃO", LOOKUP(G330,Sheet1!A:A,Sheet1!C:C),LOOKUP(G330,Sheet1!B:B,Sheet1!C:C)))</f>
        <v/>
      </c>
      <c r="I330" s="37" t="str">
        <f>IF(C330="","",VLOOKUP($H330,Sheet1!$C:$J,3,0))</f>
        <v/>
      </c>
      <c r="J330" s="37" t="e">
        <f>VLOOKUP($H330,Sheet1!$C:$J,2,0)</f>
        <v>#N/A</v>
      </c>
      <c r="K330" s="38" t="str">
        <f t="shared" si="2"/>
        <v/>
      </c>
      <c r="L330" s="37" t="str">
        <f>IF(C330="","",VLOOKUP(I330,Sheet1!E:F,2,0))</f>
        <v/>
      </c>
      <c r="M330" s="37" t="str">
        <f>IF(C330="","",(IF(D330=$S$6,VLOOKUP(I330,Sheet1!E:N,5,0),(IF(D330=$S$7,VLOOKUP(I330,Sheet1!E:N,9,0),(IF(D330=$S$8,VLOOKUP(I330,Sheet1!E:N,7,0),VLOOKUP(I330,Sheet1!E:N,3,0))))))))</f>
        <v/>
      </c>
      <c r="N330" s="39" t="str">
        <f>IF(C330="","",(IF(D330=$S$6,VLOOKUP(I330,Sheet1!E:N,6,0),(IF(D330=$S$7,VLOOKUP(I330,Sheet1!E:N,10,0),(IF(D330=$S$8,VLOOKUP(I330,Sheet1!E:N,8,0),VLOOKUP(I330,Sheet1!E:N,4,0))))))))</f>
        <v/>
      </c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spans="1:32" ht="18" customHeight="1">
      <c r="A331" s="6"/>
      <c r="B331" s="32"/>
      <c r="C331" s="33"/>
      <c r="D331" s="34"/>
      <c r="E331" s="34"/>
      <c r="F331" s="34">
        <v>1</v>
      </c>
      <c r="G331" s="35">
        <f t="shared" si="1"/>
        <v>0</v>
      </c>
      <c r="H331" s="36" t="str">
        <f>IF(C331="","",IF(E331="NÃO", LOOKUP(G331,Sheet1!A:A,Sheet1!C:C),LOOKUP(G331,Sheet1!B:B,Sheet1!C:C)))</f>
        <v/>
      </c>
      <c r="I331" s="37" t="str">
        <f>IF(C331="","",VLOOKUP($H331,Sheet1!$C:$J,3,0))</f>
        <v/>
      </c>
      <c r="J331" s="37" t="e">
        <f>VLOOKUP($H331,Sheet1!$C:$J,2,0)</f>
        <v>#N/A</v>
      </c>
      <c r="K331" s="38" t="str">
        <f t="shared" si="2"/>
        <v/>
      </c>
      <c r="L331" s="37" t="str">
        <f>IF(C331="","",VLOOKUP(I331,Sheet1!E:F,2,0))</f>
        <v/>
      </c>
      <c r="M331" s="37" t="str">
        <f>IF(C331="","",(IF(D331=$S$6,VLOOKUP(I331,Sheet1!E:N,5,0),(IF(D331=$S$7,VLOOKUP(I331,Sheet1!E:N,9,0),(IF(D331=$S$8,VLOOKUP(I331,Sheet1!E:N,7,0),VLOOKUP(I331,Sheet1!E:N,3,0))))))))</f>
        <v/>
      </c>
      <c r="N331" s="39" t="str">
        <f>IF(C331="","",(IF(D331=$S$6,VLOOKUP(I331,Sheet1!E:N,6,0),(IF(D331=$S$7,VLOOKUP(I331,Sheet1!E:N,10,0),(IF(D331=$S$8,VLOOKUP(I331,Sheet1!E:N,8,0),VLOOKUP(I331,Sheet1!E:N,4,0))))))))</f>
        <v/>
      </c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spans="1:32" ht="18" customHeight="1">
      <c r="A332" s="6"/>
      <c r="B332" s="32"/>
      <c r="C332" s="33"/>
      <c r="D332" s="34"/>
      <c r="E332" s="34"/>
      <c r="F332" s="34">
        <v>1</v>
      </c>
      <c r="G332" s="35">
        <f t="shared" si="1"/>
        <v>0</v>
      </c>
      <c r="H332" s="36" t="str">
        <f>IF(C332="","",IF(E332="NÃO", LOOKUP(G332,Sheet1!A:A,Sheet1!C:C),LOOKUP(G332,Sheet1!B:B,Sheet1!C:C)))</f>
        <v/>
      </c>
      <c r="I332" s="37" t="str">
        <f>IF(C332="","",VLOOKUP($H332,Sheet1!$C:$J,3,0))</f>
        <v/>
      </c>
      <c r="J332" s="37" t="e">
        <f>VLOOKUP($H332,Sheet1!$C:$J,2,0)</f>
        <v>#N/A</v>
      </c>
      <c r="K332" s="38" t="str">
        <f t="shared" si="2"/>
        <v/>
      </c>
      <c r="L332" s="37" t="str">
        <f>IF(C332="","",VLOOKUP(I332,Sheet1!E:F,2,0))</f>
        <v/>
      </c>
      <c r="M332" s="37" t="str">
        <f>IF(C332="","",(IF(D332=$S$6,VLOOKUP(I332,Sheet1!E:N,5,0),(IF(D332=$S$7,VLOOKUP(I332,Sheet1!E:N,9,0),(IF(D332=$S$8,VLOOKUP(I332,Sheet1!E:N,7,0),VLOOKUP(I332,Sheet1!E:N,3,0))))))))</f>
        <v/>
      </c>
      <c r="N332" s="39" t="str">
        <f>IF(C332="","",(IF(D332=$S$6,VLOOKUP(I332,Sheet1!E:N,6,0),(IF(D332=$S$7,VLOOKUP(I332,Sheet1!E:N,10,0),(IF(D332=$S$8,VLOOKUP(I332,Sheet1!E:N,8,0),VLOOKUP(I332,Sheet1!E:N,4,0))))))))</f>
        <v/>
      </c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spans="1:32" ht="18" customHeight="1">
      <c r="A333" s="6"/>
      <c r="B333" s="32"/>
      <c r="C333" s="33"/>
      <c r="D333" s="34"/>
      <c r="E333" s="34"/>
      <c r="F333" s="34">
        <v>1</v>
      </c>
      <c r="G333" s="35">
        <f t="shared" si="1"/>
        <v>0</v>
      </c>
      <c r="H333" s="36" t="str">
        <f>IF(C333="","",IF(E333="NÃO", LOOKUP(G333,Sheet1!A:A,Sheet1!C:C),LOOKUP(G333,Sheet1!B:B,Sheet1!C:C)))</f>
        <v/>
      </c>
      <c r="I333" s="37" t="str">
        <f>IF(C333="","",VLOOKUP($H333,Sheet1!$C:$J,3,0))</f>
        <v/>
      </c>
      <c r="J333" s="37" t="e">
        <f>VLOOKUP($H333,Sheet1!$C:$J,2,0)</f>
        <v>#N/A</v>
      </c>
      <c r="K333" s="38" t="str">
        <f t="shared" si="2"/>
        <v/>
      </c>
      <c r="L333" s="37" t="str">
        <f>IF(C333="","",VLOOKUP(I333,Sheet1!E:F,2,0))</f>
        <v/>
      </c>
      <c r="M333" s="37" t="str">
        <f>IF(C333="","",(IF(D333=$S$6,VLOOKUP(I333,Sheet1!E:N,5,0),(IF(D333=$S$7,VLOOKUP(I333,Sheet1!E:N,9,0),(IF(D333=$S$8,VLOOKUP(I333,Sheet1!E:N,7,0),VLOOKUP(I333,Sheet1!E:N,3,0))))))))</f>
        <v/>
      </c>
      <c r="N333" s="39" t="str">
        <f>IF(C333="","",(IF(D333=$S$6,VLOOKUP(I333,Sheet1!E:N,6,0),(IF(D333=$S$7,VLOOKUP(I333,Sheet1!E:N,10,0),(IF(D333=$S$8,VLOOKUP(I333,Sheet1!E:N,8,0),VLOOKUP(I333,Sheet1!E:N,4,0))))))))</f>
        <v/>
      </c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spans="1:32" ht="18" customHeight="1">
      <c r="A334" s="6"/>
      <c r="B334" s="32"/>
      <c r="C334" s="33"/>
      <c r="D334" s="34"/>
      <c r="E334" s="34"/>
      <c r="F334" s="34">
        <v>1</v>
      </c>
      <c r="G334" s="35">
        <f t="shared" si="1"/>
        <v>0</v>
      </c>
      <c r="H334" s="36" t="str">
        <f>IF(C334="","",IF(E334="NÃO", LOOKUP(G334,Sheet1!A:A,Sheet1!C:C),LOOKUP(G334,Sheet1!B:B,Sheet1!C:C)))</f>
        <v/>
      </c>
      <c r="I334" s="37" t="str">
        <f>IF(C334="","",VLOOKUP($H334,Sheet1!$C:$J,3,0))</f>
        <v/>
      </c>
      <c r="J334" s="37" t="e">
        <f>VLOOKUP($H334,Sheet1!$C:$J,2,0)</f>
        <v>#N/A</v>
      </c>
      <c r="K334" s="38" t="str">
        <f t="shared" si="2"/>
        <v/>
      </c>
      <c r="L334" s="37" t="str">
        <f>IF(C334="","",VLOOKUP(I334,Sheet1!E:F,2,0))</f>
        <v/>
      </c>
      <c r="M334" s="37" t="str">
        <f>IF(C334="","",(IF(D334=$S$6,VLOOKUP(I334,Sheet1!E:N,5,0),(IF(D334=$S$7,VLOOKUP(I334,Sheet1!E:N,9,0),(IF(D334=$S$8,VLOOKUP(I334,Sheet1!E:N,7,0),VLOOKUP(I334,Sheet1!E:N,3,0))))))))</f>
        <v/>
      </c>
      <c r="N334" s="39" t="str">
        <f>IF(C334="","",(IF(D334=$S$6,VLOOKUP(I334,Sheet1!E:N,6,0),(IF(D334=$S$7,VLOOKUP(I334,Sheet1!E:N,10,0),(IF(D334=$S$8,VLOOKUP(I334,Sheet1!E:N,8,0),VLOOKUP(I334,Sheet1!E:N,4,0))))))))</f>
        <v/>
      </c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spans="1:32" ht="18" customHeight="1">
      <c r="A335" s="6"/>
      <c r="B335" s="32"/>
      <c r="C335" s="33"/>
      <c r="D335" s="34"/>
      <c r="E335" s="34"/>
      <c r="F335" s="34">
        <v>1</v>
      </c>
      <c r="G335" s="35">
        <f t="shared" si="1"/>
        <v>0</v>
      </c>
      <c r="H335" s="36" t="str">
        <f>IF(C335="","",IF(E335="NÃO", LOOKUP(G335,Sheet1!A:A,Sheet1!C:C),LOOKUP(G335,Sheet1!B:B,Sheet1!C:C)))</f>
        <v/>
      </c>
      <c r="I335" s="37" t="str">
        <f>IF(C335="","",VLOOKUP($H335,Sheet1!$C:$J,3,0))</f>
        <v/>
      </c>
      <c r="J335" s="37" t="e">
        <f>VLOOKUP($H335,Sheet1!$C:$J,2,0)</f>
        <v>#N/A</v>
      </c>
      <c r="K335" s="38" t="str">
        <f t="shared" si="2"/>
        <v/>
      </c>
      <c r="L335" s="37" t="str">
        <f>IF(C335="","",VLOOKUP(I335,Sheet1!E:F,2,0))</f>
        <v/>
      </c>
      <c r="M335" s="37" t="str">
        <f>IF(C335="","",(IF(D335=$S$6,VLOOKUP(I335,Sheet1!E:N,5,0),(IF(D335=$S$7,VLOOKUP(I335,Sheet1!E:N,9,0),(IF(D335=$S$8,VLOOKUP(I335,Sheet1!E:N,7,0),VLOOKUP(I335,Sheet1!E:N,3,0))))))))</f>
        <v/>
      </c>
      <c r="N335" s="39" t="str">
        <f>IF(C335="","",(IF(D335=$S$6,VLOOKUP(I335,Sheet1!E:N,6,0),(IF(D335=$S$7,VLOOKUP(I335,Sheet1!E:N,10,0),(IF(D335=$S$8,VLOOKUP(I335,Sheet1!E:N,8,0),VLOOKUP(I335,Sheet1!E:N,4,0))))))))</f>
        <v/>
      </c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spans="1:32" ht="18" customHeight="1">
      <c r="A336" s="6"/>
      <c r="B336" s="32"/>
      <c r="C336" s="33"/>
      <c r="D336" s="34"/>
      <c r="E336" s="34"/>
      <c r="F336" s="34">
        <v>1</v>
      </c>
      <c r="G336" s="35">
        <f t="shared" si="1"/>
        <v>0</v>
      </c>
      <c r="H336" s="36" t="str">
        <f>IF(C336="","",IF(E336="NÃO", LOOKUP(G336,Sheet1!A:A,Sheet1!C:C),LOOKUP(G336,Sheet1!B:B,Sheet1!C:C)))</f>
        <v/>
      </c>
      <c r="I336" s="37" t="str">
        <f>IF(C336="","",VLOOKUP($H336,Sheet1!$C:$J,3,0))</f>
        <v/>
      </c>
      <c r="J336" s="37" t="e">
        <f>VLOOKUP($H336,Sheet1!$C:$J,2,0)</f>
        <v>#N/A</v>
      </c>
      <c r="K336" s="38" t="str">
        <f t="shared" si="2"/>
        <v/>
      </c>
      <c r="L336" s="37" t="str">
        <f>IF(C336="","",VLOOKUP(I336,Sheet1!E:F,2,0))</f>
        <v/>
      </c>
      <c r="M336" s="37" t="str">
        <f>IF(C336="","",(IF(D336=$S$6,VLOOKUP(I336,Sheet1!E:N,5,0),(IF(D336=$S$7,VLOOKUP(I336,Sheet1!E:N,9,0),(IF(D336=$S$8,VLOOKUP(I336,Sheet1!E:N,7,0),VLOOKUP(I336,Sheet1!E:N,3,0))))))))</f>
        <v/>
      </c>
      <c r="N336" s="39" t="str">
        <f>IF(C336="","",(IF(D336=$S$6,VLOOKUP(I336,Sheet1!E:N,6,0),(IF(D336=$S$7,VLOOKUP(I336,Sheet1!E:N,10,0),(IF(D336=$S$8,VLOOKUP(I336,Sheet1!E:N,8,0),VLOOKUP(I336,Sheet1!E:N,4,0))))))))</f>
        <v/>
      </c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spans="1:32" ht="18" customHeight="1">
      <c r="A337" s="6"/>
      <c r="B337" s="32"/>
      <c r="C337" s="33"/>
      <c r="D337" s="34"/>
      <c r="E337" s="34"/>
      <c r="F337" s="34">
        <v>1</v>
      </c>
      <c r="G337" s="35">
        <f t="shared" si="1"/>
        <v>0</v>
      </c>
      <c r="H337" s="36" t="str">
        <f>IF(C337="","",IF(E337="NÃO", LOOKUP(G337,Sheet1!A:A,Sheet1!C:C),LOOKUP(G337,Sheet1!B:B,Sheet1!C:C)))</f>
        <v/>
      </c>
      <c r="I337" s="37" t="str">
        <f>IF(C337="","",VLOOKUP($H337,Sheet1!$C:$J,3,0))</f>
        <v/>
      </c>
      <c r="J337" s="37" t="e">
        <f>VLOOKUP($H337,Sheet1!$C:$J,2,0)</f>
        <v>#N/A</v>
      </c>
      <c r="K337" s="38" t="str">
        <f t="shared" si="2"/>
        <v/>
      </c>
      <c r="L337" s="37" t="str">
        <f>IF(C337="","",VLOOKUP(I337,Sheet1!E:F,2,0))</f>
        <v/>
      </c>
      <c r="M337" s="37" t="str">
        <f>IF(C337="","",(IF(D337=$S$6,VLOOKUP(I337,Sheet1!E:N,5,0),(IF(D337=$S$7,VLOOKUP(I337,Sheet1!E:N,9,0),(IF(D337=$S$8,VLOOKUP(I337,Sheet1!E:N,7,0),VLOOKUP(I337,Sheet1!E:N,3,0))))))))</f>
        <v/>
      </c>
      <c r="N337" s="39" t="str">
        <f>IF(C337="","",(IF(D337=$S$6,VLOOKUP(I337,Sheet1!E:N,6,0),(IF(D337=$S$7,VLOOKUP(I337,Sheet1!E:N,10,0),(IF(D337=$S$8,VLOOKUP(I337,Sheet1!E:N,8,0),VLOOKUP(I337,Sheet1!E:N,4,0))))))))</f>
        <v/>
      </c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spans="1:32" ht="18" customHeight="1">
      <c r="A338" s="6"/>
      <c r="B338" s="32"/>
      <c r="C338" s="33"/>
      <c r="D338" s="34"/>
      <c r="E338" s="34"/>
      <c r="F338" s="34">
        <v>1</v>
      </c>
      <c r="G338" s="35">
        <f t="shared" si="1"/>
        <v>0</v>
      </c>
      <c r="H338" s="36" t="str">
        <f>IF(C338="","",IF(E338="NÃO", LOOKUP(G338,Sheet1!A:A,Sheet1!C:C),LOOKUP(G338,Sheet1!B:B,Sheet1!C:C)))</f>
        <v/>
      </c>
      <c r="I338" s="37" t="str">
        <f>IF(C338="","",VLOOKUP($H338,Sheet1!$C:$J,3,0))</f>
        <v/>
      </c>
      <c r="J338" s="37" t="e">
        <f>VLOOKUP($H338,Sheet1!$C:$J,2,0)</f>
        <v>#N/A</v>
      </c>
      <c r="K338" s="38" t="str">
        <f t="shared" si="2"/>
        <v/>
      </c>
      <c r="L338" s="37" t="str">
        <f>IF(C338="","",VLOOKUP(I338,Sheet1!E:F,2,0))</f>
        <v/>
      </c>
      <c r="M338" s="37" t="str">
        <f>IF(C338="","",(IF(D338=$S$6,VLOOKUP(I338,Sheet1!E:N,5,0),(IF(D338=$S$7,VLOOKUP(I338,Sheet1!E:N,9,0),(IF(D338=$S$8,VLOOKUP(I338,Sheet1!E:N,7,0),VLOOKUP(I338,Sheet1!E:N,3,0))))))))</f>
        <v/>
      </c>
      <c r="N338" s="39" t="str">
        <f>IF(C338="","",(IF(D338=$S$6,VLOOKUP(I338,Sheet1!E:N,6,0),(IF(D338=$S$7,VLOOKUP(I338,Sheet1!E:N,10,0),(IF(D338=$S$8,VLOOKUP(I338,Sheet1!E:N,8,0),VLOOKUP(I338,Sheet1!E:N,4,0))))))))</f>
        <v/>
      </c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spans="1:32" ht="18" customHeight="1">
      <c r="A339" s="6"/>
      <c r="B339" s="32"/>
      <c r="C339" s="33"/>
      <c r="D339" s="34"/>
      <c r="E339" s="34"/>
      <c r="F339" s="34">
        <v>1</v>
      </c>
      <c r="G339" s="35">
        <f t="shared" si="1"/>
        <v>0</v>
      </c>
      <c r="H339" s="36" t="str">
        <f>IF(C339="","",IF(E339="NÃO", LOOKUP(G339,Sheet1!A:A,Sheet1!C:C),LOOKUP(G339,Sheet1!B:B,Sheet1!C:C)))</f>
        <v/>
      </c>
      <c r="I339" s="37" t="str">
        <f>IF(C339="","",VLOOKUP($H339,Sheet1!$C:$J,3,0))</f>
        <v/>
      </c>
      <c r="J339" s="37" t="e">
        <f>VLOOKUP($H339,Sheet1!$C:$J,2,0)</f>
        <v>#N/A</v>
      </c>
      <c r="K339" s="38" t="str">
        <f t="shared" si="2"/>
        <v/>
      </c>
      <c r="L339" s="37" t="str">
        <f>IF(C339="","",VLOOKUP(I339,Sheet1!E:F,2,0))</f>
        <v/>
      </c>
      <c r="M339" s="37" t="str">
        <f>IF(C339="","",(IF(D339=$S$6,VLOOKUP(I339,Sheet1!E:N,5,0),(IF(D339=$S$7,VLOOKUP(I339,Sheet1!E:N,9,0),(IF(D339=$S$8,VLOOKUP(I339,Sheet1!E:N,7,0),VLOOKUP(I339,Sheet1!E:N,3,0))))))))</f>
        <v/>
      </c>
      <c r="N339" s="39" t="str">
        <f>IF(C339="","",(IF(D339=$S$6,VLOOKUP(I339,Sheet1!E:N,6,0),(IF(D339=$S$7,VLOOKUP(I339,Sheet1!E:N,10,0),(IF(D339=$S$8,VLOOKUP(I339,Sheet1!E:N,8,0),VLOOKUP(I339,Sheet1!E:N,4,0))))))))</f>
        <v/>
      </c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spans="1:32" ht="18" customHeight="1">
      <c r="A340" s="6"/>
      <c r="B340" s="32"/>
      <c r="C340" s="33"/>
      <c r="D340" s="34"/>
      <c r="E340" s="34"/>
      <c r="F340" s="34">
        <v>1</v>
      </c>
      <c r="G340" s="35">
        <f t="shared" si="1"/>
        <v>0</v>
      </c>
      <c r="H340" s="36" t="str">
        <f>IF(C340="","",IF(E340="NÃO", LOOKUP(G340,Sheet1!A:A,Sheet1!C:C),LOOKUP(G340,Sheet1!B:B,Sheet1!C:C)))</f>
        <v/>
      </c>
      <c r="I340" s="37" t="str">
        <f>IF(C340="","",VLOOKUP($H340,Sheet1!$C:$J,3,0))</f>
        <v/>
      </c>
      <c r="J340" s="37" t="e">
        <f>VLOOKUP($H340,Sheet1!$C:$J,2,0)</f>
        <v>#N/A</v>
      </c>
      <c r="K340" s="38" t="str">
        <f t="shared" si="2"/>
        <v/>
      </c>
      <c r="L340" s="37" t="str">
        <f>IF(C340="","",VLOOKUP(I340,Sheet1!E:F,2,0))</f>
        <v/>
      </c>
      <c r="M340" s="37" t="str">
        <f>IF(C340="","",(IF(D340=$S$6,VLOOKUP(I340,Sheet1!E:N,5,0),(IF(D340=$S$7,VLOOKUP(I340,Sheet1!E:N,9,0),(IF(D340=$S$8,VLOOKUP(I340,Sheet1!E:N,7,0),VLOOKUP(I340,Sheet1!E:N,3,0))))))))</f>
        <v/>
      </c>
      <c r="N340" s="39" t="str">
        <f>IF(C340="","",(IF(D340=$S$6,VLOOKUP(I340,Sheet1!E:N,6,0),(IF(D340=$S$7,VLOOKUP(I340,Sheet1!E:N,10,0),(IF(D340=$S$8,VLOOKUP(I340,Sheet1!E:N,8,0),VLOOKUP(I340,Sheet1!E:N,4,0))))))))</f>
        <v/>
      </c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spans="1:32" ht="18" customHeight="1">
      <c r="A341" s="6"/>
      <c r="B341" s="32"/>
      <c r="C341" s="33"/>
      <c r="D341" s="34"/>
      <c r="E341" s="34"/>
      <c r="F341" s="34">
        <v>1</v>
      </c>
      <c r="G341" s="35">
        <f t="shared" si="1"/>
        <v>0</v>
      </c>
      <c r="H341" s="36" t="str">
        <f>IF(C341="","",IF(E341="NÃO", LOOKUP(G341,Sheet1!A:A,Sheet1!C:C),LOOKUP(G341,Sheet1!B:B,Sheet1!C:C)))</f>
        <v/>
      </c>
      <c r="I341" s="37" t="str">
        <f>IF(C341="","",VLOOKUP($H341,Sheet1!$C:$J,3,0))</f>
        <v/>
      </c>
      <c r="J341" s="37" t="e">
        <f>VLOOKUP($H341,Sheet1!$C:$J,2,0)</f>
        <v>#N/A</v>
      </c>
      <c r="K341" s="38" t="str">
        <f t="shared" si="2"/>
        <v/>
      </c>
      <c r="L341" s="37" t="str">
        <f>IF(C341="","",VLOOKUP(I341,Sheet1!E:F,2,0))</f>
        <v/>
      </c>
      <c r="M341" s="37" t="str">
        <f>IF(C341="","",(IF(D341=$S$6,VLOOKUP(I341,Sheet1!E:N,5,0),(IF(D341=$S$7,VLOOKUP(I341,Sheet1!E:N,9,0),(IF(D341=$S$8,VLOOKUP(I341,Sheet1!E:N,7,0),VLOOKUP(I341,Sheet1!E:N,3,0))))))))</f>
        <v/>
      </c>
      <c r="N341" s="39" t="str">
        <f>IF(C341="","",(IF(D341=$S$6,VLOOKUP(I341,Sheet1!E:N,6,0),(IF(D341=$S$7,VLOOKUP(I341,Sheet1!E:N,10,0),(IF(D341=$S$8,VLOOKUP(I341,Sheet1!E:N,8,0),VLOOKUP(I341,Sheet1!E:N,4,0))))))))</f>
        <v/>
      </c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spans="1:32" ht="18" customHeight="1">
      <c r="A342" s="6"/>
      <c r="B342" s="32"/>
      <c r="C342" s="33"/>
      <c r="D342" s="34"/>
      <c r="E342" s="34"/>
      <c r="F342" s="34">
        <v>1</v>
      </c>
      <c r="G342" s="35">
        <f t="shared" si="1"/>
        <v>0</v>
      </c>
      <c r="H342" s="36" t="str">
        <f>IF(C342="","",IF(E342="NÃO", LOOKUP(G342,Sheet1!A:A,Sheet1!C:C),LOOKUP(G342,Sheet1!B:B,Sheet1!C:C)))</f>
        <v/>
      </c>
      <c r="I342" s="37" t="str">
        <f>IF(C342="","",VLOOKUP($H342,Sheet1!$C:$J,3,0))</f>
        <v/>
      </c>
      <c r="J342" s="37" t="e">
        <f>VLOOKUP($H342,Sheet1!$C:$J,2,0)</f>
        <v>#N/A</v>
      </c>
      <c r="K342" s="38" t="str">
        <f t="shared" si="2"/>
        <v/>
      </c>
      <c r="L342" s="37" t="str">
        <f>IF(C342="","",VLOOKUP(I342,Sheet1!E:F,2,0))</f>
        <v/>
      </c>
      <c r="M342" s="37" t="str">
        <f>IF(C342="","",(IF(D342=$S$6,VLOOKUP(I342,Sheet1!E:N,5,0),(IF(D342=$S$7,VLOOKUP(I342,Sheet1!E:N,9,0),(IF(D342=$S$8,VLOOKUP(I342,Sheet1!E:N,7,0),VLOOKUP(I342,Sheet1!E:N,3,0))))))))</f>
        <v/>
      </c>
      <c r="N342" s="39" t="str">
        <f>IF(C342="","",(IF(D342=$S$6,VLOOKUP(I342,Sheet1!E:N,6,0),(IF(D342=$S$7,VLOOKUP(I342,Sheet1!E:N,10,0),(IF(D342=$S$8,VLOOKUP(I342,Sheet1!E:N,8,0),VLOOKUP(I342,Sheet1!E:N,4,0))))))))</f>
        <v/>
      </c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spans="1:32" ht="18" customHeight="1">
      <c r="A343" s="6"/>
      <c r="B343" s="32"/>
      <c r="C343" s="33"/>
      <c r="D343" s="34"/>
      <c r="E343" s="34"/>
      <c r="F343" s="34">
        <v>1</v>
      </c>
      <c r="G343" s="35">
        <f t="shared" si="1"/>
        <v>0</v>
      </c>
      <c r="H343" s="36" t="str">
        <f>IF(C343="","",IF(E343="NÃO", LOOKUP(G343,Sheet1!A:A,Sheet1!C:C),LOOKUP(G343,Sheet1!B:B,Sheet1!C:C)))</f>
        <v/>
      </c>
      <c r="I343" s="37" t="str">
        <f>IF(C343="","",VLOOKUP($H343,Sheet1!$C:$J,3,0))</f>
        <v/>
      </c>
      <c r="J343" s="37" t="e">
        <f>VLOOKUP($H343,Sheet1!$C:$J,2,0)</f>
        <v>#N/A</v>
      </c>
      <c r="K343" s="38" t="str">
        <f t="shared" si="2"/>
        <v/>
      </c>
      <c r="L343" s="37" t="str">
        <f>IF(C343="","",VLOOKUP(I343,Sheet1!E:F,2,0))</f>
        <v/>
      </c>
      <c r="M343" s="37" t="str">
        <f>IF(C343="","",(IF(D343=$S$6,VLOOKUP(I343,Sheet1!E:N,5,0),(IF(D343=$S$7,VLOOKUP(I343,Sheet1!E:N,9,0),(IF(D343=$S$8,VLOOKUP(I343,Sheet1!E:N,7,0),VLOOKUP(I343,Sheet1!E:N,3,0))))))))</f>
        <v/>
      </c>
      <c r="N343" s="39" t="str">
        <f>IF(C343="","",(IF(D343=$S$6,VLOOKUP(I343,Sheet1!E:N,6,0),(IF(D343=$S$7,VLOOKUP(I343,Sheet1!E:N,10,0),(IF(D343=$S$8,VLOOKUP(I343,Sheet1!E:N,8,0),VLOOKUP(I343,Sheet1!E:N,4,0))))))))</f>
        <v/>
      </c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spans="1:32" ht="18" customHeight="1">
      <c r="A344" s="6"/>
      <c r="B344" s="32"/>
      <c r="C344" s="33"/>
      <c r="D344" s="34"/>
      <c r="E344" s="34"/>
      <c r="F344" s="34">
        <v>1</v>
      </c>
      <c r="G344" s="35">
        <f t="shared" si="1"/>
        <v>0</v>
      </c>
      <c r="H344" s="36" t="str">
        <f>IF(C344="","",IF(E344="NÃO", LOOKUP(G344,Sheet1!A:A,Sheet1!C:C),LOOKUP(G344,Sheet1!B:B,Sheet1!C:C)))</f>
        <v/>
      </c>
      <c r="I344" s="37" t="str">
        <f>IF(C344="","",VLOOKUP($H344,Sheet1!$C:$J,3,0))</f>
        <v/>
      </c>
      <c r="J344" s="37" t="e">
        <f>VLOOKUP($H344,Sheet1!$C:$J,2,0)</f>
        <v>#N/A</v>
      </c>
      <c r="K344" s="38" t="str">
        <f t="shared" si="2"/>
        <v/>
      </c>
      <c r="L344" s="37" t="str">
        <f>IF(C344="","",VLOOKUP(I344,Sheet1!E:F,2,0))</f>
        <v/>
      </c>
      <c r="M344" s="37" t="str">
        <f>IF(C344="","",(IF(D344=$S$6,VLOOKUP(I344,Sheet1!E:N,5,0),(IF(D344=$S$7,VLOOKUP(I344,Sheet1!E:N,9,0),(IF(D344=$S$8,VLOOKUP(I344,Sheet1!E:N,7,0),VLOOKUP(I344,Sheet1!E:N,3,0))))))))</f>
        <v/>
      </c>
      <c r="N344" s="39" t="str">
        <f>IF(C344="","",(IF(D344=$S$6,VLOOKUP(I344,Sheet1!E:N,6,0),(IF(D344=$S$7,VLOOKUP(I344,Sheet1!E:N,10,0),(IF(D344=$S$8,VLOOKUP(I344,Sheet1!E:N,8,0),VLOOKUP(I344,Sheet1!E:N,4,0))))))))</f>
        <v/>
      </c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spans="1:32" ht="18" customHeight="1">
      <c r="A345" s="6"/>
      <c r="B345" s="32"/>
      <c r="C345" s="33"/>
      <c r="D345" s="34"/>
      <c r="E345" s="34"/>
      <c r="F345" s="34">
        <v>1</v>
      </c>
      <c r="G345" s="35">
        <f t="shared" si="1"/>
        <v>0</v>
      </c>
      <c r="H345" s="36" t="str">
        <f>IF(C345="","",IF(E345="NÃO", LOOKUP(G345,Sheet1!A:A,Sheet1!C:C),LOOKUP(G345,Sheet1!B:B,Sheet1!C:C)))</f>
        <v/>
      </c>
      <c r="I345" s="37" t="str">
        <f>IF(C345="","",VLOOKUP($H345,Sheet1!$C:$J,3,0))</f>
        <v/>
      </c>
      <c r="J345" s="37" t="e">
        <f>VLOOKUP($H345,Sheet1!$C:$J,2,0)</f>
        <v>#N/A</v>
      </c>
      <c r="K345" s="38" t="str">
        <f t="shared" si="2"/>
        <v/>
      </c>
      <c r="L345" s="37" t="str">
        <f>IF(C345="","",VLOOKUP(I345,Sheet1!E:F,2,0))</f>
        <v/>
      </c>
      <c r="M345" s="37" t="str">
        <f>IF(C345="","",(IF(D345=$S$6,VLOOKUP(I345,Sheet1!E:N,5,0),(IF(D345=$S$7,VLOOKUP(I345,Sheet1!E:N,9,0),(IF(D345=$S$8,VLOOKUP(I345,Sheet1!E:N,7,0),VLOOKUP(I345,Sheet1!E:N,3,0))))))))</f>
        <v/>
      </c>
      <c r="N345" s="39" t="str">
        <f>IF(C345="","",(IF(D345=$S$6,VLOOKUP(I345,Sheet1!E:N,6,0),(IF(D345=$S$7,VLOOKUP(I345,Sheet1!E:N,10,0),(IF(D345=$S$8,VLOOKUP(I345,Sheet1!E:N,8,0),VLOOKUP(I345,Sheet1!E:N,4,0))))))))</f>
        <v/>
      </c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spans="1:32" ht="18" customHeight="1">
      <c r="A346" s="6"/>
      <c r="B346" s="32"/>
      <c r="C346" s="33"/>
      <c r="D346" s="34"/>
      <c r="E346" s="34"/>
      <c r="F346" s="34">
        <v>1</v>
      </c>
      <c r="G346" s="35">
        <f t="shared" si="1"/>
        <v>0</v>
      </c>
      <c r="H346" s="36" t="str">
        <f>IF(C346="","",IF(E346="NÃO", LOOKUP(G346,Sheet1!A:A,Sheet1!C:C),LOOKUP(G346,Sheet1!B:B,Sheet1!C:C)))</f>
        <v/>
      </c>
      <c r="I346" s="37" t="str">
        <f>IF(C346="","",VLOOKUP($H346,Sheet1!$C:$J,3,0))</f>
        <v/>
      </c>
      <c r="J346" s="37" t="e">
        <f>VLOOKUP($H346,Sheet1!$C:$J,2,0)</f>
        <v>#N/A</v>
      </c>
      <c r="K346" s="38" t="str">
        <f t="shared" si="2"/>
        <v/>
      </c>
      <c r="L346" s="37" t="str">
        <f>IF(C346="","",VLOOKUP(I346,Sheet1!E:F,2,0))</f>
        <v/>
      </c>
      <c r="M346" s="37" t="str">
        <f>IF(C346="","",(IF(D346=$S$6,VLOOKUP(I346,Sheet1!E:N,5,0),(IF(D346=$S$7,VLOOKUP(I346,Sheet1!E:N,9,0),(IF(D346=$S$8,VLOOKUP(I346,Sheet1!E:N,7,0),VLOOKUP(I346,Sheet1!E:N,3,0))))))))</f>
        <v/>
      </c>
      <c r="N346" s="39" t="str">
        <f>IF(C346="","",(IF(D346=$S$6,VLOOKUP(I346,Sheet1!E:N,6,0),(IF(D346=$S$7,VLOOKUP(I346,Sheet1!E:N,10,0),(IF(D346=$S$8,VLOOKUP(I346,Sheet1!E:N,8,0),VLOOKUP(I346,Sheet1!E:N,4,0))))))))</f>
        <v/>
      </c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spans="1:32" ht="18" customHeight="1">
      <c r="A347" s="6"/>
      <c r="B347" s="32"/>
      <c r="C347" s="33"/>
      <c r="D347" s="34"/>
      <c r="E347" s="34"/>
      <c r="F347" s="34">
        <v>1</v>
      </c>
      <c r="G347" s="35">
        <f t="shared" si="1"/>
        <v>0</v>
      </c>
      <c r="H347" s="36" t="str">
        <f>IF(C347="","",IF(E347="NÃO", LOOKUP(G347,Sheet1!A:A,Sheet1!C:C),LOOKUP(G347,Sheet1!B:B,Sheet1!C:C)))</f>
        <v/>
      </c>
      <c r="I347" s="37" t="str">
        <f>IF(C347="","",VLOOKUP($H347,Sheet1!$C:$J,3,0))</f>
        <v/>
      </c>
      <c r="J347" s="37" t="e">
        <f>VLOOKUP($H347,Sheet1!$C:$J,2,0)</f>
        <v>#N/A</v>
      </c>
      <c r="K347" s="38" t="str">
        <f t="shared" si="2"/>
        <v/>
      </c>
      <c r="L347" s="37" t="str">
        <f>IF(C347="","",VLOOKUP(I347,Sheet1!E:F,2,0))</f>
        <v/>
      </c>
      <c r="M347" s="37" t="str">
        <f>IF(C347="","",(IF(D347=$S$6,VLOOKUP(I347,Sheet1!E:N,5,0),(IF(D347=$S$7,VLOOKUP(I347,Sheet1!E:N,9,0),(IF(D347=$S$8,VLOOKUP(I347,Sheet1!E:N,7,0),VLOOKUP(I347,Sheet1!E:N,3,0))))))))</f>
        <v/>
      </c>
      <c r="N347" s="39" t="str">
        <f>IF(C347="","",(IF(D347=$S$6,VLOOKUP(I347,Sheet1!E:N,6,0),(IF(D347=$S$7,VLOOKUP(I347,Sheet1!E:N,10,0),(IF(D347=$S$8,VLOOKUP(I347,Sheet1!E:N,8,0),VLOOKUP(I347,Sheet1!E:N,4,0))))))))</f>
        <v/>
      </c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spans="1:32" ht="18" customHeight="1">
      <c r="A348" s="6"/>
      <c r="B348" s="32"/>
      <c r="C348" s="33"/>
      <c r="D348" s="34"/>
      <c r="E348" s="34"/>
      <c r="F348" s="34">
        <v>1</v>
      </c>
      <c r="G348" s="35">
        <f t="shared" si="1"/>
        <v>0</v>
      </c>
      <c r="H348" s="36" t="str">
        <f>IF(C348="","",IF(E348="NÃO", LOOKUP(G348,Sheet1!A:A,Sheet1!C:C),LOOKUP(G348,Sheet1!B:B,Sheet1!C:C)))</f>
        <v/>
      </c>
      <c r="I348" s="37" t="str">
        <f>IF(C348="","",VLOOKUP($H348,Sheet1!$C:$J,3,0))</f>
        <v/>
      </c>
      <c r="J348" s="37" t="e">
        <f>VLOOKUP($H348,Sheet1!$C:$J,2,0)</f>
        <v>#N/A</v>
      </c>
      <c r="K348" s="38" t="str">
        <f t="shared" si="2"/>
        <v/>
      </c>
      <c r="L348" s="37" t="str">
        <f>IF(C348="","",VLOOKUP(I348,Sheet1!E:F,2,0))</f>
        <v/>
      </c>
      <c r="M348" s="37" t="str">
        <f>IF(C348="","",(IF(D348=$S$6,VLOOKUP(I348,Sheet1!E:N,5,0),(IF(D348=$S$7,VLOOKUP(I348,Sheet1!E:N,9,0),(IF(D348=$S$8,VLOOKUP(I348,Sheet1!E:N,7,0),VLOOKUP(I348,Sheet1!E:N,3,0))))))))</f>
        <v/>
      </c>
      <c r="N348" s="39" t="str">
        <f>IF(C348="","",(IF(D348=$S$6,VLOOKUP(I348,Sheet1!E:N,6,0),(IF(D348=$S$7,VLOOKUP(I348,Sheet1!E:N,10,0),(IF(D348=$S$8,VLOOKUP(I348,Sheet1!E:N,8,0),VLOOKUP(I348,Sheet1!E:N,4,0))))))))</f>
        <v/>
      </c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spans="1:32" ht="18" customHeight="1">
      <c r="A349" s="6"/>
      <c r="B349" s="32"/>
      <c r="C349" s="33"/>
      <c r="D349" s="34"/>
      <c r="E349" s="34"/>
      <c r="F349" s="34">
        <v>1</v>
      </c>
      <c r="G349" s="35">
        <f t="shared" si="1"/>
        <v>0</v>
      </c>
      <c r="H349" s="36" t="str">
        <f>IF(C349="","",IF(E349="NÃO", LOOKUP(G349,Sheet1!A:A,Sheet1!C:C),LOOKUP(G349,Sheet1!B:B,Sheet1!C:C)))</f>
        <v/>
      </c>
      <c r="I349" s="37" t="str">
        <f>IF(C349="","",VLOOKUP($H349,Sheet1!$C:$J,3,0))</f>
        <v/>
      </c>
      <c r="J349" s="37" t="e">
        <f>VLOOKUP($H349,Sheet1!$C:$J,2,0)</f>
        <v>#N/A</v>
      </c>
      <c r="K349" s="38" t="str">
        <f t="shared" si="2"/>
        <v/>
      </c>
      <c r="L349" s="37" t="str">
        <f>IF(C349="","",VLOOKUP(I349,Sheet1!E:F,2,0))</f>
        <v/>
      </c>
      <c r="M349" s="37" t="str">
        <f>IF(C349="","",(IF(D349=$S$6,VLOOKUP(I349,Sheet1!E:N,5,0),(IF(D349=$S$7,VLOOKUP(I349,Sheet1!E:N,9,0),(IF(D349=$S$8,VLOOKUP(I349,Sheet1!E:N,7,0),VLOOKUP(I349,Sheet1!E:N,3,0))))))))</f>
        <v/>
      </c>
      <c r="N349" s="39" t="str">
        <f>IF(C349="","",(IF(D349=$S$6,VLOOKUP(I349,Sheet1!E:N,6,0),(IF(D349=$S$7,VLOOKUP(I349,Sheet1!E:N,10,0),(IF(D349=$S$8,VLOOKUP(I349,Sheet1!E:N,8,0),VLOOKUP(I349,Sheet1!E:N,4,0))))))))</f>
        <v/>
      </c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spans="1:32" ht="18" customHeight="1">
      <c r="A350" s="6"/>
      <c r="B350" s="32"/>
      <c r="C350" s="33"/>
      <c r="D350" s="34"/>
      <c r="E350" s="34"/>
      <c r="F350" s="34">
        <v>1</v>
      </c>
      <c r="G350" s="35">
        <f t="shared" si="1"/>
        <v>0</v>
      </c>
      <c r="H350" s="36" t="str">
        <f>IF(C350="","",IF(E350="NÃO", LOOKUP(G350,Sheet1!A:A,Sheet1!C:C),LOOKUP(G350,Sheet1!B:B,Sheet1!C:C)))</f>
        <v/>
      </c>
      <c r="I350" s="37" t="str">
        <f>IF(C350="","",VLOOKUP($H350,Sheet1!$C:$J,3,0))</f>
        <v/>
      </c>
      <c r="J350" s="37" t="e">
        <f>VLOOKUP($H350,Sheet1!$C:$J,2,0)</f>
        <v>#N/A</v>
      </c>
      <c r="K350" s="38" t="str">
        <f t="shared" si="2"/>
        <v/>
      </c>
      <c r="L350" s="37" t="str">
        <f>IF(C350="","",VLOOKUP(I350,Sheet1!E:F,2,0))</f>
        <v/>
      </c>
      <c r="M350" s="37" t="str">
        <f>IF(C350="","",(IF(D350=$S$6,VLOOKUP(I350,Sheet1!E:N,5,0),(IF(D350=$S$7,VLOOKUP(I350,Sheet1!E:N,9,0),(IF(D350=$S$8,VLOOKUP(I350,Sheet1!E:N,7,0),VLOOKUP(I350,Sheet1!E:N,3,0))))))))</f>
        <v/>
      </c>
      <c r="N350" s="39" t="str">
        <f>IF(C350="","",(IF(D350=$S$6,VLOOKUP(I350,Sheet1!E:N,6,0),(IF(D350=$S$7,VLOOKUP(I350,Sheet1!E:N,10,0),(IF(D350=$S$8,VLOOKUP(I350,Sheet1!E:N,8,0),VLOOKUP(I350,Sheet1!E:N,4,0))))))))</f>
        <v/>
      </c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spans="1:32" ht="18" customHeight="1">
      <c r="A351" s="6"/>
      <c r="B351" s="32"/>
      <c r="C351" s="33"/>
      <c r="D351" s="34"/>
      <c r="E351" s="34"/>
      <c r="F351" s="34">
        <v>1</v>
      </c>
      <c r="G351" s="35">
        <f t="shared" si="1"/>
        <v>0</v>
      </c>
      <c r="H351" s="36" t="str">
        <f>IF(C351="","",IF(E351="NÃO", LOOKUP(G351,Sheet1!A:A,Sheet1!C:C),LOOKUP(G351,Sheet1!B:B,Sheet1!C:C)))</f>
        <v/>
      </c>
      <c r="I351" s="37" t="str">
        <f>IF(C351="","",VLOOKUP($H351,Sheet1!$C:$J,3,0))</f>
        <v/>
      </c>
      <c r="J351" s="37" t="e">
        <f>VLOOKUP($H351,Sheet1!$C:$J,2,0)</f>
        <v>#N/A</v>
      </c>
      <c r="K351" s="38" t="str">
        <f t="shared" si="2"/>
        <v/>
      </c>
      <c r="L351" s="37" t="str">
        <f>IF(C351="","",VLOOKUP(I351,Sheet1!E:F,2,0))</f>
        <v/>
      </c>
      <c r="M351" s="37" t="str">
        <f>IF(C351="","",(IF(D351=$S$6,VLOOKUP(I351,Sheet1!E:N,5,0),(IF(D351=$S$7,VLOOKUP(I351,Sheet1!E:N,9,0),(IF(D351=$S$8,VLOOKUP(I351,Sheet1!E:N,7,0),VLOOKUP(I351,Sheet1!E:N,3,0))))))))</f>
        <v/>
      </c>
      <c r="N351" s="39" t="str">
        <f>IF(C351="","",(IF(D351=$S$6,VLOOKUP(I351,Sheet1!E:N,6,0),(IF(D351=$S$7,VLOOKUP(I351,Sheet1!E:N,10,0),(IF(D351=$S$8,VLOOKUP(I351,Sheet1!E:N,8,0),VLOOKUP(I351,Sheet1!E:N,4,0))))))))</f>
        <v/>
      </c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spans="1:32" ht="18" customHeight="1">
      <c r="A352" s="6"/>
      <c r="B352" s="32"/>
      <c r="C352" s="33"/>
      <c r="D352" s="34"/>
      <c r="E352" s="34"/>
      <c r="F352" s="34">
        <v>1</v>
      </c>
      <c r="G352" s="35">
        <f t="shared" si="1"/>
        <v>0</v>
      </c>
      <c r="H352" s="36" t="str">
        <f>IF(C352="","",IF(E352="NÃO", LOOKUP(G352,Sheet1!A:A,Sheet1!C:C),LOOKUP(G352,Sheet1!B:B,Sheet1!C:C)))</f>
        <v/>
      </c>
      <c r="I352" s="37" t="str">
        <f>IF(C352="","",VLOOKUP($H352,Sheet1!$C:$J,3,0))</f>
        <v/>
      </c>
      <c r="J352" s="37" t="e">
        <f>VLOOKUP($H352,Sheet1!$C:$J,2,0)</f>
        <v>#N/A</v>
      </c>
      <c r="K352" s="38" t="str">
        <f t="shared" si="2"/>
        <v/>
      </c>
      <c r="L352" s="37" t="str">
        <f>IF(C352="","",VLOOKUP(I352,Sheet1!E:F,2,0))</f>
        <v/>
      </c>
      <c r="M352" s="37" t="str">
        <f>IF(C352="","",(IF(D352=$S$6,VLOOKUP(I352,Sheet1!E:N,5,0),(IF(D352=$S$7,VLOOKUP(I352,Sheet1!E:N,9,0),(IF(D352=$S$8,VLOOKUP(I352,Sheet1!E:N,7,0),VLOOKUP(I352,Sheet1!E:N,3,0))))))))</f>
        <v/>
      </c>
      <c r="N352" s="39" t="str">
        <f>IF(C352="","",(IF(D352=$S$6,VLOOKUP(I352,Sheet1!E:N,6,0),(IF(D352=$S$7,VLOOKUP(I352,Sheet1!E:N,10,0),(IF(D352=$S$8,VLOOKUP(I352,Sheet1!E:N,8,0),VLOOKUP(I352,Sheet1!E:N,4,0))))))))</f>
        <v/>
      </c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spans="1:32" ht="18" customHeight="1">
      <c r="A353" s="6"/>
      <c r="B353" s="32"/>
      <c r="C353" s="33"/>
      <c r="D353" s="34"/>
      <c r="E353" s="34"/>
      <c r="F353" s="34">
        <v>1</v>
      </c>
      <c r="G353" s="35">
        <f t="shared" si="1"/>
        <v>0</v>
      </c>
      <c r="H353" s="36" t="str">
        <f>IF(C353="","",IF(E353="NÃO", LOOKUP(G353,Sheet1!A:A,Sheet1!C:C),LOOKUP(G353,Sheet1!B:B,Sheet1!C:C)))</f>
        <v/>
      </c>
      <c r="I353" s="37" t="str">
        <f>IF(C353="","",VLOOKUP($H353,Sheet1!$C:$J,3,0))</f>
        <v/>
      </c>
      <c r="J353" s="37" t="e">
        <f>VLOOKUP($H353,Sheet1!$C:$J,2,0)</f>
        <v>#N/A</v>
      </c>
      <c r="K353" s="38" t="str">
        <f t="shared" si="2"/>
        <v/>
      </c>
      <c r="L353" s="37" t="str">
        <f>IF(C353="","",VLOOKUP(I353,Sheet1!E:F,2,0))</f>
        <v/>
      </c>
      <c r="M353" s="37" t="str">
        <f>IF(C353="","",(IF(D353=$S$6,VLOOKUP(I353,Sheet1!E:N,5,0),(IF(D353=$S$7,VLOOKUP(I353,Sheet1!E:N,9,0),(IF(D353=$S$8,VLOOKUP(I353,Sheet1!E:N,7,0),VLOOKUP(I353,Sheet1!E:N,3,0))))))))</f>
        <v/>
      </c>
      <c r="N353" s="39" t="str">
        <f>IF(C353="","",(IF(D353=$S$6,VLOOKUP(I353,Sheet1!E:N,6,0),(IF(D353=$S$7,VLOOKUP(I353,Sheet1!E:N,10,0),(IF(D353=$S$8,VLOOKUP(I353,Sheet1!E:N,8,0),VLOOKUP(I353,Sheet1!E:N,4,0))))))))</f>
        <v/>
      </c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spans="1:32" ht="18" customHeight="1">
      <c r="A354" s="6"/>
      <c r="B354" s="32"/>
      <c r="C354" s="33"/>
      <c r="D354" s="34"/>
      <c r="E354" s="34"/>
      <c r="F354" s="34">
        <v>1</v>
      </c>
      <c r="G354" s="35">
        <f t="shared" si="1"/>
        <v>0</v>
      </c>
      <c r="H354" s="36" t="str">
        <f>IF(C354="","",IF(E354="NÃO", LOOKUP(G354,Sheet1!A:A,Sheet1!C:C),LOOKUP(G354,Sheet1!B:B,Sheet1!C:C)))</f>
        <v/>
      </c>
      <c r="I354" s="37" t="str">
        <f>IF(C354="","",VLOOKUP($H354,Sheet1!$C:$J,3,0))</f>
        <v/>
      </c>
      <c r="J354" s="37" t="e">
        <f>VLOOKUP($H354,Sheet1!$C:$J,2,0)</f>
        <v>#N/A</v>
      </c>
      <c r="K354" s="38" t="str">
        <f t="shared" si="2"/>
        <v/>
      </c>
      <c r="L354" s="37" t="str">
        <f>IF(C354="","",VLOOKUP(I354,Sheet1!E:F,2,0))</f>
        <v/>
      </c>
      <c r="M354" s="37" t="str">
        <f>IF(C354="","",(IF(D354=$S$6,VLOOKUP(I354,Sheet1!E:N,5,0),(IF(D354=$S$7,VLOOKUP(I354,Sheet1!E:N,9,0),(IF(D354=$S$8,VLOOKUP(I354,Sheet1!E:N,7,0),VLOOKUP(I354,Sheet1!E:N,3,0))))))))</f>
        <v/>
      </c>
      <c r="N354" s="39" t="str">
        <f>IF(C354="","",(IF(D354=$S$6,VLOOKUP(I354,Sheet1!E:N,6,0),(IF(D354=$S$7,VLOOKUP(I354,Sheet1!E:N,10,0),(IF(D354=$S$8,VLOOKUP(I354,Sheet1!E:N,8,0),VLOOKUP(I354,Sheet1!E:N,4,0))))))))</f>
        <v/>
      </c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spans="1:32" ht="18" customHeight="1">
      <c r="A355" s="6"/>
      <c r="B355" s="32"/>
      <c r="C355" s="33"/>
      <c r="D355" s="34"/>
      <c r="E355" s="34"/>
      <c r="F355" s="34">
        <v>1</v>
      </c>
      <c r="G355" s="35">
        <f t="shared" si="1"/>
        <v>0</v>
      </c>
      <c r="H355" s="36" t="str">
        <f>IF(C355="","",IF(E355="NÃO", LOOKUP(G355,Sheet1!A:A,Sheet1!C:C),LOOKUP(G355,Sheet1!B:B,Sheet1!C:C)))</f>
        <v/>
      </c>
      <c r="I355" s="37" t="str">
        <f>IF(C355="","",VLOOKUP($H355,Sheet1!$C:$J,3,0))</f>
        <v/>
      </c>
      <c r="J355" s="37" t="e">
        <f>VLOOKUP($H355,Sheet1!$C:$J,2,0)</f>
        <v>#N/A</v>
      </c>
      <c r="K355" s="38" t="str">
        <f t="shared" si="2"/>
        <v/>
      </c>
      <c r="L355" s="37" t="str">
        <f>IF(C355="","",VLOOKUP(I355,Sheet1!E:F,2,0))</f>
        <v/>
      </c>
      <c r="M355" s="37" t="str">
        <f>IF(C355="","",(IF(D355=$S$6,VLOOKUP(I355,Sheet1!E:N,5,0),(IF(D355=$S$7,VLOOKUP(I355,Sheet1!E:N,9,0),(IF(D355=$S$8,VLOOKUP(I355,Sheet1!E:N,7,0),VLOOKUP(I355,Sheet1!E:N,3,0))))))))</f>
        <v/>
      </c>
      <c r="N355" s="39" t="str">
        <f>IF(C355="","",(IF(D355=$S$6,VLOOKUP(I355,Sheet1!E:N,6,0),(IF(D355=$S$7,VLOOKUP(I355,Sheet1!E:N,10,0),(IF(D355=$S$8,VLOOKUP(I355,Sheet1!E:N,8,0),VLOOKUP(I355,Sheet1!E:N,4,0))))))))</f>
        <v/>
      </c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spans="1:32" ht="18" customHeight="1">
      <c r="A356" s="6"/>
      <c r="B356" s="32"/>
      <c r="C356" s="33"/>
      <c r="D356" s="34"/>
      <c r="E356" s="34"/>
      <c r="F356" s="34">
        <v>1</v>
      </c>
      <c r="G356" s="35">
        <f t="shared" si="1"/>
        <v>0</v>
      </c>
      <c r="H356" s="36" t="str">
        <f>IF(C356="","",IF(E356="NÃO", LOOKUP(G356,Sheet1!A:A,Sheet1!C:C),LOOKUP(G356,Sheet1!B:B,Sheet1!C:C)))</f>
        <v/>
      </c>
      <c r="I356" s="37" t="str">
        <f>IF(C356="","",VLOOKUP($H356,Sheet1!$C:$J,3,0))</f>
        <v/>
      </c>
      <c r="J356" s="37" t="e">
        <f>VLOOKUP($H356,Sheet1!$C:$J,2,0)</f>
        <v>#N/A</v>
      </c>
      <c r="K356" s="38" t="str">
        <f t="shared" si="2"/>
        <v/>
      </c>
      <c r="L356" s="37" t="str">
        <f>IF(C356="","",VLOOKUP(I356,Sheet1!E:F,2,0))</f>
        <v/>
      </c>
      <c r="M356" s="37" t="str">
        <f>IF(C356="","",(IF(D356=$S$6,VLOOKUP(I356,Sheet1!E:N,5,0),(IF(D356=$S$7,VLOOKUP(I356,Sheet1!E:N,9,0),(IF(D356=$S$8,VLOOKUP(I356,Sheet1!E:N,7,0),VLOOKUP(I356,Sheet1!E:N,3,0))))))))</f>
        <v/>
      </c>
      <c r="N356" s="39" t="str">
        <f>IF(C356="","",(IF(D356=$S$6,VLOOKUP(I356,Sheet1!E:N,6,0),(IF(D356=$S$7,VLOOKUP(I356,Sheet1!E:N,10,0),(IF(D356=$S$8,VLOOKUP(I356,Sheet1!E:N,8,0),VLOOKUP(I356,Sheet1!E:N,4,0))))))))</f>
        <v/>
      </c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spans="1:32" ht="18" customHeight="1">
      <c r="A357" s="6"/>
      <c r="B357" s="32"/>
      <c r="C357" s="33"/>
      <c r="D357" s="34"/>
      <c r="E357" s="34"/>
      <c r="F357" s="34">
        <v>1</v>
      </c>
      <c r="G357" s="35">
        <f t="shared" si="1"/>
        <v>0</v>
      </c>
      <c r="H357" s="36" t="str">
        <f>IF(C357="","",IF(E357="NÃO", LOOKUP(G357,Sheet1!A:A,Sheet1!C:C),LOOKUP(G357,Sheet1!B:B,Sheet1!C:C)))</f>
        <v/>
      </c>
      <c r="I357" s="37" t="str">
        <f>IF(C357="","",VLOOKUP($H357,Sheet1!$C:$J,3,0))</f>
        <v/>
      </c>
      <c r="J357" s="37" t="e">
        <f>VLOOKUP($H357,Sheet1!$C:$J,2,0)</f>
        <v>#N/A</v>
      </c>
      <c r="K357" s="38" t="str">
        <f t="shared" si="2"/>
        <v/>
      </c>
      <c r="L357" s="37" t="str">
        <f>IF(C357="","",VLOOKUP(I357,Sheet1!E:F,2,0))</f>
        <v/>
      </c>
      <c r="M357" s="37" t="str">
        <f>IF(C357="","",(IF(D357=$S$6,VLOOKUP(I357,Sheet1!E:N,5,0),(IF(D357=$S$7,VLOOKUP(I357,Sheet1!E:N,9,0),(IF(D357=$S$8,VLOOKUP(I357,Sheet1!E:N,7,0),VLOOKUP(I357,Sheet1!E:N,3,0))))))))</f>
        <v/>
      </c>
      <c r="N357" s="39" t="str">
        <f>IF(C357="","",(IF(D357=$S$6,VLOOKUP(I357,Sheet1!E:N,6,0),(IF(D357=$S$7,VLOOKUP(I357,Sheet1!E:N,10,0),(IF(D357=$S$8,VLOOKUP(I357,Sheet1!E:N,8,0),VLOOKUP(I357,Sheet1!E:N,4,0))))))))</f>
        <v/>
      </c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spans="1:32" ht="18" customHeight="1">
      <c r="A358" s="6"/>
      <c r="B358" s="32"/>
      <c r="C358" s="33"/>
      <c r="D358" s="34"/>
      <c r="E358" s="34"/>
      <c r="F358" s="34">
        <v>1</v>
      </c>
      <c r="G358" s="35">
        <f t="shared" si="1"/>
        <v>0</v>
      </c>
      <c r="H358" s="36" t="str">
        <f>IF(C358="","",IF(E358="NÃO", LOOKUP(G358,Sheet1!A:A,Sheet1!C:C),LOOKUP(G358,Sheet1!B:B,Sheet1!C:C)))</f>
        <v/>
      </c>
      <c r="I358" s="37" t="str">
        <f>IF(C358="","",VLOOKUP($H358,Sheet1!$C:$J,3,0))</f>
        <v/>
      </c>
      <c r="J358" s="37" t="e">
        <f>VLOOKUP($H358,Sheet1!$C:$J,2,0)</f>
        <v>#N/A</v>
      </c>
      <c r="K358" s="38" t="str">
        <f t="shared" si="2"/>
        <v/>
      </c>
      <c r="L358" s="37" t="str">
        <f>IF(C358="","",VLOOKUP(I358,Sheet1!E:F,2,0))</f>
        <v/>
      </c>
      <c r="M358" s="37" t="str">
        <f>IF(C358="","",(IF(D358=$S$6,VLOOKUP(I358,Sheet1!E:N,5,0),(IF(D358=$S$7,VLOOKUP(I358,Sheet1!E:N,9,0),(IF(D358=$S$8,VLOOKUP(I358,Sheet1!E:N,7,0),VLOOKUP(I358,Sheet1!E:N,3,0))))))))</f>
        <v/>
      </c>
      <c r="N358" s="39" t="str">
        <f>IF(C358="","",(IF(D358=$S$6,VLOOKUP(I358,Sheet1!E:N,6,0),(IF(D358=$S$7,VLOOKUP(I358,Sheet1!E:N,10,0),(IF(D358=$S$8,VLOOKUP(I358,Sheet1!E:N,8,0),VLOOKUP(I358,Sheet1!E:N,4,0))))))))</f>
        <v/>
      </c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spans="1:32" ht="18" customHeight="1">
      <c r="A359" s="6"/>
      <c r="B359" s="32"/>
      <c r="C359" s="33"/>
      <c r="D359" s="34"/>
      <c r="E359" s="34"/>
      <c r="F359" s="34">
        <v>1</v>
      </c>
      <c r="G359" s="35">
        <f t="shared" si="1"/>
        <v>0</v>
      </c>
      <c r="H359" s="36" t="str">
        <f>IF(C359="","",IF(E359="NÃO", LOOKUP(G359,Sheet1!A:A,Sheet1!C:C),LOOKUP(G359,Sheet1!B:B,Sheet1!C:C)))</f>
        <v/>
      </c>
      <c r="I359" s="37" t="str">
        <f>IF(C359="","",VLOOKUP($H359,Sheet1!$C:$J,3,0))</f>
        <v/>
      </c>
      <c r="J359" s="37" t="e">
        <f>VLOOKUP($H359,Sheet1!$C:$J,2,0)</f>
        <v>#N/A</v>
      </c>
      <c r="K359" s="38" t="str">
        <f t="shared" si="2"/>
        <v/>
      </c>
      <c r="L359" s="37" t="str">
        <f>IF(C359="","",VLOOKUP(I359,Sheet1!E:F,2,0))</f>
        <v/>
      </c>
      <c r="M359" s="37" t="str">
        <f>IF(C359="","",(IF(D359=$S$6,VLOOKUP(I359,Sheet1!E:N,5,0),(IF(D359=$S$7,VLOOKUP(I359,Sheet1!E:N,9,0),(IF(D359=$S$8,VLOOKUP(I359,Sheet1!E:N,7,0),VLOOKUP(I359,Sheet1!E:N,3,0))))))))</f>
        <v/>
      </c>
      <c r="N359" s="39" t="str">
        <f>IF(C359="","",(IF(D359=$S$6,VLOOKUP(I359,Sheet1!E:N,6,0),(IF(D359=$S$7,VLOOKUP(I359,Sheet1!E:N,10,0),(IF(D359=$S$8,VLOOKUP(I359,Sheet1!E:N,8,0),VLOOKUP(I359,Sheet1!E:N,4,0))))))))</f>
        <v/>
      </c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spans="1:32" ht="18" customHeight="1">
      <c r="A360" s="6"/>
      <c r="B360" s="32"/>
      <c r="C360" s="33"/>
      <c r="D360" s="34"/>
      <c r="E360" s="34"/>
      <c r="F360" s="34">
        <v>1</v>
      </c>
      <c r="G360" s="35">
        <f t="shared" si="1"/>
        <v>0</v>
      </c>
      <c r="H360" s="36" t="str">
        <f>IF(C360="","",IF(E360="NÃO", LOOKUP(G360,Sheet1!A:A,Sheet1!C:C),LOOKUP(G360,Sheet1!B:B,Sheet1!C:C)))</f>
        <v/>
      </c>
      <c r="I360" s="37" t="str">
        <f>IF(C360="","",VLOOKUP($H360,Sheet1!$C:$J,3,0))</f>
        <v/>
      </c>
      <c r="J360" s="37" t="e">
        <f>VLOOKUP($H360,Sheet1!$C:$J,2,0)</f>
        <v>#N/A</v>
      </c>
      <c r="K360" s="38" t="str">
        <f t="shared" si="2"/>
        <v/>
      </c>
      <c r="L360" s="37" t="str">
        <f>IF(C360="","",VLOOKUP(I360,Sheet1!E:F,2,0))</f>
        <v/>
      </c>
      <c r="M360" s="37" t="str">
        <f>IF(C360="","",(IF(D360=$S$6,VLOOKUP(I360,Sheet1!E:N,5,0),(IF(D360=$S$7,VLOOKUP(I360,Sheet1!E:N,9,0),(IF(D360=$S$8,VLOOKUP(I360,Sheet1!E:N,7,0),VLOOKUP(I360,Sheet1!E:N,3,0))))))))</f>
        <v/>
      </c>
      <c r="N360" s="39" t="str">
        <f>IF(C360="","",(IF(D360=$S$6,VLOOKUP(I360,Sheet1!E:N,6,0),(IF(D360=$S$7,VLOOKUP(I360,Sheet1!E:N,10,0),(IF(D360=$S$8,VLOOKUP(I360,Sheet1!E:N,8,0),VLOOKUP(I360,Sheet1!E:N,4,0))))))))</f>
        <v/>
      </c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spans="1:32" ht="18" customHeight="1">
      <c r="A361" s="6"/>
      <c r="B361" s="32"/>
      <c r="C361" s="33"/>
      <c r="D361" s="34"/>
      <c r="E361" s="34"/>
      <c r="F361" s="34">
        <v>1</v>
      </c>
      <c r="G361" s="35">
        <f t="shared" si="1"/>
        <v>0</v>
      </c>
      <c r="H361" s="36" t="str">
        <f>IF(C361="","",IF(E361="NÃO", LOOKUP(G361,Sheet1!A:A,Sheet1!C:C),LOOKUP(G361,Sheet1!B:B,Sheet1!C:C)))</f>
        <v/>
      </c>
      <c r="I361" s="37" t="str">
        <f>IF(C361="","",VLOOKUP($H361,Sheet1!$C:$J,3,0))</f>
        <v/>
      </c>
      <c r="J361" s="37" t="e">
        <f>VLOOKUP($H361,Sheet1!$C:$J,2,0)</f>
        <v>#N/A</v>
      </c>
      <c r="K361" s="38" t="str">
        <f t="shared" si="2"/>
        <v/>
      </c>
      <c r="L361" s="37" t="str">
        <f>IF(C361="","",VLOOKUP(I361,Sheet1!E:F,2,0))</f>
        <v/>
      </c>
      <c r="M361" s="37" t="str">
        <f>IF(C361="","",(IF(D361=$S$6,VLOOKUP(I361,Sheet1!E:N,5,0),(IF(D361=$S$7,VLOOKUP(I361,Sheet1!E:N,9,0),(IF(D361=$S$8,VLOOKUP(I361,Sheet1!E:N,7,0),VLOOKUP(I361,Sheet1!E:N,3,0))))))))</f>
        <v/>
      </c>
      <c r="N361" s="39" t="str">
        <f>IF(C361="","",(IF(D361=$S$6,VLOOKUP(I361,Sheet1!E:N,6,0),(IF(D361=$S$7,VLOOKUP(I361,Sheet1!E:N,10,0),(IF(D361=$S$8,VLOOKUP(I361,Sheet1!E:N,8,0),VLOOKUP(I361,Sheet1!E:N,4,0))))))))</f>
        <v/>
      </c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spans="1:32" ht="18" customHeight="1">
      <c r="A362" s="6"/>
      <c r="B362" s="32"/>
      <c r="C362" s="33"/>
      <c r="D362" s="34"/>
      <c r="E362" s="34"/>
      <c r="F362" s="34">
        <v>1</v>
      </c>
      <c r="G362" s="35">
        <f t="shared" si="1"/>
        <v>0</v>
      </c>
      <c r="H362" s="36" t="str">
        <f>IF(C362="","",IF(E362="NÃO", LOOKUP(G362,Sheet1!A:A,Sheet1!C:C),LOOKUP(G362,Sheet1!B:B,Sheet1!C:C)))</f>
        <v/>
      </c>
      <c r="I362" s="37" t="str">
        <f>IF(C362="","",VLOOKUP($H362,Sheet1!$C:$J,3,0))</f>
        <v/>
      </c>
      <c r="J362" s="37" t="e">
        <f>VLOOKUP($H362,Sheet1!$C:$J,2,0)</f>
        <v>#N/A</v>
      </c>
      <c r="K362" s="38" t="str">
        <f t="shared" si="2"/>
        <v/>
      </c>
      <c r="L362" s="37" t="str">
        <f>IF(C362="","",VLOOKUP(I362,Sheet1!E:F,2,0))</f>
        <v/>
      </c>
      <c r="M362" s="37" t="str">
        <f>IF(C362="","",(IF(D362=$S$6,VLOOKUP(I362,Sheet1!E:N,5,0),(IF(D362=$S$7,VLOOKUP(I362,Sheet1!E:N,9,0),(IF(D362=$S$8,VLOOKUP(I362,Sheet1!E:N,7,0),VLOOKUP(I362,Sheet1!E:N,3,0))))))))</f>
        <v/>
      </c>
      <c r="N362" s="39" t="str">
        <f>IF(C362="","",(IF(D362=$S$6,VLOOKUP(I362,Sheet1!E:N,6,0),(IF(D362=$S$7,VLOOKUP(I362,Sheet1!E:N,10,0),(IF(D362=$S$8,VLOOKUP(I362,Sheet1!E:N,8,0),VLOOKUP(I362,Sheet1!E:N,4,0))))))))</f>
        <v/>
      </c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spans="1:32" ht="18" customHeight="1">
      <c r="A363" s="6"/>
      <c r="B363" s="32"/>
      <c r="C363" s="33"/>
      <c r="D363" s="34"/>
      <c r="E363" s="34"/>
      <c r="F363" s="34">
        <v>1</v>
      </c>
      <c r="G363" s="35">
        <f t="shared" si="1"/>
        <v>0</v>
      </c>
      <c r="H363" s="36" t="str">
        <f>IF(C363="","",IF(E363="NÃO", LOOKUP(G363,Sheet1!A:A,Sheet1!C:C),LOOKUP(G363,Sheet1!B:B,Sheet1!C:C)))</f>
        <v/>
      </c>
      <c r="I363" s="37" t="str">
        <f>IF(C363="","",VLOOKUP($H363,Sheet1!$C:$J,3,0))</f>
        <v/>
      </c>
      <c r="J363" s="37" t="e">
        <f>VLOOKUP($H363,Sheet1!$C:$J,2,0)</f>
        <v>#N/A</v>
      </c>
      <c r="K363" s="38" t="str">
        <f t="shared" si="2"/>
        <v/>
      </c>
      <c r="L363" s="37" t="str">
        <f>IF(C363="","",VLOOKUP(I363,Sheet1!E:F,2,0))</f>
        <v/>
      </c>
      <c r="M363" s="37" t="str">
        <f>IF(C363="","",(IF(D363=$S$6,VLOOKUP(I363,Sheet1!E:N,5,0),(IF(D363=$S$7,VLOOKUP(I363,Sheet1!E:N,9,0),(IF(D363=$S$8,VLOOKUP(I363,Sheet1!E:N,7,0),VLOOKUP(I363,Sheet1!E:N,3,0))))))))</f>
        <v/>
      </c>
      <c r="N363" s="39" t="str">
        <f>IF(C363="","",(IF(D363=$S$6,VLOOKUP(I363,Sheet1!E:N,6,0),(IF(D363=$S$7,VLOOKUP(I363,Sheet1!E:N,10,0),(IF(D363=$S$8,VLOOKUP(I363,Sheet1!E:N,8,0),VLOOKUP(I363,Sheet1!E:N,4,0))))))))</f>
        <v/>
      </c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spans="1:32" ht="18" customHeight="1">
      <c r="A364" s="6"/>
      <c r="B364" s="32"/>
      <c r="C364" s="33"/>
      <c r="D364" s="34"/>
      <c r="E364" s="34"/>
      <c r="F364" s="34">
        <v>1</v>
      </c>
      <c r="G364" s="35">
        <f t="shared" si="1"/>
        <v>0</v>
      </c>
      <c r="H364" s="36" t="str">
        <f>IF(C364="","",IF(E364="NÃO", LOOKUP(G364,Sheet1!A:A,Sheet1!C:C),LOOKUP(G364,Sheet1!B:B,Sheet1!C:C)))</f>
        <v/>
      </c>
      <c r="I364" s="37" t="str">
        <f>IF(C364="","",VLOOKUP($H364,Sheet1!$C:$J,3,0))</f>
        <v/>
      </c>
      <c r="J364" s="37" t="e">
        <f>VLOOKUP($H364,Sheet1!$C:$J,2,0)</f>
        <v>#N/A</v>
      </c>
      <c r="K364" s="38" t="str">
        <f t="shared" si="2"/>
        <v/>
      </c>
      <c r="L364" s="37" t="str">
        <f>IF(C364="","",VLOOKUP(I364,Sheet1!E:F,2,0))</f>
        <v/>
      </c>
      <c r="M364" s="37" t="str">
        <f>IF(C364="","",(IF(D364=$S$6,VLOOKUP(I364,Sheet1!E:N,5,0),(IF(D364=$S$7,VLOOKUP(I364,Sheet1!E:N,9,0),(IF(D364=$S$8,VLOOKUP(I364,Sheet1!E:N,7,0),VLOOKUP(I364,Sheet1!E:N,3,0))))))))</f>
        <v/>
      </c>
      <c r="N364" s="39" t="str">
        <f>IF(C364="","",(IF(D364=$S$6,VLOOKUP(I364,Sheet1!E:N,6,0),(IF(D364=$S$7,VLOOKUP(I364,Sheet1!E:N,10,0),(IF(D364=$S$8,VLOOKUP(I364,Sheet1!E:N,8,0),VLOOKUP(I364,Sheet1!E:N,4,0))))))))</f>
        <v/>
      </c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spans="1:32" ht="18" customHeight="1">
      <c r="A365" s="6"/>
      <c r="B365" s="32"/>
      <c r="C365" s="33"/>
      <c r="D365" s="34"/>
      <c r="E365" s="34"/>
      <c r="F365" s="34">
        <v>1</v>
      </c>
      <c r="G365" s="35">
        <f t="shared" si="1"/>
        <v>0</v>
      </c>
      <c r="H365" s="36" t="str">
        <f>IF(C365="","",IF(E365="NÃO", LOOKUP(G365,Sheet1!A:A,Sheet1!C:C),LOOKUP(G365,Sheet1!B:B,Sheet1!C:C)))</f>
        <v/>
      </c>
      <c r="I365" s="37" t="str">
        <f>IF(C365="","",VLOOKUP($H365,Sheet1!$C:$J,3,0))</f>
        <v/>
      </c>
      <c r="J365" s="37" t="e">
        <f>VLOOKUP($H365,Sheet1!$C:$J,2,0)</f>
        <v>#N/A</v>
      </c>
      <c r="K365" s="38" t="str">
        <f t="shared" si="2"/>
        <v/>
      </c>
      <c r="L365" s="37" t="str">
        <f>IF(C365="","",VLOOKUP(I365,Sheet1!E:F,2,0))</f>
        <v/>
      </c>
      <c r="M365" s="37" t="str">
        <f>IF(C365="","",(IF(D365=$S$6,VLOOKUP(I365,Sheet1!E:N,5,0),(IF(D365=$S$7,VLOOKUP(I365,Sheet1!E:N,9,0),(IF(D365=$S$8,VLOOKUP(I365,Sheet1!E:N,7,0),VLOOKUP(I365,Sheet1!E:N,3,0))))))))</f>
        <v/>
      </c>
      <c r="N365" s="39" t="str">
        <f>IF(C365="","",(IF(D365=$S$6,VLOOKUP(I365,Sheet1!E:N,6,0),(IF(D365=$S$7,VLOOKUP(I365,Sheet1!E:N,10,0),(IF(D365=$S$8,VLOOKUP(I365,Sheet1!E:N,8,0),VLOOKUP(I365,Sheet1!E:N,4,0))))))))</f>
        <v/>
      </c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spans="1:32" ht="18" customHeight="1">
      <c r="A366" s="6"/>
      <c r="B366" s="32"/>
      <c r="C366" s="33"/>
      <c r="D366" s="34"/>
      <c r="E366" s="34"/>
      <c r="F366" s="34">
        <v>1</v>
      </c>
      <c r="G366" s="35">
        <f t="shared" si="1"/>
        <v>0</v>
      </c>
      <c r="H366" s="36" t="str">
        <f>IF(C366="","",IF(E366="NÃO", LOOKUP(G366,Sheet1!A:A,Sheet1!C:C),LOOKUP(G366,Sheet1!B:B,Sheet1!C:C)))</f>
        <v/>
      </c>
      <c r="I366" s="37" t="str">
        <f>IF(C366="","",VLOOKUP($H366,Sheet1!$C:$J,3,0))</f>
        <v/>
      </c>
      <c r="J366" s="37" t="e">
        <f>VLOOKUP($H366,Sheet1!$C:$J,2,0)</f>
        <v>#N/A</v>
      </c>
      <c r="K366" s="38" t="str">
        <f t="shared" si="2"/>
        <v/>
      </c>
      <c r="L366" s="37" t="str">
        <f>IF(C366="","",VLOOKUP(I366,Sheet1!E:F,2,0))</f>
        <v/>
      </c>
      <c r="M366" s="37" t="str">
        <f>IF(C366="","",(IF(D366=$S$6,VLOOKUP(I366,Sheet1!E:N,5,0),(IF(D366=$S$7,VLOOKUP(I366,Sheet1!E:N,9,0),(IF(D366=$S$8,VLOOKUP(I366,Sheet1!E:N,7,0),VLOOKUP(I366,Sheet1!E:N,3,0))))))))</f>
        <v/>
      </c>
      <c r="N366" s="39" t="str">
        <f>IF(C366="","",(IF(D366=$S$6,VLOOKUP(I366,Sheet1!E:N,6,0),(IF(D366=$S$7,VLOOKUP(I366,Sheet1!E:N,10,0),(IF(D366=$S$8,VLOOKUP(I366,Sheet1!E:N,8,0),VLOOKUP(I366,Sheet1!E:N,4,0))))))))</f>
        <v/>
      </c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spans="1:32" ht="18" customHeight="1">
      <c r="A367" s="6"/>
      <c r="B367" s="32"/>
      <c r="C367" s="33"/>
      <c r="D367" s="34"/>
      <c r="E367" s="34"/>
      <c r="F367" s="34">
        <v>1</v>
      </c>
      <c r="G367" s="35">
        <f t="shared" si="1"/>
        <v>0</v>
      </c>
      <c r="H367" s="36" t="str">
        <f>IF(C367="","",IF(E367="NÃO", LOOKUP(G367,Sheet1!A:A,Sheet1!C:C),LOOKUP(G367,Sheet1!B:B,Sheet1!C:C)))</f>
        <v/>
      </c>
      <c r="I367" s="37" t="str">
        <f>IF(C367="","",VLOOKUP($H367,Sheet1!$C:$J,3,0))</f>
        <v/>
      </c>
      <c r="J367" s="37" t="e">
        <f>VLOOKUP($H367,Sheet1!$C:$J,2,0)</f>
        <v>#N/A</v>
      </c>
      <c r="K367" s="38" t="str">
        <f t="shared" si="2"/>
        <v/>
      </c>
      <c r="L367" s="37" t="str">
        <f>IF(C367="","",VLOOKUP(I367,Sheet1!E:F,2,0))</f>
        <v/>
      </c>
      <c r="M367" s="37" t="str">
        <f>IF(C367="","",(IF(D367=$S$6,VLOOKUP(I367,Sheet1!E:N,5,0),(IF(D367=$S$7,VLOOKUP(I367,Sheet1!E:N,9,0),(IF(D367=$S$8,VLOOKUP(I367,Sheet1!E:N,7,0),VLOOKUP(I367,Sheet1!E:N,3,0))))))))</f>
        <v/>
      </c>
      <c r="N367" s="39" t="str">
        <f>IF(C367="","",(IF(D367=$S$6,VLOOKUP(I367,Sheet1!E:N,6,0),(IF(D367=$S$7,VLOOKUP(I367,Sheet1!E:N,10,0),(IF(D367=$S$8,VLOOKUP(I367,Sheet1!E:N,8,0),VLOOKUP(I367,Sheet1!E:N,4,0))))))))</f>
        <v/>
      </c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spans="1:32" ht="18" customHeight="1">
      <c r="A368" s="6"/>
      <c r="B368" s="32"/>
      <c r="C368" s="33"/>
      <c r="D368" s="34"/>
      <c r="E368" s="34"/>
      <c r="F368" s="34">
        <v>1</v>
      </c>
      <c r="G368" s="35">
        <f t="shared" si="1"/>
        <v>0</v>
      </c>
      <c r="H368" s="36" t="str">
        <f>IF(C368="","",IF(E368="NÃO", LOOKUP(G368,Sheet1!A:A,Sheet1!C:C),LOOKUP(G368,Sheet1!B:B,Sheet1!C:C)))</f>
        <v/>
      </c>
      <c r="I368" s="37" t="str">
        <f>IF(C368="","",VLOOKUP($H368,Sheet1!$C:$J,3,0))</f>
        <v/>
      </c>
      <c r="J368" s="37" t="e">
        <f>VLOOKUP($H368,Sheet1!$C:$J,2,0)</f>
        <v>#N/A</v>
      </c>
      <c r="K368" s="38" t="str">
        <f t="shared" si="2"/>
        <v/>
      </c>
      <c r="L368" s="37" t="str">
        <f>IF(C368="","",VLOOKUP(I368,Sheet1!E:F,2,0))</f>
        <v/>
      </c>
      <c r="M368" s="37" t="str">
        <f>IF(C368="","",(IF(D368=$S$6,VLOOKUP(I368,Sheet1!E:N,5,0),(IF(D368=$S$7,VLOOKUP(I368,Sheet1!E:N,9,0),(IF(D368=$S$8,VLOOKUP(I368,Sheet1!E:N,7,0),VLOOKUP(I368,Sheet1!E:N,3,0))))))))</f>
        <v/>
      </c>
      <c r="N368" s="39" t="str">
        <f>IF(C368="","",(IF(D368=$S$6,VLOOKUP(I368,Sheet1!E:N,6,0),(IF(D368=$S$7,VLOOKUP(I368,Sheet1!E:N,10,0),(IF(D368=$S$8,VLOOKUP(I368,Sheet1!E:N,8,0),VLOOKUP(I368,Sheet1!E:N,4,0))))))))</f>
        <v/>
      </c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spans="1:32" ht="18" customHeight="1">
      <c r="A369" s="6"/>
      <c r="B369" s="32"/>
      <c r="C369" s="33"/>
      <c r="D369" s="34"/>
      <c r="E369" s="34"/>
      <c r="F369" s="34">
        <v>1</v>
      </c>
      <c r="G369" s="35">
        <f t="shared" si="1"/>
        <v>0</v>
      </c>
      <c r="H369" s="36" t="str">
        <f>IF(C369="","",IF(E369="NÃO", LOOKUP(G369,Sheet1!A:A,Sheet1!C:C),LOOKUP(G369,Sheet1!B:B,Sheet1!C:C)))</f>
        <v/>
      </c>
      <c r="I369" s="37" t="str">
        <f>IF(C369="","",VLOOKUP($H369,Sheet1!$C:$J,3,0))</f>
        <v/>
      </c>
      <c r="J369" s="37" t="e">
        <f>VLOOKUP($H369,Sheet1!$C:$J,2,0)</f>
        <v>#N/A</v>
      </c>
      <c r="K369" s="38" t="str">
        <f t="shared" si="2"/>
        <v/>
      </c>
      <c r="L369" s="37" t="str">
        <f>IF(C369="","",VLOOKUP(I369,Sheet1!E:F,2,0))</f>
        <v/>
      </c>
      <c r="M369" s="37" t="str">
        <f>IF(C369="","",(IF(D369=$S$6,VLOOKUP(I369,Sheet1!E:N,5,0),(IF(D369=$S$7,VLOOKUP(I369,Sheet1!E:N,9,0),(IF(D369=$S$8,VLOOKUP(I369,Sheet1!E:N,7,0),VLOOKUP(I369,Sheet1!E:N,3,0))))))))</f>
        <v/>
      </c>
      <c r="N369" s="39" t="str">
        <f>IF(C369="","",(IF(D369=$S$6,VLOOKUP(I369,Sheet1!E:N,6,0),(IF(D369=$S$7,VLOOKUP(I369,Sheet1!E:N,10,0),(IF(D369=$S$8,VLOOKUP(I369,Sheet1!E:N,8,0),VLOOKUP(I369,Sheet1!E:N,4,0))))))))</f>
        <v/>
      </c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spans="1:32" ht="18" customHeight="1">
      <c r="A370" s="6"/>
      <c r="B370" s="32"/>
      <c r="C370" s="33"/>
      <c r="D370" s="34"/>
      <c r="E370" s="34"/>
      <c r="F370" s="34">
        <v>1</v>
      </c>
      <c r="G370" s="35">
        <f t="shared" si="1"/>
        <v>0</v>
      </c>
      <c r="H370" s="36" t="str">
        <f>IF(C370="","",IF(E370="NÃO", LOOKUP(G370,Sheet1!A:A,Sheet1!C:C),LOOKUP(G370,Sheet1!B:B,Sheet1!C:C)))</f>
        <v/>
      </c>
      <c r="I370" s="37" t="str">
        <f>IF(C370="","",VLOOKUP($H370,Sheet1!$C:$J,3,0))</f>
        <v/>
      </c>
      <c r="J370" s="37" t="e">
        <f>VLOOKUP($H370,Sheet1!$C:$J,2,0)</f>
        <v>#N/A</v>
      </c>
      <c r="K370" s="38" t="str">
        <f t="shared" si="2"/>
        <v/>
      </c>
      <c r="L370" s="37" t="str">
        <f>IF(C370="","",VLOOKUP(I370,Sheet1!E:F,2,0))</f>
        <v/>
      </c>
      <c r="M370" s="37" t="str">
        <f>IF(C370="","",(IF(D370=$S$6,VLOOKUP(I370,Sheet1!E:N,5,0),(IF(D370=$S$7,VLOOKUP(I370,Sheet1!E:N,9,0),(IF(D370=$S$8,VLOOKUP(I370,Sheet1!E:N,7,0),VLOOKUP(I370,Sheet1!E:N,3,0))))))))</f>
        <v/>
      </c>
      <c r="N370" s="39" t="str">
        <f>IF(C370="","",(IF(D370=$S$6,VLOOKUP(I370,Sheet1!E:N,6,0),(IF(D370=$S$7,VLOOKUP(I370,Sheet1!E:N,10,0),(IF(D370=$S$8,VLOOKUP(I370,Sheet1!E:N,8,0),VLOOKUP(I370,Sheet1!E:N,4,0))))))))</f>
        <v/>
      </c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spans="1:32" ht="18" customHeight="1">
      <c r="A371" s="6"/>
      <c r="B371" s="32"/>
      <c r="C371" s="33"/>
      <c r="D371" s="34"/>
      <c r="E371" s="34"/>
      <c r="F371" s="34">
        <v>1</v>
      </c>
      <c r="G371" s="35">
        <f t="shared" si="1"/>
        <v>0</v>
      </c>
      <c r="H371" s="36" t="str">
        <f>IF(C371="","",IF(E371="NÃO", LOOKUP(G371,Sheet1!A:A,Sheet1!C:C),LOOKUP(G371,Sheet1!B:B,Sheet1!C:C)))</f>
        <v/>
      </c>
      <c r="I371" s="37" t="str">
        <f>IF(C371="","",VLOOKUP($H371,Sheet1!$C:$J,3,0))</f>
        <v/>
      </c>
      <c r="J371" s="37" t="e">
        <f>VLOOKUP($H371,Sheet1!$C:$J,2,0)</f>
        <v>#N/A</v>
      </c>
      <c r="K371" s="38" t="str">
        <f t="shared" si="2"/>
        <v/>
      </c>
      <c r="L371" s="37" t="str">
        <f>IF(C371="","",VLOOKUP(I371,Sheet1!E:F,2,0))</f>
        <v/>
      </c>
      <c r="M371" s="37" t="str">
        <f>IF(C371="","",(IF(D371=$S$6,VLOOKUP(I371,Sheet1!E:N,5,0),(IF(D371=$S$7,VLOOKUP(I371,Sheet1!E:N,9,0),(IF(D371=$S$8,VLOOKUP(I371,Sheet1!E:N,7,0),VLOOKUP(I371,Sheet1!E:N,3,0))))))))</f>
        <v/>
      </c>
      <c r="N371" s="39" t="str">
        <f>IF(C371="","",(IF(D371=$S$6,VLOOKUP(I371,Sheet1!E:N,6,0),(IF(D371=$S$7,VLOOKUP(I371,Sheet1!E:N,10,0),(IF(D371=$S$8,VLOOKUP(I371,Sheet1!E:N,8,0),VLOOKUP(I371,Sheet1!E:N,4,0))))))))</f>
        <v/>
      </c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spans="1:32" ht="18" customHeight="1">
      <c r="A372" s="6"/>
      <c r="B372" s="32"/>
      <c r="C372" s="33"/>
      <c r="D372" s="34"/>
      <c r="E372" s="34"/>
      <c r="F372" s="34">
        <v>1</v>
      </c>
      <c r="G372" s="35">
        <f t="shared" si="1"/>
        <v>0</v>
      </c>
      <c r="H372" s="36" t="str">
        <f>IF(C372="","",IF(E372="NÃO", LOOKUP(G372,Sheet1!A:A,Sheet1!C:C),LOOKUP(G372,Sheet1!B:B,Sheet1!C:C)))</f>
        <v/>
      </c>
      <c r="I372" s="37" t="str">
        <f>IF(C372="","",VLOOKUP($H372,Sheet1!$C:$J,3,0))</f>
        <v/>
      </c>
      <c r="J372" s="37" t="e">
        <f>VLOOKUP($H372,Sheet1!$C:$J,2,0)</f>
        <v>#N/A</v>
      </c>
      <c r="K372" s="38" t="str">
        <f t="shared" si="2"/>
        <v/>
      </c>
      <c r="L372" s="37" t="str">
        <f>IF(C372="","",VLOOKUP(I372,Sheet1!E:F,2,0))</f>
        <v/>
      </c>
      <c r="M372" s="37" t="str">
        <f>IF(C372="","",(IF(D372=$S$6,VLOOKUP(I372,Sheet1!E:N,5,0),(IF(D372=$S$7,VLOOKUP(I372,Sheet1!E:N,9,0),(IF(D372=$S$8,VLOOKUP(I372,Sheet1!E:N,7,0),VLOOKUP(I372,Sheet1!E:N,3,0))))))))</f>
        <v/>
      </c>
      <c r="N372" s="39" t="str">
        <f>IF(C372="","",(IF(D372=$S$6,VLOOKUP(I372,Sheet1!E:N,6,0),(IF(D372=$S$7,VLOOKUP(I372,Sheet1!E:N,10,0),(IF(D372=$S$8,VLOOKUP(I372,Sheet1!E:N,8,0),VLOOKUP(I372,Sheet1!E:N,4,0))))))))</f>
        <v/>
      </c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spans="1:32" ht="18" customHeight="1">
      <c r="A373" s="6"/>
      <c r="B373" s="32"/>
      <c r="C373" s="33"/>
      <c r="D373" s="34"/>
      <c r="E373" s="34"/>
      <c r="F373" s="34">
        <v>1</v>
      </c>
      <c r="G373" s="35">
        <f t="shared" si="1"/>
        <v>0</v>
      </c>
      <c r="H373" s="36" t="str">
        <f>IF(C373="","",IF(E373="NÃO", LOOKUP(G373,Sheet1!A:A,Sheet1!C:C),LOOKUP(G373,Sheet1!B:B,Sheet1!C:C)))</f>
        <v/>
      </c>
      <c r="I373" s="37" t="str">
        <f>IF(C373="","",VLOOKUP($H373,Sheet1!$C:$J,3,0))</f>
        <v/>
      </c>
      <c r="J373" s="37" t="e">
        <f>VLOOKUP($H373,Sheet1!$C:$J,2,0)</f>
        <v>#N/A</v>
      </c>
      <c r="K373" s="38" t="str">
        <f t="shared" si="2"/>
        <v/>
      </c>
      <c r="L373" s="37" t="str">
        <f>IF(C373="","",VLOOKUP(I373,Sheet1!E:F,2,0))</f>
        <v/>
      </c>
      <c r="M373" s="37" t="str">
        <f>IF(C373="","",(IF(D373=$S$6,VLOOKUP(I373,Sheet1!E:N,5,0),(IF(D373=$S$7,VLOOKUP(I373,Sheet1!E:N,9,0),(IF(D373=$S$8,VLOOKUP(I373,Sheet1!E:N,7,0),VLOOKUP(I373,Sheet1!E:N,3,0))))))))</f>
        <v/>
      </c>
      <c r="N373" s="39" t="str">
        <f>IF(C373="","",(IF(D373=$S$6,VLOOKUP(I373,Sheet1!E:N,6,0),(IF(D373=$S$7,VLOOKUP(I373,Sheet1!E:N,10,0),(IF(D373=$S$8,VLOOKUP(I373,Sheet1!E:N,8,0),VLOOKUP(I373,Sheet1!E:N,4,0))))))))</f>
        <v/>
      </c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spans="1:32" ht="18" customHeight="1">
      <c r="A374" s="6"/>
      <c r="B374" s="32"/>
      <c r="C374" s="33"/>
      <c r="D374" s="34"/>
      <c r="E374" s="34"/>
      <c r="F374" s="34">
        <v>1</v>
      </c>
      <c r="G374" s="35">
        <f t="shared" si="1"/>
        <v>0</v>
      </c>
      <c r="H374" s="36" t="str">
        <f>IF(C374="","",IF(E374="NÃO", LOOKUP(G374,Sheet1!A:A,Sheet1!C:C),LOOKUP(G374,Sheet1!B:B,Sheet1!C:C)))</f>
        <v/>
      </c>
      <c r="I374" s="37" t="str">
        <f>IF(C374="","",VLOOKUP($H374,Sheet1!$C:$J,3,0))</f>
        <v/>
      </c>
      <c r="J374" s="37" t="e">
        <f>VLOOKUP($H374,Sheet1!$C:$J,2,0)</f>
        <v>#N/A</v>
      </c>
      <c r="K374" s="38" t="str">
        <f t="shared" si="2"/>
        <v/>
      </c>
      <c r="L374" s="37" t="str">
        <f>IF(C374="","",VLOOKUP(I374,Sheet1!E:F,2,0))</f>
        <v/>
      </c>
      <c r="M374" s="37" t="str">
        <f>IF(C374="","",(IF(D374=$S$6,VLOOKUP(I374,Sheet1!E:N,5,0),(IF(D374=$S$7,VLOOKUP(I374,Sheet1!E:N,9,0),(IF(D374=$S$8,VLOOKUP(I374,Sheet1!E:N,7,0),VLOOKUP(I374,Sheet1!E:N,3,0))))))))</f>
        <v/>
      </c>
      <c r="N374" s="39" t="str">
        <f>IF(C374="","",(IF(D374=$S$6,VLOOKUP(I374,Sheet1!E:N,6,0),(IF(D374=$S$7,VLOOKUP(I374,Sheet1!E:N,10,0),(IF(D374=$S$8,VLOOKUP(I374,Sheet1!E:N,8,0),VLOOKUP(I374,Sheet1!E:N,4,0))))))))</f>
        <v/>
      </c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spans="1:32" ht="18" customHeight="1">
      <c r="A375" s="6"/>
      <c r="B375" s="32"/>
      <c r="C375" s="33"/>
      <c r="D375" s="34"/>
      <c r="E375" s="34"/>
      <c r="F375" s="34">
        <v>1</v>
      </c>
      <c r="G375" s="35">
        <f t="shared" si="1"/>
        <v>0</v>
      </c>
      <c r="H375" s="36" t="str">
        <f>IF(C375="","",IF(E375="NÃO", LOOKUP(G375,Sheet1!A:A,Sheet1!C:C),LOOKUP(G375,Sheet1!B:B,Sheet1!C:C)))</f>
        <v/>
      </c>
      <c r="I375" s="37" t="str">
        <f>IF(C375="","",VLOOKUP($H375,Sheet1!$C:$J,3,0))</f>
        <v/>
      </c>
      <c r="J375" s="37" t="e">
        <f>VLOOKUP($H375,Sheet1!$C:$J,2,0)</f>
        <v>#N/A</v>
      </c>
      <c r="K375" s="38" t="str">
        <f t="shared" si="2"/>
        <v/>
      </c>
      <c r="L375" s="37" t="str">
        <f>IF(C375="","",VLOOKUP(I375,Sheet1!E:F,2,0))</f>
        <v/>
      </c>
      <c r="M375" s="37" t="str">
        <f>IF(C375="","",(IF(D375=$S$6,VLOOKUP(I375,Sheet1!E:N,5,0),(IF(D375=$S$7,VLOOKUP(I375,Sheet1!E:N,9,0),(IF(D375=$S$8,VLOOKUP(I375,Sheet1!E:N,7,0),VLOOKUP(I375,Sheet1!E:N,3,0))))))))</f>
        <v/>
      </c>
      <c r="N375" s="39" t="str">
        <f>IF(C375="","",(IF(D375=$S$6,VLOOKUP(I375,Sheet1!E:N,6,0),(IF(D375=$S$7,VLOOKUP(I375,Sheet1!E:N,10,0),(IF(D375=$S$8,VLOOKUP(I375,Sheet1!E:N,8,0),VLOOKUP(I375,Sheet1!E:N,4,0))))))))</f>
        <v/>
      </c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spans="1:32" ht="18" customHeight="1">
      <c r="A376" s="6"/>
      <c r="B376" s="32"/>
      <c r="C376" s="33"/>
      <c r="D376" s="34"/>
      <c r="E376" s="34"/>
      <c r="F376" s="34">
        <v>1</v>
      </c>
      <c r="G376" s="35">
        <f t="shared" si="1"/>
        <v>0</v>
      </c>
      <c r="H376" s="36" t="str">
        <f>IF(C376="","",IF(E376="NÃO", LOOKUP(G376,Sheet1!A:A,Sheet1!C:C),LOOKUP(G376,Sheet1!B:B,Sheet1!C:C)))</f>
        <v/>
      </c>
      <c r="I376" s="37" t="str">
        <f>IF(C376="","",VLOOKUP($H376,Sheet1!$C:$J,3,0))</f>
        <v/>
      </c>
      <c r="J376" s="37" t="e">
        <f>VLOOKUP($H376,Sheet1!$C:$J,2,0)</f>
        <v>#N/A</v>
      </c>
      <c r="K376" s="38" t="str">
        <f t="shared" si="2"/>
        <v/>
      </c>
      <c r="L376" s="37" t="str">
        <f>IF(C376="","",VLOOKUP(I376,Sheet1!E:F,2,0))</f>
        <v/>
      </c>
      <c r="M376" s="37" t="str">
        <f>IF(C376="","",(IF(D376=$S$6,VLOOKUP(I376,Sheet1!E:N,5,0),(IF(D376=$S$7,VLOOKUP(I376,Sheet1!E:N,9,0),(IF(D376=$S$8,VLOOKUP(I376,Sheet1!E:N,7,0),VLOOKUP(I376,Sheet1!E:N,3,0))))))))</f>
        <v/>
      </c>
      <c r="N376" s="39" t="str">
        <f>IF(C376="","",(IF(D376=$S$6,VLOOKUP(I376,Sheet1!E:N,6,0),(IF(D376=$S$7,VLOOKUP(I376,Sheet1!E:N,10,0),(IF(D376=$S$8,VLOOKUP(I376,Sheet1!E:N,8,0),VLOOKUP(I376,Sheet1!E:N,4,0))))))))</f>
        <v/>
      </c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spans="1:32" ht="18" customHeight="1">
      <c r="A377" s="6"/>
      <c r="B377" s="32"/>
      <c r="C377" s="33"/>
      <c r="D377" s="34"/>
      <c r="E377" s="34"/>
      <c r="F377" s="34">
        <v>1</v>
      </c>
      <c r="G377" s="35">
        <f t="shared" si="1"/>
        <v>0</v>
      </c>
      <c r="H377" s="36" t="str">
        <f>IF(C377="","",IF(E377="NÃO", LOOKUP(G377,Sheet1!A:A,Sheet1!C:C),LOOKUP(G377,Sheet1!B:B,Sheet1!C:C)))</f>
        <v/>
      </c>
      <c r="I377" s="37" t="str">
        <f>IF(C377="","",VLOOKUP($H377,Sheet1!$C:$J,3,0))</f>
        <v/>
      </c>
      <c r="J377" s="37" t="e">
        <f>VLOOKUP($H377,Sheet1!$C:$J,2,0)</f>
        <v>#N/A</v>
      </c>
      <c r="K377" s="38" t="str">
        <f t="shared" si="2"/>
        <v/>
      </c>
      <c r="L377" s="37" t="str">
        <f>IF(C377="","",VLOOKUP(I377,Sheet1!E:F,2,0))</f>
        <v/>
      </c>
      <c r="M377" s="37" t="str">
        <f>IF(C377="","",(IF(D377=$S$6,VLOOKUP(I377,Sheet1!E:N,5,0),(IF(D377=$S$7,VLOOKUP(I377,Sheet1!E:N,9,0),(IF(D377=$S$8,VLOOKUP(I377,Sheet1!E:N,7,0),VLOOKUP(I377,Sheet1!E:N,3,0))))))))</f>
        <v/>
      </c>
      <c r="N377" s="39" t="str">
        <f>IF(C377="","",(IF(D377=$S$6,VLOOKUP(I377,Sheet1!E:N,6,0),(IF(D377=$S$7,VLOOKUP(I377,Sheet1!E:N,10,0),(IF(D377=$S$8,VLOOKUP(I377,Sheet1!E:N,8,0),VLOOKUP(I377,Sheet1!E:N,4,0))))))))</f>
        <v/>
      </c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spans="1:32" ht="18" customHeight="1">
      <c r="A378" s="6"/>
      <c r="B378" s="32"/>
      <c r="C378" s="33"/>
      <c r="D378" s="34"/>
      <c r="E378" s="34"/>
      <c r="F378" s="34">
        <v>1</v>
      </c>
      <c r="G378" s="35">
        <f t="shared" si="1"/>
        <v>0</v>
      </c>
      <c r="H378" s="36" t="str">
        <f>IF(C378="","",IF(E378="NÃO", LOOKUP(G378,Sheet1!A:A,Sheet1!C:C),LOOKUP(G378,Sheet1!B:B,Sheet1!C:C)))</f>
        <v/>
      </c>
      <c r="I378" s="37" t="str">
        <f>IF(C378="","",VLOOKUP($H378,Sheet1!$C:$J,3,0))</f>
        <v/>
      </c>
      <c r="J378" s="37" t="e">
        <f>VLOOKUP($H378,Sheet1!$C:$J,2,0)</f>
        <v>#N/A</v>
      </c>
      <c r="K378" s="38" t="str">
        <f t="shared" si="2"/>
        <v/>
      </c>
      <c r="L378" s="37" t="str">
        <f>IF(C378="","",VLOOKUP(I378,Sheet1!E:F,2,0))</f>
        <v/>
      </c>
      <c r="M378" s="37" t="str">
        <f>IF(C378="","",(IF(D378=$S$6,VLOOKUP(I378,Sheet1!E:N,5,0),(IF(D378=$S$7,VLOOKUP(I378,Sheet1!E:N,9,0),(IF(D378=$S$8,VLOOKUP(I378,Sheet1!E:N,7,0),VLOOKUP(I378,Sheet1!E:N,3,0))))))))</f>
        <v/>
      </c>
      <c r="N378" s="39" t="str">
        <f>IF(C378="","",(IF(D378=$S$6,VLOOKUP(I378,Sheet1!E:N,6,0),(IF(D378=$S$7,VLOOKUP(I378,Sheet1!E:N,10,0),(IF(D378=$S$8,VLOOKUP(I378,Sheet1!E:N,8,0),VLOOKUP(I378,Sheet1!E:N,4,0))))))))</f>
        <v/>
      </c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spans="1:32" ht="18" customHeight="1">
      <c r="A379" s="6"/>
      <c r="B379" s="32"/>
      <c r="C379" s="33"/>
      <c r="D379" s="34"/>
      <c r="E379" s="34"/>
      <c r="F379" s="34">
        <v>1</v>
      </c>
      <c r="G379" s="35">
        <f t="shared" si="1"/>
        <v>0</v>
      </c>
      <c r="H379" s="36" t="str">
        <f>IF(C379="","",IF(E379="NÃO", LOOKUP(G379,Sheet1!A:A,Sheet1!C:C),LOOKUP(G379,Sheet1!B:B,Sheet1!C:C)))</f>
        <v/>
      </c>
      <c r="I379" s="37" t="str">
        <f>IF(C379="","",VLOOKUP($H379,Sheet1!$C:$J,3,0))</f>
        <v/>
      </c>
      <c r="J379" s="37" t="e">
        <f>VLOOKUP($H379,Sheet1!$C:$J,2,0)</f>
        <v>#N/A</v>
      </c>
      <c r="K379" s="38" t="str">
        <f t="shared" si="2"/>
        <v/>
      </c>
      <c r="L379" s="37" t="str">
        <f>IF(C379="","",VLOOKUP(I379,Sheet1!E:F,2,0))</f>
        <v/>
      </c>
      <c r="M379" s="37" t="str">
        <f>IF(C379="","",(IF(D379=$S$6,VLOOKUP(I379,Sheet1!E:N,5,0),(IF(D379=$S$7,VLOOKUP(I379,Sheet1!E:N,9,0),(IF(D379=$S$8,VLOOKUP(I379,Sheet1!E:N,7,0),VLOOKUP(I379,Sheet1!E:N,3,0))))))))</f>
        <v/>
      </c>
      <c r="N379" s="39" t="str">
        <f>IF(C379="","",(IF(D379=$S$6,VLOOKUP(I379,Sheet1!E:N,6,0),(IF(D379=$S$7,VLOOKUP(I379,Sheet1!E:N,10,0),(IF(D379=$S$8,VLOOKUP(I379,Sheet1!E:N,8,0),VLOOKUP(I379,Sheet1!E:N,4,0))))))))</f>
        <v/>
      </c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spans="1:32" ht="18" customHeight="1">
      <c r="A380" s="6"/>
      <c r="B380" s="32"/>
      <c r="C380" s="33"/>
      <c r="D380" s="34"/>
      <c r="E380" s="34"/>
      <c r="F380" s="34">
        <v>1</v>
      </c>
      <c r="G380" s="35">
        <f t="shared" si="1"/>
        <v>0</v>
      </c>
      <c r="H380" s="36" t="str">
        <f>IF(C380="","",IF(E380="NÃO", LOOKUP(G380,Sheet1!A:A,Sheet1!C:C),LOOKUP(G380,Sheet1!B:B,Sheet1!C:C)))</f>
        <v/>
      </c>
      <c r="I380" s="37" t="str">
        <f>IF(C380="","",VLOOKUP($H380,Sheet1!$C:$J,3,0))</f>
        <v/>
      </c>
      <c r="J380" s="37" t="e">
        <f>VLOOKUP($H380,Sheet1!$C:$J,2,0)</f>
        <v>#N/A</v>
      </c>
      <c r="K380" s="38" t="str">
        <f t="shared" si="2"/>
        <v/>
      </c>
      <c r="L380" s="37" t="str">
        <f>IF(C380="","",VLOOKUP(I380,Sheet1!E:F,2,0))</f>
        <v/>
      </c>
      <c r="M380" s="37" t="str">
        <f>IF(C380="","",(IF(D380=$S$6,VLOOKUP(I380,Sheet1!E:N,5,0),(IF(D380=$S$7,VLOOKUP(I380,Sheet1!E:N,9,0),(IF(D380=$S$8,VLOOKUP(I380,Sheet1!E:N,7,0),VLOOKUP(I380,Sheet1!E:N,3,0))))))))</f>
        <v/>
      </c>
      <c r="N380" s="39" t="str">
        <f>IF(C380="","",(IF(D380=$S$6,VLOOKUP(I380,Sheet1!E:N,6,0),(IF(D380=$S$7,VLOOKUP(I380,Sheet1!E:N,10,0),(IF(D380=$S$8,VLOOKUP(I380,Sheet1!E:N,8,0),VLOOKUP(I380,Sheet1!E:N,4,0))))))))</f>
        <v/>
      </c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spans="1:32" ht="18" customHeight="1">
      <c r="A381" s="6"/>
      <c r="B381" s="32"/>
      <c r="C381" s="33"/>
      <c r="D381" s="34"/>
      <c r="E381" s="34"/>
      <c r="F381" s="34">
        <v>1</v>
      </c>
      <c r="G381" s="35">
        <f t="shared" si="1"/>
        <v>0</v>
      </c>
      <c r="H381" s="36" t="str">
        <f>IF(C381="","",IF(E381="NÃO", LOOKUP(G381,Sheet1!A:A,Sheet1!C:C),LOOKUP(G381,Sheet1!B:B,Sheet1!C:C)))</f>
        <v/>
      </c>
      <c r="I381" s="37" t="str">
        <f>IF(C381="","",VLOOKUP($H381,Sheet1!$C:$J,3,0))</f>
        <v/>
      </c>
      <c r="J381" s="37" t="e">
        <f>VLOOKUP($H381,Sheet1!$C:$J,2,0)</f>
        <v>#N/A</v>
      </c>
      <c r="K381" s="38" t="str">
        <f t="shared" si="2"/>
        <v/>
      </c>
      <c r="L381" s="37" t="str">
        <f>IF(C381="","",VLOOKUP(I381,Sheet1!E:F,2,0))</f>
        <v/>
      </c>
      <c r="M381" s="37" t="str">
        <f>IF(C381="","",(IF(D381=$S$6,VLOOKUP(I381,Sheet1!E:N,5,0),(IF(D381=$S$7,VLOOKUP(I381,Sheet1!E:N,9,0),(IF(D381=$S$8,VLOOKUP(I381,Sheet1!E:N,7,0),VLOOKUP(I381,Sheet1!E:N,3,0))))))))</f>
        <v/>
      </c>
      <c r="N381" s="39" t="str">
        <f>IF(C381="","",(IF(D381=$S$6,VLOOKUP(I381,Sheet1!E:N,6,0),(IF(D381=$S$7,VLOOKUP(I381,Sheet1!E:N,10,0),(IF(D381=$S$8,VLOOKUP(I381,Sheet1!E:N,8,0),VLOOKUP(I381,Sheet1!E:N,4,0))))))))</f>
        <v/>
      </c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spans="1:32" ht="18" customHeight="1">
      <c r="A382" s="6"/>
      <c r="B382" s="32"/>
      <c r="C382" s="33"/>
      <c r="D382" s="34"/>
      <c r="E382" s="34"/>
      <c r="F382" s="34">
        <v>1</v>
      </c>
      <c r="G382" s="35">
        <f t="shared" si="1"/>
        <v>0</v>
      </c>
      <c r="H382" s="36" t="str">
        <f>IF(C382="","",IF(E382="NÃO", LOOKUP(G382,Sheet1!A:A,Sheet1!C:C),LOOKUP(G382,Sheet1!B:B,Sheet1!C:C)))</f>
        <v/>
      </c>
      <c r="I382" s="37" t="str">
        <f>IF(C382="","",VLOOKUP($H382,Sheet1!$C:$J,3,0))</f>
        <v/>
      </c>
      <c r="J382" s="37" t="e">
        <f>VLOOKUP($H382,Sheet1!$C:$J,2,0)</f>
        <v>#N/A</v>
      </c>
      <c r="K382" s="38" t="str">
        <f t="shared" si="2"/>
        <v/>
      </c>
      <c r="L382" s="37" t="str">
        <f>IF(C382="","",VLOOKUP(I382,Sheet1!E:F,2,0))</f>
        <v/>
      </c>
      <c r="M382" s="37" t="str">
        <f>IF(C382="","",(IF(D382=$S$6,VLOOKUP(I382,Sheet1!E:N,5,0),(IF(D382=$S$7,VLOOKUP(I382,Sheet1!E:N,9,0),(IF(D382=$S$8,VLOOKUP(I382,Sheet1!E:N,7,0),VLOOKUP(I382,Sheet1!E:N,3,0))))))))</f>
        <v/>
      </c>
      <c r="N382" s="39" t="str">
        <f>IF(C382="","",(IF(D382=$S$6,VLOOKUP(I382,Sheet1!E:N,6,0),(IF(D382=$S$7,VLOOKUP(I382,Sheet1!E:N,10,0),(IF(D382=$S$8,VLOOKUP(I382,Sheet1!E:N,8,0),VLOOKUP(I382,Sheet1!E:N,4,0))))))))</f>
        <v/>
      </c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spans="1:32" ht="18" customHeight="1">
      <c r="A383" s="6"/>
      <c r="B383" s="32"/>
      <c r="C383" s="33"/>
      <c r="D383" s="34"/>
      <c r="E383" s="34"/>
      <c r="F383" s="34">
        <v>1</v>
      </c>
      <c r="G383" s="35">
        <f t="shared" si="1"/>
        <v>0</v>
      </c>
      <c r="H383" s="36" t="str">
        <f>IF(C383="","",IF(E383="NÃO", LOOKUP(G383,Sheet1!A:A,Sheet1!C:C),LOOKUP(G383,Sheet1!B:B,Sheet1!C:C)))</f>
        <v/>
      </c>
      <c r="I383" s="37" t="str">
        <f>IF(C383="","",VLOOKUP($H383,Sheet1!$C:$J,3,0))</f>
        <v/>
      </c>
      <c r="J383" s="37" t="e">
        <f>VLOOKUP($H383,Sheet1!$C:$J,2,0)</f>
        <v>#N/A</v>
      </c>
      <c r="K383" s="38" t="str">
        <f t="shared" si="2"/>
        <v/>
      </c>
      <c r="L383" s="37" t="str">
        <f>IF(C383="","",VLOOKUP(I383,Sheet1!E:F,2,0))</f>
        <v/>
      </c>
      <c r="M383" s="37" t="str">
        <f>IF(C383="","",(IF(D383=$S$6,VLOOKUP(I383,Sheet1!E:N,5,0),(IF(D383=$S$7,VLOOKUP(I383,Sheet1!E:N,9,0),(IF(D383=$S$8,VLOOKUP(I383,Sheet1!E:N,7,0),VLOOKUP(I383,Sheet1!E:N,3,0))))))))</f>
        <v/>
      </c>
      <c r="N383" s="39" t="str">
        <f>IF(C383="","",(IF(D383=$S$6,VLOOKUP(I383,Sheet1!E:N,6,0),(IF(D383=$S$7,VLOOKUP(I383,Sheet1!E:N,10,0),(IF(D383=$S$8,VLOOKUP(I383,Sheet1!E:N,8,0),VLOOKUP(I383,Sheet1!E:N,4,0))))))))</f>
        <v/>
      </c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spans="1:32" ht="18" customHeight="1">
      <c r="A384" s="6"/>
      <c r="B384" s="32"/>
      <c r="C384" s="33"/>
      <c r="D384" s="34"/>
      <c r="E384" s="34"/>
      <c r="F384" s="34">
        <v>1</v>
      </c>
      <c r="G384" s="35">
        <f t="shared" si="1"/>
        <v>0</v>
      </c>
      <c r="H384" s="36" t="str">
        <f>IF(C384="","",IF(E384="NÃO", LOOKUP(G384,Sheet1!A:A,Sheet1!C:C),LOOKUP(G384,Sheet1!B:B,Sheet1!C:C)))</f>
        <v/>
      </c>
      <c r="I384" s="37" t="str">
        <f>IF(C384="","",VLOOKUP($H384,Sheet1!$C:$J,3,0))</f>
        <v/>
      </c>
      <c r="J384" s="37" t="e">
        <f>VLOOKUP($H384,Sheet1!$C:$J,2,0)</f>
        <v>#N/A</v>
      </c>
      <c r="K384" s="38" t="str">
        <f t="shared" si="2"/>
        <v/>
      </c>
      <c r="L384" s="37" t="str">
        <f>IF(C384="","",VLOOKUP(I384,Sheet1!E:F,2,0))</f>
        <v/>
      </c>
      <c r="M384" s="37" t="str">
        <f>IF(C384="","",(IF(D384=$S$6,VLOOKUP(I384,Sheet1!E:N,5,0),(IF(D384=$S$7,VLOOKUP(I384,Sheet1!E:N,9,0),(IF(D384=$S$8,VLOOKUP(I384,Sheet1!E:N,7,0),VLOOKUP(I384,Sheet1!E:N,3,0))))))))</f>
        <v/>
      </c>
      <c r="N384" s="39" t="str">
        <f>IF(C384="","",(IF(D384=$S$6,VLOOKUP(I384,Sheet1!E:N,6,0),(IF(D384=$S$7,VLOOKUP(I384,Sheet1!E:N,10,0),(IF(D384=$S$8,VLOOKUP(I384,Sheet1!E:N,8,0),VLOOKUP(I384,Sheet1!E:N,4,0))))))))</f>
        <v/>
      </c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spans="1:32" ht="18" customHeight="1">
      <c r="A385" s="6"/>
      <c r="B385" s="32"/>
      <c r="C385" s="33"/>
      <c r="D385" s="34"/>
      <c r="E385" s="34"/>
      <c r="F385" s="34">
        <v>1</v>
      </c>
      <c r="G385" s="35">
        <f t="shared" si="1"/>
        <v>0</v>
      </c>
      <c r="H385" s="36" t="str">
        <f>IF(C385="","",IF(E385="NÃO", LOOKUP(G385,Sheet1!A:A,Sheet1!C:C),LOOKUP(G385,Sheet1!B:B,Sheet1!C:C)))</f>
        <v/>
      </c>
      <c r="I385" s="37" t="str">
        <f>IF(C385="","",VLOOKUP($H385,Sheet1!$C:$J,3,0))</f>
        <v/>
      </c>
      <c r="J385" s="37" t="e">
        <f>VLOOKUP($H385,Sheet1!$C:$J,2,0)</f>
        <v>#N/A</v>
      </c>
      <c r="K385" s="38" t="str">
        <f t="shared" si="2"/>
        <v/>
      </c>
      <c r="L385" s="37" t="str">
        <f>IF(C385="","",VLOOKUP(I385,Sheet1!E:F,2,0))</f>
        <v/>
      </c>
      <c r="M385" s="37" t="str">
        <f>IF(C385="","",(IF(D385=$S$6,VLOOKUP(I385,Sheet1!E:N,5,0),(IF(D385=$S$7,VLOOKUP(I385,Sheet1!E:N,9,0),(IF(D385=$S$8,VLOOKUP(I385,Sheet1!E:N,7,0),VLOOKUP(I385,Sheet1!E:N,3,0))))))))</f>
        <v/>
      </c>
      <c r="N385" s="39" t="str">
        <f>IF(C385="","",(IF(D385=$S$6,VLOOKUP(I385,Sheet1!E:N,6,0),(IF(D385=$S$7,VLOOKUP(I385,Sheet1!E:N,10,0),(IF(D385=$S$8,VLOOKUP(I385,Sheet1!E:N,8,0),VLOOKUP(I385,Sheet1!E:N,4,0))))))))</f>
        <v/>
      </c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spans="1:32" ht="18" customHeight="1">
      <c r="A386" s="6"/>
      <c r="B386" s="32"/>
      <c r="C386" s="33"/>
      <c r="D386" s="34"/>
      <c r="E386" s="34"/>
      <c r="F386" s="34">
        <v>1</v>
      </c>
      <c r="G386" s="35">
        <f t="shared" si="1"/>
        <v>0</v>
      </c>
      <c r="H386" s="36" t="str">
        <f>IF(C386="","",IF(E386="NÃO", LOOKUP(G386,Sheet1!A:A,Sheet1!C:C),LOOKUP(G386,Sheet1!B:B,Sheet1!C:C)))</f>
        <v/>
      </c>
      <c r="I386" s="37" t="str">
        <f>IF(C386="","",VLOOKUP($H386,Sheet1!$C:$J,3,0))</f>
        <v/>
      </c>
      <c r="J386" s="37" t="e">
        <f>VLOOKUP($H386,Sheet1!$C:$J,2,0)</f>
        <v>#N/A</v>
      </c>
      <c r="K386" s="38" t="str">
        <f t="shared" si="2"/>
        <v/>
      </c>
      <c r="L386" s="37" t="str">
        <f>IF(C386="","",VLOOKUP(I386,Sheet1!E:F,2,0))</f>
        <v/>
      </c>
      <c r="M386" s="37" t="str">
        <f>IF(C386="","",(IF(D386=$S$6,VLOOKUP(I386,Sheet1!E:N,5,0),(IF(D386=$S$7,VLOOKUP(I386,Sheet1!E:N,9,0),(IF(D386=$S$8,VLOOKUP(I386,Sheet1!E:N,7,0),VLOOKUP(I386,Sheet1!E:N,3,0))))))))</f>
        <v/>
      </c>
      <c r="N386" s="39" t="str">
        <f>IF(C386="","",(IF(D386=$S$6,VLOOKUP(I386,Sheet1!E:N,6,0),(IF(D386=$S$7,VLOOKUP(I386,Sheet1!E:N,10,0),(IF(D386=$S$8,VLOOKUP(I386,Sheet1!E:N,8,0),VLOOKUP(I386,Sheet1!E:N,4,0))))))))</f>
        <v/>
      </c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spans="1:32" ht="18" customHeight="1">
      <c r="A387" s="6"/>
      <c r="B387" s="32"/>
      <c r="C387" s="33"/>
      <c r="D387" s="34"/>
      <c r="E387" s="34"/>
      <c r="F387" s="34">
        <v>1</v>
      </c>
      <c r="G387" s="35">
        <f t="shared" si="1"/>
        <v>0</v>
      </c>
      <c r="H387" s="36" t="str">
        <f>IF(C387="","",IF(E387="NÃO", LOOKUP(G387,Sheet1!A:A,Sheet1!C:C),LOOKUP(G387,Sheet1!B:B,Sheet1!C:C)))</f>
        <v/>
      </c>
      <c r="I387" s="37" t="str">
        <f>IF(C387="","",VLOOKUP($H387,Sheet1!$C:$J,3,0))</f>
        <v/>
      </c>
      <c r="J387" s="37" t="e">
        <f>VLOOKUP($H387,Sheet1!$C:$J,2,0)</f>
        <v>#N/A</v>
      </c>
      <c r="K387" s="38" t="str">
        <f t="shared" si="2"/>
        <v/>
      </c>
      <c r="L387" s="37" t="str">
        <f>IF(C387="","",VLOOKUP(I387,Sheet1!E:F,2,0))</f>
        <v/>
      </c>
      <c r="M387" s="37" t="str">
        <f>IF(C387="","",(IF(D387=$S$6,VLOOKUP(I387,Sheet1!E:N,5,0),(IF(D387=$S$7,VLOOKUP(I387,Sheet1!E:N,9,0),(IF(D387=$S$8,VLOOKUP(I387,Sheet1!E:N,7,0),VLOOKUP(I387,Sheet1!E:N,3,0))))))))</f>
        <v/>
      </c>
      <c r="N387" s="39" t="str">
        <f>IF(C387="","",(IF(D387=$S$6,VLOOKUP(I387,Sheet1!E:N,6,0),(IF(D387=$S$7,VLOOKUP(I387,Sheet1!E:N,10,0),(IF(D387=$S$8,VLOOKUP(I387,Sheet1!E:N,8,0),VLOOKUP(I387,Sheet1!E:N,4,0))))))))</f>
        <v/>
      </c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spans="1:32" ht="18" customHeight="1">
      <c r="A388" s="6"/>
      <c r="B388" s="32"/>
      <c r="C388" s="33"/>
      <c r="D388" s="34"/>
      <c r="E388" s="34"/>
      <c r="F388" s="34">
        <v>1</v>
      </c>
      <c r="G388" s="35">
        <f t="shared" si="1"/>
        <v>0</v>
      </c>
      <c r="H388" s="36" t="str">
        <f>IF(C388="","",IF(E388="NÃO", LOOKUP(G388,Sheet1!A:A,Sheet1!C:C),LOOKUP(G388,Sheet1!B:B,Sheet1!C:C)))</f>
        <v/>
      </c>
      <c r="I388" s="37" t="str">
        <f>IF(C388="","",VLOOKUP($H388,Sheet1!$C:$J,3,0))</f>
        <v/>
      </c>
      <c r="J388" s="37" t="e">
        <f>VLOOKUP($H388,Sheet1!$C:$J,2,0)</f>
        <v>#N/A</v>
      </c>
      <c r="K388" s="38" t="str">
        <f t="shared" si="2"/>
        <v/>
      </c>
      <c r="L388" s="37" t="str">
        <f>IF(C388="","",VLOOKUP(I388,Sheet1!E:F,2,0))</f>
        <v/>
      </c>
      <c r="M388" s="37" t="str">
        <f>IF(C388="","",(IF(D388=$S$6,VLOOKUP(I388,Sheet1!E:N,5,0),(IF(D388=$S$7,VLOOKUP(I388,Sheet1!E:N,9,0),(IF(D388=$S$8,VLOOKUP(I388,Sheet1!E:N,7,0),VLOOKUP(I388,Sheet1!E:N,3,0))))))))</f>
        <v/>
      </c>
      <c r="N388" s="39" t="str">
        <f>IF(C388="","",(IF(D388=$S$6,VLOOKUP(I388,Sheet1!E:N,6,0),(IF(D388=$S$7,VLOOKUP(I388,Sheet1!E:N,10,0),(IF(D388=$S$8,VLOOKUP(I388,Sheet1!E:N,8,0),VLOOKUP(I388,Sheet1!E:N,4,0))))))))</f>
        <v/>
      </c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spans="1:32" ht="18" customHeight="1">
      <c r="A389" s="6"/>
      <c r="B389" s="32"/>
      <c r="C389" s="33"/>
      <c r="D389" s="34"/>
      <c r="E389" s="34"/>
      <c r="F389" s="34">
        <v>1</v>
      </c>
      <c r="G389" s="35">
        <f t="shared" si="1"/>
        <v>0</v>
      </c>
      <c r="H389" s="36" t="str">
        <f>IF(C389="","",IF(E389="NÃO", LOOKUP(G389,Sheet1!A:A,Sheet1!C:C),LOOKUP(G389,Sheet1!B:B,Sheet1!C:C)))</f>
        <v/>
      </c>
      <c r="I389" s="37" t="str">
        <f>IF(C389="","",VLOOKUP($H389,Sheet1!$C:$J,3,0))</f>
        <v/>
      </c>
      <c r="J389" s="37" t="e">
        <f>VLOOKUP($H389,Sheet1!$C:$J,2,0)</f>
        <v>#N/A</v>
      </c>
      <c r="K389" s="38" t="str">
        <f t="shared" si="2"/>
        <v/>
      </c>
      <c r="L389" s="37" t="str">
        <f>IF(C389="","",VLOOKUP(I389,Sheet1!E:F,2,0))</f>
        <v/>
      </c>
      <c r="M389" s="37" t="str">
        <f>IF(C389="","",(IF(D389=$S$6,VLOOKUP(I389,Sheet1!E:N,5,0),(IF(D389=$S$7,VLOOKUP(I389,Sheet1!E:N,9,0),(IF(D389=$S$8,VLOOKUP(I389,Sheet1!E:N,7,0),VLOOKUP(I389,Sheet1!E:N,3,0))))))))</f>
        <v/>
      </c>
      <c r="N389" s="39" t="str">
        <f>IF(C389="","",(IF(D389=$S$6,VLOOKUP(I389,Sheet1!E:N,6,0),(IF(D389=$S$7,VLOOKUP(I389,Sheet1!E:N,10,0),(IF(D389=$S$8,VLOOKUP(I389,Sheet1!E:N,8,0),VLOOKUP(I389,Sheet1!E:N,4,0))))))))</f>
        <v/>
      </c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spans="1:32" ht="18" customHeight="1">
      <c r="A390" s="6"/>
      <c r="B390" s="32"/>
      <c r="C390" s="33"/>
      <c r="D390" s="34"/>
      <c r="E390" s="34"/>
      <c r="F390" s="34">
        <v>1</v>
      </c>
      <c r="G390" s="35">
        <f t="shared" si="1"/>
        <v>0</v>
      </c>
      <c r="H390" s="36" t="str">
        <f>IF(C390="","",IF(E390="NÃO", LOOKUP(G390,Sheet1!A:A,Sheet1!C:C),LOOKUP(G390,Sheet1!B:B,Sheet1!C:C)))</f>
        <v/>
      </c>
      <c r="I390" s="37" t="str">
        <f>IF(C390="","",VLOOKUP($H390,Sheet1!$C:$J,3,0))</f>
        <v/>
      </c>
      <c r="J390" s="37" t="e">
        <f>VLOOKUP($H390,Sheet1!$C:$J,2,0)</f>
        <v>#N/A</v>
      </c>
      <c r="K390" s="38" t="str">
        <f t="shared" si="2"/>
        <v/>
      </c>
      <c r="L390" s="37" t="str">
        <f>IF(C390="","",VLOOKUP(I390,Sheet1!E:F,2,0))</f>
        <v/>
      </c>
      <c r="M390" s="37" t="str">
        <f>IF(C390="","",(IF(D390=$S$6,VLOOKUP(I390,Sheet1!E:N,5,0),(IF(D390=$S$7,VLOOKUP(I390,Sheet1!E:N,9,0),(IF(D390=$S$8,VLOOKUP(I390,Sheet1!E:N,7,0),VLOOKUP(I390,Sheet1!E:N,3,0))))))))</f>
        <v/>
      </c>
      <c r="N390" s="39" t="str">
        <f>IF(C390="","",(IF(D390=$S$6,VLOOKUP(I390,Sheet1!E:N,6,0),(IF(D390=$S$7,VLOOKUP(I390,Sheet1!E:N,10,0),(IF(D390=$S$8,VLOOKUP(I390,Sheet1!E:N,8,0),VLOOKUP(I390,Sheet1!E:N,4,0))))))))</f>
        <v/>
      </c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spans="1:32" ht="18" customHeight="1">
      <c r="A391" s="6"/>
      <c r="B391" s="32"/>
      <c r="C391" s="33"/>
      <c r="D391" s="34"/>
      <c r="E391" s="34"/>
      <c r="F391" s="34">
        <v>1</v>
      </c>
      <c r="G391" s="35">
        <f t="shared" si="1"/>
        <v>0</v>
      </c>
      <c r="H391" s="36" t="str">
        <f>IF(C391="","",IF(E391="NÃO", LOOKUP(G391,Sheet1!A:A,Sheet1!C:C),LOOKUP(G391,Sheet1!B:B,Sheet1!C:C)))</f>
        <v/>
      </c>
      <c r="I391" s="37" t="str">
        <f>IF(C391="","",VLOOKUP($H391,Sheet1!$C:$J,3,0))</f>
        <v/>
      </c>
      <c r="J391" s="37" t="e">
        <f>VLOOKUP($H391,Sheet1!$C:$J,2,0)</f>
        <v>#N/A</v>
      </c>
      <c r="K391" s="38" t="str">
        <f t="shared" si="2"/>
        <v/>
      </c>
      <c r="L391" s="37" t="str">
        <f>IF(C391="","",VLOOKUP(I391,Sheet1!E:F,2,0))</f>
        <v/>
      </c>
      <c r="M391" s="37" t="str">
        <f>IF(C391="","",(IF(D391=$S$6,VLOOKUP(I391,Sheet1!E:N,5,0),(IF(D391=$S$7,VLOOKUP(I391,Sheet1!E:N,9,0),(IF(D391=$S$8,VLOOKUP(I391,Sheet1!E:N,7,0),VLOOKUP(I391,Sheet1!E:N,3,0))))))))</f>
        <v/>
      </c>
      <c r="N391" s="39" t="str">
        <f>IF(C391="","",(IF(D391=$S$6,VLOOKUP(I391,Sheet1!E:N,6,0),(IF(D391=$S$7,VLOOKUP(I391,Sheet1!E:N,10,0),(IF(D391=$S$8,VLOOKUP(I391,Sheet1!E:N,8,0),VLOOKUP(I391,Sheet1!E:N,4,0))))))))</f>
        <v/>
      </c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spans="1:32" ht="18" customHeight="1">
      <c r="A392" s="6"/>
      <c r="B392" s="32"/>
      <c r="C392" s="33"/>
      <c r="D392" s="34"/>
      <c r="E392" s="34"/>
      <c r="F392" s="34">
        <v>1</v>
      </c>
      <c r="G392" s="35">
        <f t="shared" si="1"/>
        <v>0</v>
      </c>
      <c r="H392" s="36" t="str">
        <f>IF(C392="","",IF(E392="NÃO", LOOKUP(G392,Sheet1!A:A,Sheet1!C:C),LOOKUP(G392,Sheet1!B:B,Sheet1!C:C)))</f>
        <v/>
      </c>
      <c r="I392" s="37" t="str">
        <f>IF(C392="","",VLOOKUP($H392,Sheet1!$C:$J,3,0))</f>
        <v/>
      </c>
      <c r="J392" s="37" t="e">
        <f>VLOOKUP($H392,Sheet1!$C:$J,2,0)</f>
        <v>#N/A</v>
      </c>
      <c r="K392" s="38" t="str">
        <f t="shared" si="2"/>
        <v/>
      </c>
      <c r="L392" s="37" t="str">
        <f>IF(C392="","",VLOOKUP(I392,Sheet1!E:F,2,0))</f>
        <v/>
      </c>
      <c r="M392" s="37" t="str">
        <f>IF(C392="","",(IF(D392=$S$6,VLOOKUP(I392,Sheet1!E:N,5,0),(IF(D392=$S$7,VLOOKUP(I392,Sheet1!E:N,9,0),(IF(D392=$S$8,VLOOKUP(I392,Sheet1!E:N,7,0),VLOOKUP(I392,Sheet1!E:N,3,0))))))))</f>
        <v/>
      </c>
      <c r="N392" s="39" t="str">
        <f>IF(C392="","",(IF(D392=$S$6,VLOOKUP(I392,Sheet1!E:N,6,0),(IF(D392=$S$7,VLOOKUP(I392,Sheet1!E:N,10,0),(IF(D392=$S$8,VLOOKUP(I392,Sheet1!E:N,8,0),VLOOKUP(I392,Sheet1!E:N,4,0))))))))</f>
        <v/>
      </c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spans="1:32" ht="18" customHeight="1">
      <c r="A393" s="6"/>
      <c r="B393" s="32"/>
      <c r="C393" s="33"/>
      <c r="D393" s="34"/>
      <c r="E393" s="34"/>
      <c r="F393" s="34">
        <v>1</v>
      </c>
      <c r="G393" s="35">
        <f t="shared" si="1"/>
        <v>0</v>
      </c>
      <c r="H393" s="36" t="str">
        <f>IF(C393="","",IF(E393="NÃO", LOOKUP(G393,Sheet1!A:A,Sheet1!C:C),LOOKUP(G393,Sheet1!B:B,Sheet1!C:C)))</f>
        <v/>
      </c>
      <c r="I393" s="37" t="str">
        <f>IF(C393="","",VLOOKUP($H393,Sheet1!$C:$J,3,0))</f>
        <v/>
      </c>
      <c r="J393" s="37" t="e">
        <f>VLOOKUP($H393,Sheet1!$C:$J,2,0)</f>
        <v>#N/A</v>
      </c>
      <c r="K393" s="38" t="str">
        <f t="shared" si="2"/>
        <v/>
      </c>
      <c r="L393" s="37" t="str">
        <f>IF(C393="","",VLOOKUP(I393,Sheet1!E:F,2,0))</f>
        <v/>
      </c>
      <c r="M393" s="37" t="str">
        <f>IF(C393="","",(IF(D393=$S$6,VLOOKUP(I393,Sheet1!E:N,5,0),(IF(D393=$S$7,VLOOKUP(I393,Sheet1!E:N,9,0),(IF(D393=$S$8,VLOOKUP(I393,Sheet1!E:N,7,0),VLOOKUP(I393,Sheet1!E:N,3,0))))))))</f>
        <v/>
      </c>
      <c r="N393" s="39" t="str">
        <f>IF(C393="","",(IF(D393=$S$6,VLOOKUP(I393,Sheet1!E:N,6,0),(IF(D393=$S$7,VLOOKUP(I393,Sheet1!E:N,10,0),(IF(D393=$S$8,VLOOKUP(I393,Sheet1!E:N,8,0),VLOOKUP(I393,Sheet1!E:N,4,0))))))))</f>
        <v/>
      </c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spans="1:32" ht="18" customHeight="1">
      <c r="A394" s="6"/>
      <c r="B394" s="32"/>
      <c r="C394" s="33"/>
      <c r="D394" s="34"/>
      <c r="E394" s="34"/>
      <c r="F394" s="34">
        <v>1</v>
      </c>
      <c r="G394" s="35">
        <f t="shared" si="1"/>
        <v>0</v>
      </c>
      <c r="H394" s="36" t="str">
        <f>IF(C394="","",IF(E394="NÃO", LOOKUP(G394,Sheet1!A:A,Sheet1!C:C),LOOKUP(G394,Sheet1!B:B,Sheet1!C:C)))</f>
        <v/>
      </c>
      <c r="I394" s="37" t="str">
        <f>IF(C394="","",VLOOKUP($H394,Sheet1!$C:$J,3,0))</f>
        <v/>
      </c>
      <c r="J394" s="37" t="e">
        <f>VLOOKUP($H394,Sheet1!$C:$J,2,0)</f>
        <v>#N/A</v>
      </c>
      <c r="K394" s="38" t="str">
        <f t="shared" si="2"/>
        <v/>
      </c>
      <c r="L394" s="37" t="str">
        <f>IF(C394="","",VLOOKUP(I394,Sheet1!E:F,2,0))</f>
        <v/>
      </c>
      <c r="M394" s="37" t="str">
        <f>IF(C394="","",(IF(D394=$S$6,VLOOKUP(I394,Sheet1!E:N,5,0),(IF(D394=$S$7,VLOOKUP(I394,Sheet1!E:N,9,0),(IF(D394=$S$8,VLOOKUP(I394,Sheet1!E:N,7,0),VLOOKUP(I394,Sheet1!E:N,3,0))))))))</f>
        <v/>
      </c>
      <c r="N394" s="39" t="str">
        <f>IF(C394="","",(IF(D394=$S$6,VLOOKUP(I394,Sheet1!E:N,6,0),(IF(D394=$S$7,VLOOKUP(I394,Sheet1!E:N,10,0),(IF(D394=$S$8,VLOOKUP(I394,Sheet1!E:N,8,0),VLOOKUP(I394,Sheet1!E:N,4,0))))))))</f>
        <v/>
      </c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spans="1:32" ht="18" customHeight="1">
      <c r="A395" s="6"/>
      <c r="B395" s="32"/>
      <c r="C395" s="33"/>
      <c r="D395" s="34"/>
      <c r="E395" s="34"/>
      <c r="F395" s="34">
        <v>1</v>
      </c>
      <c r="G395" s="35">
        <f t="shared" si="1"/>
        <v>0</v>
      </c>
      <c r="H395" s="36" t="str">
        <f>IF(C395="","",IF(E395="NÃO", LOOKUP(G395,Sheet1!A:A,Sheet1!C:C),LOOKUP(G395,Sheet1!B:B,Sheet1!C:C)))</f>
        <v/>
      </c>
      <c r="I395" s="37" t="str">
        <f>IF(C395="","",VLOOKUP($H395,Sheet1!$C:$J,3,0))</f>
        <v/>
      </c>
      <c r="J395" s="37" t="e">
        <f>VLOOKUP($H395,Sheet1!$C:$J,2,0)</f>
        <v>#N/A</v>
      </c>
      <c r="K395" s="38" t="str">
        <f t="shared" si="2"/>
        <v/>
      </c>
      <c r="L395" s="37" t="str">
        <f>IF(C395="","",VLOOKUP(I395,Sheet1!E:F,2,0))</f>
        <v/>
      </c>
      <c r="M395" s="37" t="str">
        <f>IF(C395="","",(IF(D395=$S$6,VLOOKUP(I395,Sheet1!E:N,5,0),(IF(D395=$S$7,VLOOKUP(I395,Sheet1!E:N,9,0),(IF(D395=$S$8,VLOOKUP(I395,Sheet1!E:N,7,0),VLOOKUP(I395,Sheet1!E:N,3,0))))))))</f>
        <v/>
      </c>
      <c r="N395" s="39" t="str">
        <f>IF(C395="","",(IF(D395=$S$6,VLOOKUP(I395,Sheet1!E:N,6,0),(IF(D395=$S$7,VLOOKUP(I395,Sheet1!E:N,10,0),(IF(D395=$S$8,VLOOKUP(I395,Sheet1!E:N,8,0),VLOOKUP(I395,Sheet1!E:N,4,0))))))))</f>
        <v/>
      </c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spans="1:32" ht="18" customHeight="1">
      <c r="A396" s="6"/>
      <c r="B396" s="32"/>
      <c r="C396" s="33"/>
      <c r="D396" s="34"/>
      <c r="E396" s="34"/>
      <c r="F396" s="34">
        <v>1</v>
      </c>
      <c r="G396" s="35">
        <f t="shared" si="1"/>
        <v>0</v>
      </c>
      <c r="H396" s="36" t="str">
        <f>IF(C396="","",IF(E396="NÃO", LOOKUP(G396,Sheet1!A:A,Sheet1!C:C),LOOKUP(G396,Sheet1!B:B,Sheet1!C:C)))</f>
        <v/>
      </c>
      <c r="I396" s="37" t="str">
        <f>IF(C396="","",VLOOKUP($H396,Sheet1!$C:$J,3,0))</f>
        <v/>
      </c>
      <c r="J396" s="37" t="e">
        <f>VLOOKUP($H396,Sheet1!$C:$J,2,0)</f>
        <v>#N/A</v>
      </c>
      <c r="K396" s="38" t="str">
        <f t="shared" si="2"/>
        <v/>
      </c>
      <c r="L396" s="37" t="str">
        <f>IF(C396="","",VLOOKUP(I396,Sheet1!E:F,2,0))</f>
        <v/>
      </c>
      <c r="M396" s="37" t="str">
        <f>IF(C396="","",(IF(D396=$S$6,VLOOKUP(I396,Sheet1!E:N,5,0),(IF(D396=$S$7,VLOOKUP(I396,Sheet1!E:N,9,0),(IF(D396=$S$8,VLOOKUP(I396,Sheet1!E:N,7,0),VLOOKUP(I396,Sheet1!E:N,3,0))))))))</f>
        <v/>
      </c>
      <c r="N396" s="39" t="str">
        <f>IF(C396="","",(IF(D396=$S$6,VLOOKUP(I396,Sheet1!E:N,6,0),(IF(D396=$S$7,VLOOKUP(I396,Sheet1!E:N,10,0),(IF(D396=$S$8,VLOOKUP(I396,Sheet1!E:N,8,0),VLOOKUP(I396,Sheet1!E:N,4,0))))))))</f>
        <v/>
      </c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spans="1:32" ht="18" customHeight="1">
      <c r="A397" s="6"/>
      <c r="B397" s="32"/>
      <c r="C397" s="33"/>
      <c r="D397" s="34"/>
      <c r="E397" s="34"/>
      <c r="F397" s="34">
        <v>1</v>
      </c>
      <c r="G397" s="35">
        <f t="shared" si="1"/>
        <v>0</v>
      </c>
      <c r="H397" s="36" t="str">
        <f>IF(C397="","",IF(E397="NÃO", LOOKUP(G397,Sheet1!A:A,Sheet1!C:C),LOOKUP(G397,Sheet1!B:B,Sheet1!C:C)))</f>
        <v/>
      </c>
      <c r="I397" s="37" t="str">
        <f>IF(C397="","",VLOOKUP($H397,Sheet1!$C:$J,3,0))</f>
        <v/>
      </c>
      <c r="J397" s="37" t="e">
        <f>VLOOKUP($H397,Sheet1!$C:$J,2,0)</f>
        <v>#N/A</v>
      </c>
      <c r="K397" s="38" t="str">
        <f t="shared" si="2"/>
        <v/>
      </c>
      <c r="L397" s="37" t="str">
        <f>IF(C397="","",VLOOKUP(I397,Sheet1!E:F,2,0))</f>
        <v/>
      </c>
      <c r="M397" s="37" t="str">
        <f>IF(C397="","",(IF(D397=$S$6,VLOOKUP(I397,Sheet1!E:N,5,0),(IF(D397=$S$7,VLOOKUP(I397,Sheet1!E:N,9,0),(IF(D397=$S$8,VLOOKUP(I397,Sheet1!E:N,7,0),VLOOKUP(I397,Sheet1!E:N,3,0))))))))</f>
        <v/>
      </c>
      <c r="N397" s="39" t="str">
        <f>IF(C397="","",(IF(D397=$S$6,VLOOKUP(I397,Sheet1!E:N,6,0),(IF(D397=$S$7,VLOOKUP(I397,Sheet1!E:N,10,0),(IF(D397=$S$8,VLOOKUP(I397,Sheet1!E:N,8,0),VLOOKUP(I397,Sheet1!E:N,4,0))))))))</f>
        <v/>
      </c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spans="1:32" ht="18" customHeight="1">
      <c r="A398" s="6"/>
      <c r="B398" s="32"/>
      <c r="C398" s="33"/>
      <c r="D398" s="34"/>
      <c r="E398" s="34"/>
      <c r="F398" s="34">
        <v>1</v>
      </c>
      <c r="G398" s="35">
        <f t="shared" si="1"/>
        <v>0</v>
      </c>
      <c r="H398" s="36" t="str">
        <f>IF(C398="","",IF(E398="NÃO", LOOKUP(G398,Sheet1!A:A,Sheet1!C:C),LOOKUP(G398,Sheet1!B:B,Sheet1!C:C)))</f>
        <v/>
      </c>
      <c r="I398" s="37" t="str">
        <f>IF(C398="","",VLOOKUP($H398,Sheet1!$C:$J,3,0))</f>
        <v/>
      </c>
      <c r="J398" s="37" t="e">
        <f>VLOOKUP($H398,Sheet1!$C:$J,2,0)</f>
        <v>#N/A</v>
      </c>
      <c r="K398" s="38" t="str">
        <f t="shared" si="2"/>
        <v/>
      </c>
      <c r="L398" s="37" t="str">
        <f>IF(C398="","",VLOOKUP(I398,Sheet1!E:F,2,0))</f>
        <v/>
      </c>
      <c r="M398" s="37" t="str">
        <f>IF(C398="","",(IF(D398=$S$6,VLOOKUP(I398,Sheet1!E:N,5,0),(IF(D398=$S$7,VLOOKUP(I398,Sheet1!E:N,9,0),(IF(D398=$S$8,VLOOKUP(I398,Sheet1!E:N,7,0),VLOOKUP(I398,Sheet1!E:N,3,0))))))))</f>
        <v/>
      </c>
      <c r="N398" s="39" t="str">
        <f>IF(C398="","",(IF(D398=$S$6,VLOOKUP(I398,Sheet1!E:N,6,0),(IF(D398=$S$7,VLOOKUP(I398,Sheet1!E:N,10,0),(IF(D398=$S$8,VLOOKUP(I398,Sheet1!E:N,8,0),VLOOKUP(I398,Sheet1!E:N,4,0))))))))</f>
        <v/>
      </c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spans="1:32" ht="18" customHeight="1">
      <c r="A399" s="6"/>
      <c r="B399" s="32"/>
      <c r="C399" s="33"/>
      <c r="D399" s="34"/>
      <c r="E399" s="34"/>
      <c r="F399" s="34">
        <v>1</v>
      </c>
      <c r="G399" s="35">
        <f t="shared" si="1"/>
        <v>0</v>
      </c>
      <c r="H399" s="36" t="str">
        <f>IF(C399="","",IF(E399="NÃO", LOOKUP(G399,Sheet1!A:A,Sheet1!C:C),LOOKUP(G399,Sheet1!B:B,Sheet1!C:C)))</f>
        <v/>
      </c>
      <c r="I399" s="37" t="str">
        <f>IF(C399="","",VLOOKUP($H399,Sheet1!$C:$J,3,0))</f>
        <v/>
      </c>
      <c r="J399" s="37" t="e">
        <f>VLOOKUP($H399,Sheet1!$C:$J,2,0)</f>
        <v>#N/A</v>
      </c>
      <c r="K399" s="38" t="str">
        <f t="shared" si="2"/>
        <v/>
      </c>
      <c r="L399" s="37" t="str">
        <f>IF(C399="","",VLOOKUP(I399,Sheet1!E:F,2,0))</f>
        <v/>
      </c>
      <c r="M399" s="37" t="str">
        <f>IF(C399="","",(IF(D399=$S$6,VLOOKUP(I399,Sheet1!E:N,5,0),(IF(D399=$S$7,VLOOKUP(I399,Sheet1!E:N,9,0),(IF(D399=$S$8,VLOOKUP(I399,Sheet1!E:N,7,0),VLOOKUP(I399,Sheet1!E:N,3,0))))))))</f>
        <v/>
      </c>
      <c r="N399" s="39" t="str">
        <f>IF(C399="","",(IF(D399=$S$6,VLOOKUP(I399,Sheet1!E:N,6,0),(IF(D399=$S$7,VLOOKUP(I399,Sheet1!E:N,10,0),(IF(D399=$S$8,VLOOKUP(I399,Sheet1!E:N,8,0),VLOOKUP(I399,Sheet1!E:N,4,0))))))))</f>
        <v/>
      </c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spans="1:32" ht="18" customHeight="1">
      <c r="A400" s="6"/>
      <c r="B400" s="32"/>
      <c r="C400" s="33"/>
      <c r="D400" s="34"/>
      <c r="E400" s="34"/>
      <c r="F400" s="34">
        <v>1</v>
      </c>
      <c r="G400" s="35">
        <f t="shared" si="1"/>
        <v>0</v>
      </c>
      <c r="H400" s="36" t="str">
        <f>IF(C400="","",IF(E400="NÃO", LOOKUP(G400,Sheet1!A:A,Sheet1!C:C),LOOKUP(G400,Sheet1!B:B,Sheet1!C:C)))</f>
        <v/>
      </c>
      <c r="I400" s="37" t="str">
        <f>IF(C400="","",VLOOKUP($H400,Sheet1!$C:$J,3,0))</f>
        <v/>
      </c>
      <c r="J400" s="37" t="e">
        <f>VLOOKUP($H400,Sheet1!$C:$J,2,0)</f>
        <v>#N/A</v>
      </c>
      <c r="K400" s="38" t="str">
        <f t="shared" si="2"/>
        <v/>
      </c>
      <c r="L400" s="37" t="str">
        <f>IF(C400="","",VLOOKUP(I400,Sheet1!E:F,2,0))</f>
        <v/>
      </c>
      <c r="M400" s="37" t="str">
        <f>IF(C400="","",(IF(D400=$S$6,VLOOKUP(I400,Sheet1!E:N,5,0),(IF(D400=$S$7,VLOOKUP(I400,Sheet1!E:N,9,0),(IF(D400=$S$8,VLOOKUP(I400,Sheet1!E:N,7,0),VLOOKUP(I400,Sheet1!E:N,3,0))))))))</f>
        <v/>
      </c>
      <c r="N400" s="39" t="str">
        <f>IF(C400="","",(IF(D400=$S$6,VLOOKUP(I400,Sheet1!E:N,6,0),(IF(D400=$S$7,VLOOKUP(I400,Sheet1!E:N,10,0),(IF(D400=$S$8,VLOOKUP(I400,Sheet1!E:N,8,0),VLOOKUP(I400,Sheet1!E:N,4,0))))))))</f>
        <v/>
      </c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spans="1:32" ht="18" customHeight="1">
      <c r="A401" s="6"/>
      <c r="B401" s="32"/>
      <c r="C401" s="33"/>
      <c r="D401" s="34"/>
      <c r="E401" s="34"/>
      <c r="F401" s="34">
        <v>1</v>
      </c>
      <c r="G401" s="35">
        <f t="shared" si="1"/>
        <v>0</v>
      </c>
      <c r="H401" s="36" t="str">
        <f>IF(C401="","",IF(E401="NÃO", LOOKUP(G401,Sheet1!A:A,Sheet1!C:C),LOOKUP(G401,Sheet1!B:B,Sheet1!C:C)))</f>
        <v/>
      </c>
      <c r="I401" s="37" t="str">
        <f>IF(C401="","",VLOOKUP($H401,Sheet1!$C:$J,3,0))</f>
        <v/>
      </c>
      <c r="J401" s="37" t="e">
        <f>VLOOKUP($H401,Sheet1!$C:$J,2,0)</f>
        <v>#N/A</v>
      </c>
      <c r="K401" s="38" t="str">
        <f t="shared" si="2"/>
        <v/>
      </c>
      <c r="L401" s="37" t="str">
        <f>IF(C401="","",VLOOKUP(I401,Sheet1!E:F,2,0))</f>
        <v/>
      </c>
      <c r="M401" s="37" t="str">
        <f>IF(C401="","",(IF(D401=$S$6,VLOOKUP(I401,Sheet1!E:N,5,0),(IF(D401=$S$7,VLOOKUP(I401,Sheet1!E:N,9,0),(IF(D401=$S$8,VLOOKUP(I401,Sheet1!E:N,7,0),VLOOKUP(I401,Sheet1!E:N,3,0))))))))</f>
        <v/>
      </c>
      <c r="N401" s="39" t="str">
        <f>IF(C401="","",(IF(D401=$S$6,VLOOKUP(I401,Sheet1!E:N,6,0),(IF(D401=$S$7,VLOOKUP(I401,Sheet1!E:N,10,0),(IF(D401=$S$8,VLOOKUP(I401,Sheet1!E:N,8,0),VLOOKUP(I401,Sheet1!E:N,4,0))))))))</f>
        <v/>
      </c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spans="1:32" ht="18" customHeight="1">
      <c r="A402" s="6"/>
      <c r="B402" s="32"/>
      <c r="C402" s="33"/>
      <c r="D402" s="34"/>
      <c r="E402" s="34"/>
      <c r="F402" s="34">
        <v>1</v>
      </c>
      <c r="G402" s="35">
        <f t="shared" si="1"/>
        <v>0</v>
      </c>
      <c r="H402" s="36" t="str">
        <f>IF(C402="","",IF(E402="NÃO", LOOKUP(G402,Sheet1!A:A,Sheet1!C:C),LOOKUP(G402,Sheet1!B:B,Sheet1!C:C)))</f>
        <v/>
      </c>
      <c r="I402" s="37" t="str">
        <f>IF(C402="","",VLOOKUP($H402,Sheet1!$C:$J,3,0))</f>
        <v/>
      </c>
      <c r="J402" s="37" t="e">
        <f>VLOOKUP($H402,Sheet1!$C:$J,2,0)</f>
        <v>#N/A</v>
      </c>
      <c r="K402" s="38" t="str">
        <f t="shared" si="2"/>
        <v/>
      </c>
      <c r="L402" s="37" t="str">
        <f>IF(C402="","",VLOOKUP(I402,Sheet1!E:F,2,0))</f>
        <v/>
      </c>
      <c r="M402" s="37" t="str">
        <f>IF(C402="","",(IF(D402=$S$6,VLOOKUP(I402,Sheet1!E:N,5,0),(IF(D402=$S$7,VLOOKUP(I402,Sheet1!E:N,9,0),(IF(D402=$S$8,VLOOKUP(I402,Sheet1!E:N,7,0),VLOOKUP(I402,Sheet1!E:N,3,0))))))))</f>
        <v/>
      </c>
      <c r="N402" s="39" t="str">
        <f>IF(C402="","",(IF(D402=$S$6,VLOOKUP(I402,Sheet1!E:N,6,0),(IF(D402=$S$7,VLOOKUP(I402,Sheet1!E:N,10,0),(IF(D402=$S$8,VLOOKUP(I402,Sheet1!E:N,8,0),VLOOKUP(I402,Sheet1!E:N,4,0))))))))</f>
        <v/>
      </c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spans="1:32" ht="18" customHeight="1">
      <c r="A403" s="6"/>
      <c r="B403" s="32"/>
      <c r="C403" s="33"/>
      <c r="D403" s="34"/>
      <c r="E403" s="34"/>
      <c r="F403" s="34">
        <v>1</v>
      </c>
      <c r="G403" s="35">
        <f t="shared" si="1"/>
        <v>0</v>
      </c>
      <c r="H403" s="36" t="str">
        <f>IF(C403="","",IF(E403="NÃO", LOOKUP(G403,Sheet1!A:A,Sheet1!C:C),LOOKUP(G403,Sheet1!B:B,Sheet1!C:C)))</f>
        <v/>
      </c>
      <c r="I403" s="37" t="str">
        <f>IF(C403="","",VLOOKUP($H403,Sheet1!$C:$J,3,0))</f>
        <v/>
      </c>
      <c r="J403" s="37" t="e">
        <f>VLOOKUP($H403,Sheet1!$C:$J,2,0)</f>
        <v>#N/A</v>
      </c>
      <c r="K403" s="38" t="str">
        <f t="shared" si="2"/>
        <v/>
      </c>
      <c r="L403" s="37" t="str">
        <f>IF(C403="","",VLOOKUP(I403,Sheet1!E:F,2,0))</f>
        <v/>
      </c>
      <c r="M403" s="37" t="str">
        <f>IF(C403="","",(IF(D403=$S$6,VLOOKUP(I403,Sheet1!E:N,5,0),(IF(D403=$S$7,VLOOKUP(I403,Sheet1!E:N,9,0),(IF(D403=$S$8,VLOOKUP(I403,Sheet1!E:N,7,0),VLOOKUP(I403,Sheet1!E:N,3,0))))))))</f>
        <v/>
      </c>
      <c r="N403" s="39" t="str">
        <f>IF(C403="","",(IF(D403=$S$6,VLOOKUP(I403,Sheet1!E:N,6,0),(IF(D403=$S$7,VLOOKUP(I403,Sheet1!E:N,10,0),(IF(D403=$S$8,VLOOKUP(I403,Sheet1!E:N,8,0),VLOOKUP(I403,Sheet1!E:N,4,0))))))))</f>
        <v/>
      </c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spans="1:32" ht="18" customHeight="1">
      <c r="A404" s="6"/>
      <c r="B404" s="32"/>
      <c r="C404" s="33"/>
      <c r="D404" s="34"/>
      <c r="E404" s="34"/>
      <c r="F404" s="34">
        <v>1</v>
      </c>
      <c r="G404" s="35">
        <f t="shared" si="1"/>
        <v>0</v>
      </c>
      <c r="H404" s="36" t="str">
        <f>IF(C404="","",IF(E404="NÃO", LOOKUP(G404,Sheet1!A:A,Sheet1!C:C),LOOKUP(G404,Sheet1!B:B,Sheet1!C:C)))</f>
        <v/>
      </c>
      <c r="I404" s="37" t="str">
        <f>IF(C404="","",VLOOKUP($H404,Sheet1!$C:$J,3,0))</f>
        <v/>
      </c>
      <c r="J404" s="37" t="e">
        <f>VLOOKUP($H404,Sheet1!$C:$J,2,0)</f>
        <v>#N/A</v>
      </c>
      <c r="K404" s="38" t="str">
        <f t="shared" si="2"/>
        <v/>
      </c>
      <c r="L404" s="37" t="str">
        <f>IF(C404="","",VLOOKUP(I404,Sheet1!E:F,2,0))</f>
        <v/>
      </c>
      <c r="M404" s="37" t="str">
        <f>IF(C404="","",(IF(D404=$S$6,VLOOKUP(I404,Sheet1!E:N,5,0),(IF(D404=$S$7,VLOOKUP(I404,Sheet1!E:N,9,0),(IF(D404=$S$8,VLOOKUP(I404,Sheet1!E:N,7,0),VLOOKUP(I404,Sheet1!E:N,3,0))))))))</f>
        <v/>
      </c>
      <c r="N404" s="39" t="str">
        <f>IF(C404="","",(IF(D404=$S$6,VLOOKUP(I404,Sheet1!E:N,6,0),(IF(D404=$S$7,VLOOKUP(I404,Sheet1!E:N,10,0),(IF(D404=$S$8,VLOOKUP(I404,Sheet1!E:N,8,0),VLOOKUP(I404,Sheet1!E:N,4,0))))))))</f>
        <v/>
      </c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spans="1:32" ht="18" customHeight="1">
      <c r="A405" s="6"/>
      <c r="B405" s="32"/>
      <c r="C405" s="33"/>
      <c r="D405" s="34"/>
      <c r="E405" s="34"/>
      <c r="F405" s="34">
        <v>1</v>
      </c>
      <c r="G405" s="35">
        <f t="shared" si="1"/>
        <v>0</v>
      </c>
      <c r="H405" s="36" t="str">
        <f>IF(C405="","",IF(E405="NÃO", LOOKUP(G405,Sheet1!A:A,Sheet1!C:C),LOOKUP(G405,Sheet1!B:B,Sheet1!C:C)))</f>
        <v/>
      </c>
      <c r="I405" s="37" t="str">
        <f>IF(C405="","",VLOOKUP($H405,Sheet1!$C:$J,3,0))</f>
        <v/>
      </c>
      <c r="J405" s="37" t="e">
        <f>VLOOKUP($H405,Sheet1!$C:$J,2,0)</f>
        <v>#N/A</v>
      </c>
      <c r="K405" s="38" t="str">
        <f t="shared" si="2"/>
        <v/>
      </c>
      <c r="L405" s="37" t="str">
        <f>IF(C405="","",VLOOKUP(I405,Sheet1!E:F,2,0))</f>
        <v/>
      </c>
      <c r="M405" s="37" t="str">
        <f>IF(C405="","",(IF(D405=$S$6,VLOOKUP(I405,Sheet1!E:N,5,0),(IF(D405=$S$7,VLOOKUP(I405,Sheet1!E:N,9,0),(IF(D405=$S$8,VLOOKUP(I405,Sheet1!E:N,7,0),VLOOKUP(I405,Sheet1!E:N,3,0))))))))</f>
        <v/>
      </c>
      <c r="N405" s="39" t="str">
        <f>IF(C405="","",(IF(D405=$S$6,VLOOKUP(I405,Sheet1!E:N,6,0),(IF(D405=$S$7,VLOOKUP(I405,Sheet1!E:N,10,0),(IF(D405=$S$8,VLOOKUP(I405,Sheet1!E:N,8,0),VLOOKUP(I405,Sheet1!E:N,4,0))))))))</f>
        <v/>
      </c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spans="1:32" ht="18" customHeight="1">
      <c r="A406" s="6"/>
      <c r="B406" s="32"/>
      <c r="C406" s="33"/>
      <c r="D406" s="34"/>
      <c r="E406" s="34"/>
      <c r="F406" s="34">
        <v>1</v>
      </c>
      <c r="G406" s="35">
        <f t="shared" si="1"/>
        <v>0</v>
      </c>
      <c r="H406" s="36" t="str">
        <f>IF(C406="","",IF(E406="NÃO", LOOKUP(G406,Sheet1!A:A,Sheet1!C:C),LOOKUP(G406,Sheet1!B:B,Sheet1!C:C)))</f>
        <v/>
      </c>
      <c r="I406" s="37" t="str">
        <f>IF(C406="","",VLOOKUP($H406,Sheet1!$C:$J,3,0))</f>
        <v/>
      </c>
      <c r="J406" s="37" t="e">
        <f>VLOOKUP($H406,Sheet1!$C:$J,2,0)</f>
        <v>#N/A</v>
      </c>
      <c r="K406" s="38" t="str">
        <f t="shared" si="2"/>
        <v/>
      </c>
      <c r="L406" s="37" t="str">
        <f>IF(C406="","",VLOOKUP(I406,Sheet1!E:F,2,0))</f>
        <v/>
      </c>
      <c r="M406" s="37" t="str">
        <f>IF(C406="","",(IF(D406=$S$6,VLOOKUP(I406,Sheet1!E:N,5,0),(IF(D406=$S$7,VLOOKUP(I406,Sheet1!E:N,9,0),(IF(D406=$S$8,VLOOKUP(I406,Sheet1!E:N,7,0),VLOOKUP(I406,Sheet1!E:N,3,0))))))))</f>
        <v/>
      </c>
      <c r="N406" s="39" t="str">
        <f>IF(C406="","",(IF(D406=$S$6,VLOOKUP(I406,Sheet1!E:N,6,0),(IF(D406=$S$7,VLOOKUP(I406,Sheet1!E:N,10,0),(IF(D406=$S$8,VLOOKUP(I406,Sheet1!E:N,8,0),VLOOKUP(I406,Sheet1!E:N,4,0))))))))</f>
        <v/>
      </c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spans="1:32" ht="18" customHeight="1">
      <c r="A407" s="6"/>
      <c r="B407" s="32"/>
      <c r="C407" s="33"/>
      <c r="D407" s="34"/>
      <c r="E407" s="34"/>
      <c r="F407" s="34">
        <v>1</v>
      </c>
      <c r="G407" s="35">
        <f t="shared" si="1"/>
        <v>0</v>
      </c>
      <c r="H407" s="36" t="str">
        <f>IF(C407="","",IF(E407="NÃO", LOOKUP(G407,Sheet1!A:A,Sheet1!C:C),LOOKUP(G407,Sheet1!B:B,Sheet1!C:C)))</f>
        <v/>
      </c>
      <c r="I407" s="37" t="str">
        <f>IF(C407="","",VLOOKUP($H407,Sheet1!$C:$J,3,0))</f>
        <v/>
      </c>
      <c r="J407" s="37" t="e">
        <f>VLOOKUP($H407,Sheet1!$C:$J,2,0)</f>
        <v>#N/A</v>
      </c>
      <c r="K407" s="38" t="str">
        <f t="shared" si="2"/>
        <v/>
      </c>
      <c r="L407" s="37" t="str">
        <f>IF(C407="","",VLOOKUP(I407,Sheet1!E:F,2,0))</f>
        <v/>
      </c>
      <c r="M407" s="37" t="str">
        <f>IF(C407="","",(IF(D407=$S$6,VLOOKUP(I407,Sheet1!E:N,5,0),(IF(D407=$S$7,VLOOKUP(I407,Sheet1!E:N,9,0),(IF(D407=$S$8,VLOOKUP(I407,Sheet1!E:N,7,0),VLOOKUP(I407,Sheet1!E:N,3,0))))))))</f>
        <v/>
      </c>
      <c r="N407" s="39" t="str">
        <f>IF(C407="","",(IF(D407=$S$6,VLOOKUP(I407,Sheet1!E:N,6,0),(IF(D407=$S$7,VLOOKUP(I407,Sheet1!E:N,10,0),(IF(D407=$S$8,VLOOKUP(I407,Sheet1!E:N,8,0),VLOOKUP(I407,Sheet1!E:N,4,0))))))))</f>
        <v/>
      </c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spans="1:32" ht="18" customHeight="1">
      <c r="A408" s="6"/>
      <c r="B408" s="32"/>
      <c r="C408" s="33"/>
      <c r="D408" s="34"/>
      <c r="E408" s="34"/>
      <c r="F408" s="34">
        <v>1</v>
      </c>
      <c r="G408" s="35">
        <f t="shared" si="1"/>
        <v>0</v>
      </c>
      <c r="H408" s="36" t="str">
        <f>IF(C408="","",IF(E408="NÃO", LOOKUP(G408,Sheet1!A:A,Sheet1!C:C),LOOKUP(G408,Sheet1!B:B,Sheet1!C:C)))</f>
        <v/>
      </c>
      <c r="I408" s="37" t="str">
        <f>IF(C408="","",VLOOKUP($H408,Sheet1!$C:$J,3,0))</f>
        <v/>
      </c>
      <c r="J408" s="37" t="e">
        <f>VLOOKUP($H408,Sheet1!$C:$J,2,0)</f>
        <v>#N/A</v>
      </c>
      <c r="K408" s="38" t="str">
        <f t="shared" si="2"/>
        <v/>
      </c>
      <c r="L408" s="37" t="str">
        <f>IF(C408="","",VLOOKUP(I408,Sheet1!E:F,2,0))</f>
        <v/>
      </c>
      <c r="M408" s="37" t="str">
        <f>IF(C408="","",(IF(D408=$S$6,VLOOKUP(I408,Sheet1!E:N,5,0),(IF(D408=$S$7,VLOOKUP(I408,Sheet1!E:N,9,0),(IF(D408=$S$8,VLOOKUP(I408,Sheet1!E:N,7,0),VLOOKUP(I408,Sheet1!E:N,3,0))))))))</f>
        <v/>
      </c>
      <c r="N408" s="39" t="str">
        <f>IF(C408="","",(IF(D408=$S$6,VLOOKUP(I408,Sheet1!E:N,6,0),(IF(D408=$S$7,VLOOKUP(I408,Sheet1!E:N,10,0),(IF(D408=$S$8,VLOOKUP(I408,Sheet1!E:N,8,0),VLOOKUP(I408,Sheet1!E:N,4,0))))))))</f>
        <v/>
      </c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spans="1:32" ht="18" customHeight="1">
      <c r="A409" s="6"/>
      <c r="B409" s="32"/>
      <c r="C409" s="33"/>
      <c r="D409" s="34"/>
      <c r="E409" s="34"/>
      <c r="F409" s="34">
        <v>1</v>
      </c>
      <c r="G409" s="35">
        <f t="shared" si="1"/>
        <v>0</v>
      </c>
      <c r="H409" s="36" t="str">
        <f>IF(C409="","",IF(E409="NÃO", LOOKUP(G409,Sheet1!A:A,Sheet1!C:C),LOOKUP(G409,Sheet1!B:B,Sheet1!C:C)))</f>
        <v/>
      </c>
      <c r="I409" s="37" t="str">
        <f>IF(C409="","",VLOOKUP($H409,Sheet1!$C:$J,3,0))</f>
        <v/>
      </c>
      <c r="J409" s="37" t="e">
        <f>VLOOKUP($H409,Sheet1!$C:$J,2,0)</f>
        <v>#N/A</v>
      </c>
      <c r="K409" s="38" t="str">
        <f t="shared" si="2"/>
        <v/>
      </c>
      <c r="L409" s="37" t="str">
        <f>IF(C409="","",VLOOKUP(I409,Sheet1!E:F,2,0))</f>
        <v/>
      </c>
      <c r="M409" s="37" t="str">
        <f>IF(C409="","",(IF(D409=$S$6,VLOOKUP(I409,Sheet1!E:N,5,0),(IF(D409=$S$7,VLOOKUP(I409,Sheet1!E:N,9,0),(IF(D409=$S$8,VLOOKUP(I409,Sheet1!E:N,7,0),VLOOKUP(I409,Sheet1!E:N,3,0))))))))</f>
        <v/>
      </c>
      <c r="N409" s="39" t="str">
        <f>IF(C409="","",(IF(D409=$S$6,VLOOKUP(I409,Sheet1!E:N,6,0),(IF(D409=$S$7,VLOOKUP(I409,Sheet1!E:N,10,0),(IF(D409=$S$8,VLOOKUP(I409,Sheet1!E:N,8,0),VLOOKUP(I409,Sheet1!E:N,4,0))))))))</f>
        <v/>
      </c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spans="1:32" ht="18" customHeight="1">
      <c r="A410" s="6"/>
      <c r="B410" s="32"/>
      <c r="C410" s="33"/>
      <c r="D410" s="34"/>
      <c r="E410" s="34"/>
      <c r="F410" s="34">
        <v>1</v>
      </c>
      <c r="G410" s="35">
        <f t="shared" si="1"/>
        <v>0</v>
      </c>
      <c r="H410" s="36" t="str">
        <f>IF(C410="","",IF(E410="NÃO", LOOKUP(G410,Sheet1!A:A,Sheet1!C:C),LOOKUP(G410,Sheet1!B:B,Sheet1!C:C)))</f>
        <v/>
      </c>
      <c r="I410" s="37" t="str">
        <f>IF(C410="","",VLOOKUP($H410,Sheet1!$C:$J,3,0))</f>
        <v/>
      </c>
      <c r="J410" s="37" t="e">
        <f>VLOOKUP($H410,Sheet1!$C:$J,2,0)</f>
        <v>#N/A</v>
      </c>
      <c r="K410" s="38" t="str">
        <f t="shared" si="2"/>
        <v/>
      </c>
      <c r="L410" s="37" t="str">
        <f>IF(C410="","",VLOOKUP(I410,Sheet1!E:F,2,0))</f>
        <v/>
      </c>
      <c r="M410" s="37" t="str">
        <f>IF(C410="","",(IF(D410=$S$6,VLOOKUP(I410,Sheet1!E:N,5,0),(IF(D410=$S$7,VLOOKUP(I410,Sheet1!E:N,9,0),(IF(D410=$S$8,VLOOKUP(I410,Sheet1!E:N,7,0),VLOOKUP(I410,Sheet1!E:N,3,0))))))))</f>
        <v/>
      </c>
      <c r="N410" s="39" t="str">
        <f>IF(C410="","",(IF(D410=$S$6,VLOOKUP(I410,Sheet1!E:N,6,0),(IF(D410=$S$7,VLOOKUP(I410,Sheet1!E:N,10,0),(IF(D410=$S$8,VLOOKUP(I410,Sheet1!E:N,8,0),VLOOKUP(I410,Sheet1!E:N,4,0))))))))</f>
        <v/>
      </c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spans="1:32" ht="18" customHeight="1">
      <c r="A411" s="6"/>
      <c r="B411" s="32"/>
      <c r="C411" s="33"/>
      <c r="D411" s="34"/>
      <c r="E411" s="34"/>
      <c r="F411" s="34">
        <v>1</v>
      </c>
      <c r="G411" s="35">
        <f t="shared" si="1"/>
        <v>0</v>
      </c>
      <c r="H411" s="36" t="str">
        <f>IF(C411="","",IF(E411="NÃO", LOOKUP(G411,Sheet1!A:A,Sheet1!C:C),LOOKUP(G411,Sheet1!B:B,Sheet1!C:C)))</f>
        <v/>
      </c>
      <c r="I411" s="37" t="str">
        <f>IF(C411="","",VLOOKUP($H411,Sheet1!$C:$J,3,0))</f>
        <v/>
      </c>
      <c r="J411" s="37" t="e">
        <f>VLOOKUP($H411,Sheet1!$C:$J,2,0)</f>
        <v>#N/A</v>
      </c>
      <c r="K411" s="38" t="str">
        <f t="shared" si="2"/>
        <v/>
      </c>
      <c r="L411" s="37" t="str">
        <f>IF(C411="","",VLOOKUP(I411,Sheet1!E:F,2,0))</f>
        <v/>
      </c>
      <c r="M411" s="37" t="str">
        <f>IF(C411="","",(IF(D411=$S$6,VLOOKUP(I411,Sheet1!E:N,5,0),(IF(D411=$S$7,VLOOKUP(I411,Sheet1!E:N,9,0),(IF(D411=$S$8,VLOOKUP(I411,Sheet1!E:N,7,0),VLOOKUP(I411,Sheet1!E:N,3,0))))))))</f>
        <v/>
      </c>
      <c r="N411" s="39" t="str">
        <f>IF(C411="","",(IF(D411=$S$6,VLOOKUP(I411,Sheet1!E:N,6,0),(IF(D411=$S$7,VLOOKUP(I411,Sheet1!E:N,10,0),(IF(D411=$S$8,VLOOKUP(I411,Sheet1!E:N,8,0),VLOOKUP(I411,Sheet1!E:N,4,0))))))))</f>
        <v/>
      </c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spans="1:32" ht="18" customHeight="1">
      <c r="A412" s="6"/>
      <c r="B412" s="32"/>
      <c r="C412" s="33"/>
      <c r="D412" s="34"/>
      <c r="E412" s="34"/>
      <c r="F412" s="34">
        <v>1</v>
      </c>
      <c r="G412" s="35">
        <f t="shared" si="1"/>
        <v>0</v>
      </c>
      <c r="H412" s="36" t="str">
        <f>IF(C412="","",IF(E412="NÃO", LOOKUP(G412,Sheet1!A:A,Sheet1!C:C),LOOKUP(G412,Sheet1!B:B,Sheet1!C:C)))</f>
        <v/>
      </c>
      <c r="I412" s="37" t="str">
        <f>IF(C412="","",VLOOKUP($H412,Sheet1!$C:$J,3,0))</f>
        <v/>
      </c>
      <c r="J412" s="37" t="e">
        <f>VLOOKUP($H412,Sheet1!$C:$J,2,0)</f>
        <v>#N/A</v>
      </c>
      <c r="K412" s="38" t="str">
        <f t="shared" si="2"/>
        <v/>
      </c>
      <c r="L412" s="37" t="str">
        <f>IF(C412="","",VLOOKUP(I412,Sheet1!E:F,2,0))</f>
        <v/>
      </c>
      <c r="M412" s="37" t="str">
        <f>IF(C412="","",(IF(D412=$S$6,VLOOKUP(I412,Sheet1!E:N,5,0),(IF(D412=$S$7,VLOOKUP(I412,Sheet1!E:N,9,0),(IF(D412=$S$8,VLOOKUP(I412,Sheet1!E:N,7,0),VLOOKUP(I412,Sheet1!E:N,3,0))))))))</f>
        <v/>
      </c>
      <c r="N412" s="39" t="str">
        <f>IF(C412="","",(IF(D412=$S$6,VLOOKUP(I412,Sheet1!E:N,6,0),(IF(D412=$S$7,VLOOKUP(I412,Sheet1!E:N,10,0),(IF(D412=$S$8,VLOOKUP(I412,Sheet1!E:N,8,0),VLOOKUP(I412,Sheet1!E:N,4,0))))))))</f>
        <v/>
      </c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spans="1:32" ht="18" customHeight="1">
      <c r="A413" s="6"/>
      <c r="B413" s="32"/>
      <c r="C413" s="33"/>
      <c r="D413" s="34"/>
      <c r="E413" s="34"/>
      <c r="F413" s="34">
        <v>1</v>
      </c>
      <c r="G413" s="35">
        <f t="shared" si="1"/>
        <v>0</v>
      </c>
      <c r="H413" s="36" t="str">
        <f>IF(C413="","",IF(E413="NÃO", LOOKUP(G413,Sheet1!A:A,Sheet1!C:C),LOOKUP(G413,Sheet1!B:B,Sheet1!C:C)))</f>
        <v/>
      </c>
      <c r="I413" s="37" t="str">
        <f>IF(C413="","",VLOOKUP($H413,Sheet1!$C:$J,3,0))</f>
        <v/>
      </c>
      <c r="J413" s="37" t="e">
        <f>VLOOKUP($H413,Sheet1!$C:$J,2,0)</f>
        <v>#N/A</v>
      </c>
      <c r="K413" s="38" t="str">
        <f t="shared" si="2"/>
        <v/>
      </c>
      <c r="L413" s="37" t="str">
        <f>IF(C413="","",VLOOKUP(I413,Sheet1!E:F,2,0))</f>
        <v/>
      </c>
      <c r="M413" s="37" t="str">
        <f>IF(C413="","",(IF(D413=$S$6,VLOOKUP(I413,Sheet1!E:N,5,0),(IF(D413=$S$7,VLOOKUP(I413,Sheet1!E:N,9,0),(IF(D413=$S$8,VLOOKUP(I413,Sheet1!E:N,7,0),VLOOKUP(I413,Sheet1!E:N,3,0))))))))</f>
        <v/>
      </c>
      <c r="N413" s="39" t="str">
        <f>IF(C413="","",(IF(D413=$S$6,VLOOKUP(I413,Sheet1!E:N,6,0),(IF(D413=$S$7,VLOOKUP(I413,Sheet1!E:N,10,0),(IF(D413=$S$8,VLOOKUP(I413,Sheet1!E:N,8,0),VLOOKUP(I413,Sheet1!E:N,4,0))))))))</f>
        <v/>
      </c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spans="1:32" ht="18" customHeight="1">
      <c r="A414" s="6"/>
      <c r="B414" s="32"/>
      <c r="C414" s="33"/>
      <c r="D414" s="34"/>
      <c r="E414" s="34"/>
      <c r="F414" s="34">
        <v>1</v>
      </c>
      <c r="G414" s="35">
        <f t="shared" si="1"/>
        <v>0</v>
      </c>
      <c r="H414" s="36" t="str">
        <f>IF(C414="","",IF(E414="NÃO", LOOKUP(G414,Sheet1!A:A,Sheet1!C:C),LOOKUP(G414,Sheet1!B:B,Sheet1!C:C)))</f>
        <v/>
      </c>
      <c r="I414" s="37" t="str">
        <f>IF(C414="","",VLOOKUP($H414,Sheet1!$C:$J,3,0))</f>
        <v/>
      </c>
      <c r="J414" s="37" t="e">
        <f>VLOOKUP($H414,Sheet1!$C:$J,2,0)</f>
        <v>#N/A</v>
      </c>
      <c r="K414" s="38" t="str">
        <f t="shared" si="2"/>
        <v/>
      </c>
      <c r="L414" s="37" t="str">
        <f>IF(C414="","",VLOOKUP(I414,Sheet1!E:F,2,0))</f>
        <v/>
      </c>
      <c r="M414" s="37" t="str">
        <f>IF(C414="","",(IF(D414=$S$6,VLOOKUP(I414,Sheet1!E:N,5,0),(IF(D414=$S$7,VLOOKUP(I414,Sheet1!E:N,9,0),(IF(D414=$S$8,VLOOKUP(I414,Sheet1!E:N,7,0),VLOOKUP(I414,Sheet1!E:N,3,0))))))))</f>
        <v/>
      </c>
      <c r="N414" s="39" t="str">
        <f>IF(C414="","",(IF(D414=$S$6,VLOOKUP(I414,Sheet1!E:N,6,0),(IF(D414=$S$7,VLOOKUP(I414,Sheet1!E:N,10,0),(IF(D414=$S$8,VLOOKUP(I414,Sheet1!E:N,8,0),VLOOKUP(I414,Sheet1!E:N,4,0))))))))</f>
        <v/>
      </c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spans="1:32" ht="18" customHeight="1">
      <c r="A415" s="6"/>
      <c r="B415" s="32"/>
      <c r="C415" s="33"/>
      <c r="D415" s="34"/>
      <c r="E415" s="34"/>
      <c r="F415" s="34">
        <v>1</v>
      </c>
      <c r="G415" s="35">
        <f t="shared" si="1"/>
        <v>0</v>
      </c>
      <c r="H415" s="36" t="str">
        <f>IF(C415="","",IF(E415="NÃO", LOOKUP(G415,Sheet1!A:A,Sheet1!C:C),LOOKUP(G415,Sheet1!B:B,Sheet1!C:C)))</f>
        <v/>
      </c>
      <c r="I415" s="37" t="str">
        <f>IF(C415="","",VLOOKUP($H415,Sheet1!$C:$J,3,0))</f>
        <v/>
      </c>
      <c r="J415" s="37" t="e">
        <f>VLOOKUP($H415,Sheet1!$C:$J,2,0)</f>
        <v>#N/A</v>
      </c>
      <c r="K415" s="38" t="str">
        <f t="shared" si="2"/>
        <v/>
      </c>
      <c r="L415" s="37" t="str">
        <f>IF(C415="","",VLOOKUP(I415,Sheet1!E:F,2,0))</f>
        <v/>
      </c>
      <c r="M415" s="37" t="str">
        <f>IF(C415="","",(IF(D415=$S$6,VLOOKUP(I415,Sheet1!E:N,5,0),(IF(D415=$S$7,VLOOKUP(I415,Sheet1!E:N,9,0),(IF(D415=$S$8,VLOOKUP(I415,Sheet1!E:N,7,0),VLOOKUP(I415,Sheet1!E:N,3,0))))))))</f>
        <v/>
      </c>
      <c r="N415" s="39" t="str">
        <f>IF(C415="","",(IF(D415=$S$6,VLOOKUP(I415,Sheet1!E:N,6,0),(IF(D415=$S$7,VLOOKUP(I415,Sheet1!E:N,10,0),(IF(D415=$S$8,VLOOKUP(I415,Sheet1!E:N,8,0),VLOOKUP(I415,Sheet1!E:N,4,0))))))))</f>
        <v/>
      </c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spans="1:32" ht="18" customHeight="1">
      <c r="A416" s="6"/>
      <c r="B416" s="32"/>
      <c r="C416" s="33"/>
      <c r="D416" s="34"/>
      <c r="E416" s="34"/>
      <c r="F416" s="34">
        <v>1</v>
      </c>
      <c r="G416" s="35">
        <f t="shared" si="1"/>
        <v>0</v>
      </c>
      <c r="H416" s="36" t="str">
        <f>IF(C416="","",IF(E416="NÃO", LOOKUP(G416,Sheet1!A:A,Sheet1!C:C),LOOKUP(G416,Sheet1!B:B,Sheet1!C:C)))</f>
        <v/>
      </c>
      <c r="I416" s="37" t="str">
        <f>IF(C416="","",VLOOKUP($H416,Sheet1!$C:$J,3,0))</f>
        <v/>
      </c>
      <c r="J416" s="37" t="e">
        <f>VLOOKUP($H416,Sheet1!$C:$J,2,0)</f>
        <v>#N/A</v>
      </c>
      <c r="K416" s="38" t="str">
        <f t="shared" si="2"/>
        <v/>
      </c>
      <c r="L416" s="37" t="str">
        <f>IF(C416="","",VLOOKUP(I416,Sheet1!E:F,2,0))</f>
        <v/>
      </c>
      <c r="M416" s="37" t="str">
        <f>IF(C416="","",(IF(D416=$S$6,VLOOKUP(I416,Sheet1!E:N,5,0),(IF(D416=$S$7,VLOOKUP(I416,Sheet1!E:N,9,0),(IF(D416=$S$8,VLOOKUP(I416,Sheet1!E:N,7,0),VLOOKUP(I416,Sheet1!E:N,3,0))))))))</f>
        <v/>
      </c>
      <c r="N416" s="39" t="str">
        <f>IF(C416="","",(IF(D416=$S$6,VLOOKUP(I416,Sheet1!E:N,6,0),(IF(D416=$S$7,VLOOKUP(I416,Sheet1!E:N,10,0),(IF(D416=$S$8,VLOOKUP(I416,Sheet1!E:N,8,0),VLOOKUP(I416,Sheet1!E:N,4,0))))))))</f>
        <v/>
      </c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spans="1:32" ht="18" customHeight="1">
      <c r="A417" s="6"/>
      <c r="B417" s="32"/>
      <c r="C417" s="33"/>
      <c r="D417" s="34"/>
      <c r="E417" s="34"/>
      <c r="F417" s="34">
        <v>1</v>
      </c>
      <c r="G417" s="35">
        <f t="shared" si="1"/>
        <v>0</v>
      </c>
      <c r="H417" s="36" t="str">
        <f>IF(C417="","",IF(E417="NÃO", LOOKUP(G417,Sheet1!A:A,Sheet1!C:C),LOOKUP(G417,Sheet1!B:B,Sheet1!C:C)))</f>
        <v/>
      </c>
      <c r="I417" s="37" t="str">
        <f>IF(C417="","",VLOOKUP($H417,Sheet1!$C:$J,3,0))</f>
        <v/>
      </c>
      <c r="J417" s="37" t="e">
        <f>VLOOKUP($H417,Sheet1!$C:$J,2,0)</f>
        <v>#N/A</v>
      </c>
      <c r="K417" s="38" t="str">
        <f t="shared" si="2"/>
        <v/>
      </c>
      <c r="L417" s="37" t="str">
        <f>IF(C417="","",VLOOKUP(I417,Sheet1!E:F,2,0))</f>
        <v/>
      </c>
      <c r="M417" s="37" t="str">
        <f>IF(C417="","",(IF(D417=$S$6,VLOOKUP(I417,Sheet1!E:N,5,0),(IF(D417=$S$7,VLOOKUP(I417,Sheet1!E:N,9,0),(IF(D417=$S$8,VLOOKUP(I417,Sheet1!E:N,7,0),VLOOKUP(I417,Sheet1!E:N,3,0))))))))</f>
        <v/>
      </c>
      <c r="N417" s="39" t="str">
        <f>IF(C417="","",(IF(D417=$S$6,VLOOKUP(I417,Sheet1!E:N,6,0),(IF(D417=$S$7,VLOOKUP(I417,Sheet1!E:N,10,0),(IF(D417=$S$8,VLOOKUP(I417,Sheet1!E:N,8,0),VLOOKUP(I417,Sheet1!E:N,4,0))))))))</f>
        <v/>
      </c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spans="1:32" ht="18" customHeight="1">
      <c r="A418" s="6"/>
      <c r="B418" s="32"/>
      <c r="C418" s="33"/>
      <c r="D418" s="34"/>
      <c r="E418" s="34"/>
      <c r="F418" s="34">
        <v>1</v>
      </c>
      <c r="G418" s="35">
        <f t="shared" si="1"/>
        <v>0</v>
      </c>
      <c r="H418" s="36" t="str">
        <f>IF(C418="","",IF(E418="NÃO", LOOKUP(G418,Sheet1!A:A,Sheet1!C:C),LOOKUP(G418,Sheet1!B:B,Sheet1!C:C)))</f>
        <v/>
      </c>
      <c r="I418" s="37" t="str">
        <f>IF(C418="","",VLOOKUP($H418,Sheet1!$C:$J,3,0))</f>
        <v/>
      </c>
      <c r="J418" s="37" t="e">
        <f>VLOOKUP($H418,Sheet1!$C:$J,2,0)</f>
        <v>#N/A</v>
      </c>
      <c r="K418" s="38" t="str">
        <f t="shared" si="2"/>
        <v/>
      </c>
      <c r="L418" s="37" t="str">
        <f>IF(C418="","",VLOOKUP(I418,Sheet1!E:F,2,0))</f>
        <v/>
      </c>
      <c r="M418" s="37" t="str">
        <f>IF(C418="","",(IF(D418=$S$6,VLOOKUP(I418,Sheet1!E:N,5,0),(IF(D418=$S$7,VLOOKUP(I418,Sheet1!E:N,9,0),(IF(D418=$S$8,VLOOKUP(I418,Sheet1!E:N,7,0),VLOOKUP(I418,Sheet1!E:N,3,0))))))))</f>
        <v/>
      </c>
      <c r="N418" s="39" t="str">
        <f>IF(C418="","",(IF(D418=$S$6,VLOOKUP(I418,Sheet1!E:N,6,0),(IF(D418=$S$7,VLOOKUP(I418,Sheet1!E:N,10,0),(IF(D418=$S$8,VLOOKUP(I418,Sheet1!E:N,8,0),VLOOKUP(I418,Sheet1!E:N,4,0))))))))</f>
        <v/>
      </c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spans="1:32" ht="18" customHeight="1">
      <c r="A419" s="6"/>
      <c r="B419" s="32"/>
      <c r="C419" s="33"/>
      <c r="D419" s="34"/>
      <c r="E419" s="34"/>
      <c r="F419" s="34">
        <v>1</v>
      </c>
      <c r="G419" s="35">
        <f t="shared" si="1"/>
        <v>0</v>
      </c>
      <c r="H419" s="36" t="str">
        <f>IF(C419="","",IF(E419="NÃO", LOOKUP(G419,Sheet1!A:A,Sheet1!C:C),LOOKUP(G419,Sheet1!B:B,Sheet1!C:C)))</f>
        <v/>
      </c>
      <c r="I419" s="37" t="str">
        <f>IF(C419="","",VLOOKUP($H419,Sheet1!$C:$J,3,0))</f>
        <v/>
      </c>
      <c r="J419" s="37" t="e">
        <f>VLOOKUP($H419,Sheet1!$C:$J,2,0)</f>
        <v>#N/A</v>
      </c>
      <c r="K419" s="38" t="str">
        <f t="shared" si="2"/>
        <v/>
      </c>
      <c r="L419" s="37" t="str">
        <f>IF(C419="","",VLOOKUP(I419,Sheet1!E:F,2,0))</f>
        <v/>
      </c>
      <c r="M419" s="37" t="str">
        <f>IF(C419="","",(IF(D419=$S$6,VLOOKUP(I419,Sheet1!E:N,5,0),(IF(D419=$S$7,VLOOKUP(I419,Sheet1!E:N,9,0),(IF(D419=$S$8,VLOOKUP(I419,Sheet1!E:N,7,0),VLOOKUP(I419,Sheet1!E:N,3,0))))))))</f>
        <v/>
      </c>
      <c r="N419" s="39" t="str">
        <f>IF(C419="","",(IF(D419=$S$6,VLOOKUP(I419,Sheet1!E:N,6,0),(IF(D419=$S$7,VLOOKUP(I419,Sheet1!E:N,10,0),(IF(D419=$S$8,VLOOKUP(I419,Sheet1!E:N,8,0),VLOOKUP(I419,Sheet1!E:N,4,0))))))))</f>
        <v/>
      </c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spans="1:32" ht="18" customHeight="1">
      <c r="A420" s="6"/>
      <c r="B420" s="32"/>
      <c r="C420" s="33"/>
      <c r="D420" s="34"/>
      <c r="E420" s="34"/>
      <c r="F420" s="34">
        <v>1</v>
      </c>
      <c r="G420" s="35">
        <f t="shared" si="1"/>
        <v>0</v>
      </c>
      <c r="H420" s="36" t="str">
        <f>IF(C420="","",IF(E420="NÃO", LOOKUP(G420,Sheet1!A:A,Sheet1!C:C),LOOKUP(G420,Sheet1!B:B,Sheet1!C:C)))</f>
        <v/>
      </c>
      <c r="I420" s="37" t="str">
        <f>IF(C420="","",VLOOKUP($H420,Sheet1!$C:$J,3,0))</f>
        <v/>
      </c>
      <c r="J420" s="37" t="e">
        <f>VLOOKUP($H420,Sheet1!$C:$J,2,0)</f>
        <v>#N/A</v>
      </c>
      <c r="K420" s="38" t="str">
        <f t="shared" si="2"/>
        <v/>
      </c>
      <c r="L420" s="37" t="str">
        <f>IF(C420="","",VLOOKUP(I420,Sheet1!E:F,2,0))</f>
        <v/>
      </c>
      <c r="M420" s="37" t="str">
        <f>IF(C420="","",(IF(D420=$S$6,VLOOKUP(I420,Sheet1!E:N,5,0),(IF(D420=$S$7,VLOOKUP(I420,Sheet1!E:N,9,0),(IF(D420=$S$8,VLOOKUP(I420,Sheet1!E:N,7,0),VLOOKUP(I420,Sheet1!E:N,3,0))))))))</f>
        <v/>
      </c>
      <c r="N420" s="39" t="str">
        <f>IF(C420="","",(IF(D420=$S$6,VLOOKUP(I420,Sheet1!E:N,6,0),(IF(D420=$S$7,VLOOKUP(I420,Sheet1!E:N,10,0),(IF(D420=$S$8,VLOOKUP(I420,Sheet1!E:N,8,0),VLOOKUP(I420,Sheet1!E:N,4,0))))))))</f>
        <v/>
      </c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spans="1:32" ht="18" customHeight="1">
      <c r="A421" s="6"/>
      <c r="B421" s="32"/>
      <c r="C421" s="33"/>
      <c r="D421" s="34"/>
      <c r="E421" s="34"/>
      <c r="F421" s="34">
        <v>1</v>
      </c>
      <c r="G421" s="35">
        <f t="shared" si="1"/>
        <v>0</v>
      </c>
      <c r="H421" s="36" t="str">
        <f>IF(C421="","",IF(E421="NÃO", LOOKUP(G421,Sheet1!A:A,Sheet1!C:C),LOOKUP(G421,Sheet1!B:B,Sheet1!C:C)))</f>
        <v/>
      </c>
      <c r="I421" s="37" t="str">
        <f>IF(C421="","",VLOOKUP($H421,Sheet1!$C:$J,3,0))</f>
        <v/>
      </c>
      <c r="J421" s="37" t="e">
        <f>VLOOKUP($H421,Sheet1!$C:$J,2,0)</f>
        <v>#N/A</v>
      </c>
      <c r="K421" s="38" t="str">
        <f t="shared" si="2"/>
        <v/>
      </c>
      <c r="L421" s="37" t="str">
        <f>IF(C421="","",VLOOKUP(I421,Sheet1!E:F,2,0))</f>
        <v/>
      </c>
      <c r="M421" s="37" t="str">
        <f>IF(C421="","",(IF(D421=$S$6,VLOOKUP(I421,Sheet1!E:N,5,0),(IF(D421=$S$7,VLOOKUP(I421,Sheet1!E:N,9,0),(IF(D421=$S$8,VLOOKUP(I421,Sheet1!E:N,7,0),VLOOKUP(I421,Sheet1!E:N,3,0))))))))</f>
        <v/>
      </c>
      <c r="N421" s="39" t="str">
        <f>IF(C421="","",(IF(D421=$S$6,VLOOKUP(I421,Sheet1!E:N,6,0),(IF(D421=$S$7,VLOOKUP(I421,Sheet1!E:N,10,0),(IF(D421=$S$8,VLOOKUP(I421,Sheet1!E:N,8,0),VLOOKUP(I421,Sheet1!E:N,4,0))))))))</f>
        <v/>
      </c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spans="1:32" ht="18" customHeight="1">
      <c r="A422" s="6"/>
      <c r="B422" s="32"/>
      <c r="C422" s="33"/>
      <c r="D422" s="34"/>
      <c r="E422" s="34"/>
      <c r="F422" s="34">
        <v>1</v>
      </c>
      <c r="G422" s="35">
        <f t="shared" si="1"/>
        <v>0</v>
      </c>
      <c r="H422" s="36" t="str">
        <f>IF(C422="","",IF(E422="NÃO", LOOKUP(G422,Sheet1!A:A,Sheet1!C:C),LOOKUP(G422,Sheet1!B:B,Sheet1!C:C)))</f>
        <v/>
      </c>
      <c r="I422" s="37" t="str">
        <f>IF(C422="","",VLOOKUP($H422,Sheet1!$C:$J,3,0))</f>
        <v/>
      </c>
      <c r="J422" s="37" t="e">
        <f>VLOOKUP($H422,Sheet1!$C:$J,2,0)</f>
        <v>#N/A</v>
      </c>
      <c r="K422" s="38" t="str">
        <f t="shared" si="2"/>
        <v/>
      </c>
      <c r="L422" s="37" t="str">
        <f>IF(C422="","",VLOOKUP(I422,Sheet1!E:F,2,0))</f>
        <v/>
      </c>
      <c r="M422" s="37" t="str">
        <f>IF(C422="","",(IF(D422=$S$6,VLOOKUP(I422,Sheet1!E:N,5,0),(IF(D422=$S$7,VLOOKUP(I422,Sheet1!E:N,9,0),(IF(D422=$S$8,VLOOKUP(I422,Sheet1!E:N,7,0),VLOOKUP(I422,Sheet1!E:N,3,0))))))))</f>
        <v/>
      </c>
      <c r="N422" s="39" t="str">
        <f>IF(C422="","",(IF(D422=$S$6,VLOOKUP(I422,Sheet1!E:N,6,0),(IF(D422=$S$7,VLOOKUP(I422,Sheet1!E:N,10,0),(IF(D422=$S$8,VLOOKUP(I422,Sheet1!E:N,8,0),VLOOKUP(I422,Sheet1!E:N,4,0))))))))</f>
        <v/>
      </c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spans="1:32" ht="18" customHeight="1">
      <c r="A423" s="6"/>
      <c r="B423" s="32"/>
      <c r="C423" s="33"/>
      <c r="D423" s="34"/>
      <c r="E423" s="34"/>
      <c r="F423" s="34">
        <v>1</v>
      </c>
      <c r="G423" s="35">
        <f t="shared" si="1"/>
        <v>0</v>
      </c>
      <c r="H423" s="36" t="str">
        <f>IF(C423="","",IF(E423="NÃO", LOOKUP(G423,Sheet1!A:A,Sheet1!C:C),LOOKUP(G423,Sheet1!B:B,Sheet1!C:C)))</f>
        <v/>
      </c>
      <c r="I423" s="37" t="str">
        <f>IF(C423="","",VLOOKUP($H423,Sheet1!$C:$J,3,0))</f>
        <v/>
      </c>
      <c r="J423" s="37" t="e">
        <f>VLOOKUP($H423,Sheet1!$C:$J,2,0)</f>
        <v>#N/A</v>
      </c>
      <c r="K423" s="38" t="str">
        <f t="shared" si="2"/>
        <v/>
      </c>
      <c r="L423" s="37" t="str">
        <f>IF(C423="","",VLOOKUP(I423,Sheet1!E:F,2,0))</f>
        <v/>
      </c>
      <c r="M423" s="37" t="str">
        <f>IF(C423="","",(IF(D423=$S$6,VLOOKUP(I423,Sheet1!E:N,5,0),(IF(D423=$S$7,VLOOKUP(I423,Sheet1!E:N,9,0),(IF(D423=$S$8,VLOOKUP(I423,Sheet1!E:N,7,0),VLOOKUP(I423,Sheet1!E:N,3,0))))))))</f>
        <v/>
      </c>
      <c r="N423" s="39" t="str">
        <f>IF(C423="","",(IF(D423=$S$6,VLOOKUP(I423,Sheet1!E:N,6,0),(IF(D423=$S$7,VLOOKUP(I423,Sheet1!E:N,10,0),(IF(D423=$S$8,VLOOKUP(I423,Sheet1!E:N,8,0),VLOOKUP(I423,Sheet1!E:N,4,0))))))))</f>
        <v/>
      </c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spans="1:32" ht="18" customHeight="1">
      <c r="A424" s="6"/>
      <c r="B424" s="32"/>
      <c r="C424" s="33"/>
      <c r="D424" s="34"/>
      <c r="E424" s="34"/>
      <c r="F424" s="34">
        <v>1</v>
      </c>
      <c r="G424" s="35">
        <f t="shared" si="1"/>
        <v>0</v>
      </c>
      <c r="H424" s="36" t="str">
        <f>IF(C424="","",IF(E424="NÃO", LOOKUP(G424,Sheet1!A:A,Sheet1!C:C),LOOKUP(G424,Sheet1!B:B,Sheet1!C:C)))</f>
        <v/>
      </c>
      <c r="I424" s="37" t="str">
        <f>IF(C424="","",VLOOKUP($H424,Sheet1!$C:$J,3,0))</f>
        <v/>
      </c>
      <c r="J424" s="37" t="e">
        <f>VLOOKUP($H424,Sheet1!$C:$J,2,0)</f>
        <v>#N/A</v>
      </c>
      <c r="K424" s="38" t="str">
        <f t="shared" si="2"/>
        <v/>
      </c>
      <c r="L424" s="37" t="str">
        <f>IF(C424="","",VLOOKUP(I424,Sheet1!E:F,2,0))</f>
        <v/>
      </c>
      <c r="M424" s="37" t="str">
        <f>IF(C424="","",(IF(D424=$S$6,VLOOKUP(I424,Sheet1!E:N,5,0),(IF(D424=$S$7,VLOOKUP(I424,Sheet1!E:N,9,0),(IF(D424=$S$8,VLOOKUP(I424,Sheet1!E:N,7,0),VLOOKUP(I424,Sheet1!E:N,3,0))))))))</f>
        <v/>
      </c>
      <c r="N424" s="39" t="str">
        <f>IF(C424="","",(IF(D424=$S$6,VLOOKUP(I424,Sheet1!E:N,6,0),(IF(D424=$S$7,VLOOKUP(I424,Sheet1!E:N,10,0),(IF(D424=$S$8,VLOOKUP(I424,Sheet1!E:N,8,0),VLOOKUP(I424,Sheet1!E:N,4,0))))))))</f>
        <v/>
      </c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spans="1:32" ht="18" customHeight="1">
      <c r="A425" s="6"/>
      <c r="B425" s="32"/>
      <c r="C425" s="33"/>
      <c r="D425" s="34"/>
      <c r="E425" s="34"/>
      <c r="F425" s="34">
        <v>1</v>
      </c>
      <c r="G425" s="35">
        <f t="shared" si="1"/>
        <v>0</v>
      </c>
      <c r="H425" s="36" t="str">
        <f>IF(C425="","",IF(E425="NÃO", LOOKUP(G425,Sheet1!A:A,Sheet1!C:C),LOOKUP(G425,Sheet1!B:B,Sheet1!C:C)))</f>
        <v/>
      </c>
      <c r="I425" s="37" t="str">
        <f>IF(C425="","",VLOOKUP($H425,Sheet1!$C:$J,3,0))</f>
        <v/>
      </c>
      <c r="J425" s="37" t="e">
        <f>VLOOKUP($H425,Sheet1!$C:$J,2,0)</f>
        <v>#N/A</v>
      </c>
      <c r="K425" s="38" t="str">
        <f t="shared" si="2"/>
        <v/>
      </c>
      <c r="L425" s="37" t="str">
        <f>IF(C425="","",VLOOKUP(I425,Sheet1!E:F,2,0))</f>
        <v/>
      </c>
      <c r="M425" s="37" t="str">
        <f>IF(C425="","",(IF(D425=$S$6,VLOOKUP(I425,Sheet1!E:N,5,0),(IF(D425=$S$7,VLOOKUP(I425,Sheet1!E:N,9,0),(IF(D425=$S$8,VLOOKUP(I425,Sheet1!E:N,7,0),VLOOKUP(I425,Sheet1!E:N,3,0))))))))</f>
        <v/>
      </c>
      <c r="N425" s="39" t="str">
        <f>IF(C425="","",(IF(D425=$S$6,VLOOKUP(I425,Sheet1!E:N,6,0),(IF(D425=$S$7,VLOOKUP(I425,Sheet1!E:N,10,0),(IF(D425=$S$8,VLOOKUP(I425,Sheet1!E:N,8,0),VLOOKUP(I425,Sheet1!E:N,4,0))))))))</f>
        <v/>
      </c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spans="1:32" ht="18" customHeight="1">
      <c r="A426" s="6"/>
      <c r="B426" s="32"/>
      <c r="C426" s="33"/>
      <c r="D426" s="34"/>
      <c r="E426" s="34"/>
      <c r="F426" s="34">
        <v>1</v>
      </c>
      <c r="G426" s="35">
        <f t="shared" si="1"/>
        <v>0</v>
      </c>
      <c r="H426" s="36" t="str">
        <f>IF(C426="","",IF(E426="NÃO", LOOKUP(G426,Sheet1!A:A,Sheet1!C:C),LOOKUP(G426,Sheet1!B:B,Sheet1!C:C)))</f>
        <v/>
      </c>
      <c r="I426" s="37" t="str">
        <f>IF(C426="","",VLOOKUP($H426,Sheet1!$C:$J,3,0))</f>
        <v/>
      </c>
      <c r="J426" s="37" t="e">
        <f>VLOOKUP($H426,Sheet1!$C:$J,2,0)</f>
        <v>#N/A</v>
      </c>
      <c r="K426" s="38" t="str">
        <f t="shared" si="2"/>
        <v/>
      </c>
      <c r="L426" s="37" t="str">
        <f>IF(C426="","",VLOOKUP(I426,Sheet1!E:F,2,0))</f>
        <v/>
      </c>
      <c r="M426" s="37" t="str">
        <f>IF(C426="","",(IF(D426=$S$6,VLOOKUP(I426,Sheet1!E:N,5,0),(IF(D426=$S$7,VLOOKUP(I426,Sheet1!E:N,9,0),(IF(D426=$S$8,VLOOKUP(I426,Sheet1!E:N,7,0),VLOOKUP(I426,Sheet1!E:N,3,0))))))))</f>
        <v/>
      </c>
      <c r="N426" s="39" t="str">
        <f>IF(C426="","",(IF(D426=$S$6,VLOOKUP(I426,Sheet1!E:N,6,0),(IF(D426=$S$7,VLOOKUP(I426,Sheet1!E:N,10,0),(IF(D426=$S$8,VLOOKUP(I426,Sheet1!E:N,8,0),VLOOKUP(I426,Sheet1!E:N,4,0))))))))</f>
        <v/>
      </c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spans="1:32" ht="18" customHeight="1">
      <c r="A427" s="6"/>
      <c r="B427" s="32"/>
      <c r="C427" s="33"/>
      <c r="D427" s="34"/>
      <c r="E427" s="34"/>
      <c r="F427" s="34">
        <v>1</v>
      </c>
      <c r="G427" s="35">
        <f t="shared" si="1"/>
        <v>0</v>
      </c>
      <c r="H427" s="36" t="str">
        <f>IF(C427="","",IF(E427="NÃO", LOOKUP(G427,Sheet1!A:A,Sheet1!C:C),LOOKUP(G427,Sheet1!B:B,Sheet1!C:C)))</f>
        <v/>
      </c>
      <c r="I427" s="37" t="str">
        <f>IF(C427="","",VLOOKUP($H427,Sheet1!$C:$J,3,0))</f>
        <v/>
      </c>
      <c r="J427" s="37" t="e">
        <f>VLOOKUP($H427,Sheet1!$C:$J,2,0)</f>
        <v>#N/A</v>
      </c>
      <c r="K427" s="38" t="str">
        <f t="shared" si="2"/>
        <v/>
      </c>
      <c r="L427" s="37" t="str">
        <f>IF(C427="","",VLOOKUP(I427,Sheet1!E:F,2,0))</f>
        <v/>
      </c>
      <c r="M427" s="37" t="str">
        <f>IF(C427="","",(IF(D427=$S$6,VLOOKUP(I427,Sheet1!E:N,5,0),(IF(D427=$S$7,VLOOKUP(I427,Sheet1!E:N,9,0),(IF(D427=$S$8,VLOOKUP(I427,Sheet1!E:N,7,0),VLOOKUP(I427,Sheet1!E:N,3,0))))))))</f>
        <v/>
      </c>
      <c r="N427" s="39" t="str">
        <f>IF(C427="","",(IF(D427=$S$6,VLOOKUP(I427,Sheet1!E:N,6,0),(IF(D427=$S$7,VLOOKUP(I427,Sheet1!E:N,10,0),(IF(D427=$S$8,VLOOKUP(I427,Sheet1!E:N,8,0),VLOOKUP(I427,Sheet1!E:N,4,0))))))))</f>
        <v/>
      </c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spans="1:32" ht="18" customHeight="1">
      <c r="A428" s="6"/>
      <c r="B428" s="32"/>
      <c r="C428" s="33"/>
      <c r="D428" s="34"/>
      <c r="E428" s="34"/>
      <c r="F428" s="34">
        <v>1</v>
      </c>
      <c r="G428" s="35">
        <f t="shared" si="1"/>
        <v>0</v>
      </c>
      <c r="H428" s="36" t="str">
        <f>IF(C428="","",IF(E428="NÃO", LOOKUP(G428,Sheet1!A:A,Sheet1!C:C),LOOKUP(G428,Sheet1!B:B,Sheet1!C:C)))</f>
        <v/>
      </c>
      <c r="I428" s="37" t="str">
        <f>IF(C428="","",VLOOKUP($H428,Sheet1!$C:$J,3,0))</f>
        <v/>
      </c>
      <c r="J428" s="37" t="e">
        <f>VLOOKUP($H428,Sheet1!$C:$J,2,0)</f>
        <v>#N/A</v>
      </c>
      <c r="K428" s="38" t="str">
        <f t="shared" si="2"/>
        <v/>
      </c>
      <c r="L428" s="37" t="str">
        <f>IF(C428="","",VLOOKUP(I428,Sheet1!E:F,2,0))</f>
        <v/>
      </c>
      <c r="M428" s="37" t="str">
        <f>IF(C428="","",(IF(D428=$S$6,VLOOKUP(I428,Sheet1!E:N,5,0),(IF(D428=$S$7,VLOOKUP(I428,Sheet1!E:N,9,0),(IF(D428=$S$8,VLOOKUP(I428,Sheet1!E:N,7,0),VLOOKUP(I428,Sheet1!E:N,3,0))))))))</f>
        <v/>
      </c>
      <c r="N428" s="39" t="str">
        <f>IF(C428="","",(IF(D428=$S$6,VLOOKUP(I428,Sheet1!E:N,6,0),(IF(D428=$S$7,VLOOKUP(I428,Sheet1!E:N,10,0),(IF(D428=$S$8,VLOOKUP(I428,Sheet1!E:N,8,0),VLOOKUP(I428,Sheet1!E:N,4,0))))))))</f>
        <v/>
      </c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spans="1:32" ht="18" customHeight="1">
      <c r="A429" s="6"/>
      <c r="B429" s="32"/>
      <c r="C429" s="33"/>
      <c r="D429" s="34"/>
      <c r="E429" s="34"/>
      <c r="F429" s="34">
        <v>1</v>
      </c>
      <c r="G429" s="35">
        <f t="shared" si="1"/>
        <v>0</v>
      </c>
      <c r="H429" s="36" t="str">
        <f>IF(C429="","",IF(E429="NÃO", LOOKUP(G429,Sheet1!A:A,Sheet1!C:C),LOOKUP(G429,Sheet1!B:B,Sheet1!C:C)))</f>
        <v/>
      </c>
      <c r="I429" s="37" t="str">
        <f>IF(C429="","",VLOOKUP($H429,Sheet1!$C:$J,3,0))</f>
        <v/>
      </c>
      <c r="J429" s="37" t="e">
        <f>VLOOKUP($H429,Sheet1!$C:$J,2,0)</f>
        <v>#N/A</v>
      </c>
      <c r="K429" s="38" t="str">
        <f t="shared" si="2"/>
        <v/>
      </c>
      <c r="L429" s="37" t="str">
        <f>IF(C429="","",VLOOKUP(I429,Sheet1!E:F,2,0))</f>
        <v/>
      </c>
      <c r="M429" s="37" t="str">
        <f>IF(C429="","",(IF(D429=$S$6,VLOOKUP(I429,Sheet1!E:N,5,0),(IF(D429=$S$7,VLOOKUP(I429,Sheet1!E:N,9,0),(IF(D429=$S$8,VLOOKUP(I429,Sheet1!E:N,7,0),VLOOKUP(I429,Sheet1!E:N,3,0))))))))</f>
        <v/>
      </c>
      <c r="N429" s="39" t="str">
        <f>IF(C429="","",(IF(D429=$S$6,VLOOKUP(I429,Sheet1!E:N,6,0),(IF(D429=$S$7,VLOOKUP(I429,Sheet1!E:N,10,0),(IF(D429=$S$8,VLOOKUP(I429,Sheet1!E:N,8,0),VLOOKUP(I429,Sheet1!E:N,4,0))))))))</f>
        <v/>
      </c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spans="1:32" ht="18" customHeight="1">
      <c r="A430" s="6"/>
      <c r="B430" s="32"/>
      <c r="C430" s="33"/>
      <c r="D430" s="34"/>
      <c r="E430" s="34"/>
      <c r="F430" s="34">
        <v>1</v>
      </c>
      <c r="G430" s="35">
        <f t="shared" si="1"/>
        <v>0</v>
      </c>
      <c r="H430" s="36" t="str">
        <f>IF(C430="","",IF(E430="NÃO", LOOKUP(G430,Sheet1!A:A,Sheet1!C:C),LOOKUP(G430,Sheet1!B:B,Sheet1!C:C)))</f>
        <v/>
      </c>
      <c r="I430" s="37" t="str">
        <f>IF(C430="","",VLOOKUP($H430,Sheet1!$C:$J,3,0))</f>
        <v/>
      </c>
      <c r="J430" s="37" t="e">
        <f>VLOOKUP($H430,Sheet1!$C:$J,2,0)</f>
        <v>#N/A</v>
      </c>
      <c r="K430" s="38" t="str">
        <f t="shared" si="2"/>
        <v/>
      </c>
      <c r="L430" s="37" t="str">
        <f>IF(C430="","",VLOOKUP(I430,Sheet1!E:F,2,0))</f>
        <v/>
      </c>
      <c r="M430" s="37" t="str">
        <f>IF(C430="","",(IF(D430=$S$6,VLOOKUP(I430,Sheet1!E:N,5,0),(IF(D430=$S$7,VLOOKUP(I430,Sheet1!E:N,9,0),(IF(D430=$S$8,VLOOKUP(I430,Sheet1!E:N,7,0),VLOOKUP(I430,Sheet1!E:N,3,0))))))))</f>
        <v/>
      </c>
      <c r="N430" s="39" t="str">
        <f>IF(C430="","",(IF(D430=$S$6,VLOOKUP(I430,Sheet1!E:N,6,0),(IF(D430=$S$7,VLOOKUP(I430,Sheet1!E:N,10,0),(IF(D430=$S$8,VLOOKUP(I430,Sheet1!E:N,8,0),VLOOKUP(I430,Sheet1!E:N,4,0))))))))</f>
        <v/>
      </c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spans="1:32" ht="18" customHeight="1">
      <c r="A431" s="6"/>
      <c r="B431" s="32"/>
      <c r="C431" s="33"/>
      <c r="D431" s="34"/>
      <c r="E431" s="34"/>
      <c r="F431" s="34">
        <v>1</v>
      </c>
      <c r="G431" s="35">
        <f t="shared" si="1"/>
        <v>0</v>
      </c>
      <c r="H431" s="36" t="str">
        <f>IF(C431="","",IF(E431="NÃO", LOOKUP(G431,Sheet1!A:A,Sheet1!C:C),LOOKUP(G431,Sheet1!B:B,Sheet1!C:C)))</f>
        <v/>
      </c>
      <c r="I431" s="37" t="str">
        <f>IF(C431="","",VLOOKUP($H431,Sheet1!$C:$J,3,0))</f>
        <v/>
      </c>
      <c r="J431" s="37" t="e">
        <f>VLOOKUP($H431,Sheet1!$C:$J,2,0)</f>
        <v>#N/A</v>
      </c>
      <c r="K431" s="38" t="str">
        <f t="shared" si="2"/>
        <v/>
      </c>
      <c r="L431" s="37" t="str">
        <f>IF(C431="","",VLOOKUP(I431,Sheet1!E:F,2,0))</f>
        <v/>
      </c>
      <c r="M431" s="37" t="str">
        <f>IF(C431="","",(IF(D431=$S$6,VLOOKUP(I431,Sheet1!E:N,5,0),(IF(D431=$S$7,VLOOKUP(I431,Sheet1!E:N,9,0),(IF(D431=$S$8,VLOOKUP(I431,Sheet1!E:N,7,0),VLOOKUP(I431,Sheet1!E:N,3,0))))))))</f>
        <v/>
      </c>
      <c r="N431" s="39" t="str">
        <f>IF(C431="","",(IF(D431=$S$6,VLOOKUP(I431,Sheet1!E:N,6,0),(IF(D431=$S$7,VLOOKUP(I431,Sheet1!E:N,10,0),(IF(D431=$S$8,VLOOKUP(I431,Sheet1!E:N,8,0),VLOOKUP(I431,Sheet1!E:N,4,0))))))))</f>
        <v/>
      </c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spans="1:32" ht="18" customHeight="1">
      <c r="A432" s="6"/>
      <c r="B432" s="32"/>
      <c r="C432" s="33"/>
      <c r="D432" s="34"/>
      <c r="E432" s="34"/>
      <c r="F432" s="34">
        <v>1</v>
      </c>
      <c r="G432" s="35">
        <f t="shared" si="1"/>
        <v>0</v>
      </c>
      <c r="H432" s="36" t="str">
        <f>IF(C432="","",IF(E432="NÃO", LOOKUP(G432,Sheet1!A:A,Sheet1!C:C),LOOKUP(G432,Sheet1!B:B,Sheet1!C:C)))</f>
        <v/>
      </c>
      <c r="I432" s="37" t="str">
        <f>IF(C432="","",VLOOKUP($H432,Sheet1!$C:$J,3,0))</f>
        <v/>
      </c>
      <c r="J432" s="37" t="e">
        <f>VLOOKUP($H432,Sheet1!$C:$J,2,0)</f>
        <v>#N/A</v>
      </c>
      <c r="K432" s="38" t="str">
        <f t="shared" si="2"/>
        <v/>
      </c>
      <c r="L432" s="37" t="str">
        <f>IF(C432="","",VLOOKUP(I432,Sheet1!E:F,2,0))</f>
        <v/>
      </c>
      <c r="M432" s="37" t="str">
        <f>IF(C432="","",(IF(D432=$S$6,VLOOKUP(I432,Sheet1!E:N,5,0),(IF(D432=$S$7,VLOOKUP(I432,Sheet1!E:N,9,0),(IF(D432=$S$8,VLOOKUP(I432,Sheet1!E:N,7,0),VLOOKUP(I432,Sheet1!E:N,3,0))))))))</f>
        <v/>
      </c>
      <c r="N432" s="39" t="str">
        <f>IF(C432="","",(IF(D432=$S$6,VLOOKUP(I432,Sheet1!E:N,6,0),(IF(D432=$S$7,VLOOKUP(I432,Sheet1!E:N,10,0),(IF(D432=$S$8,VLOOKUP(I432,Sheet1!E:N,8,0),VLOOKUP(I432,Sheet1!E:N,4,0))))))))</f>
        <v/>
      </c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spans="1:32" ht="18" customHeight="1">
      <c r="A433" s="6"/>
      <c r="B433" s="32"/>
      <c r="C433" s="33"/>
      <c r="D433" s="34"/>
      <c r="E433" s="34"/>
      <c r="F433" s="34">
        <v>1</v>
      </c>
      <c r="G433" s="35">
        <f t="shared" si="1"/>
        <v>0</v>
      </c>
      <c r="H433" s="36" t="str">
        <f>IF(C433="","",IF(E433="NÃO", LOOKUP(G433,Sheet1!A:A,Sheet1!C:C),LOOKUP(G433,Sheet1!B:B,Sheet1!C:C)))</f>
        <v/>
      </c>
      <c r="I433" s="37" t="str">
        <f>IF(C433="","",VLOOKUP($H433,Sheet1!$C:$J,3,0))</f>
        <v/>
      </c>
      <c r="J433" s="37" t="e">
        <f>VLOOKUP($H433,Sheet1!$C:$J,2,0)</f>
        <v>#N/A</v>
      </c>
      <c r="K433" s="38" t="str">
        <f t="shared" si="2"/>
        <v/>
      </c>
      <c r="L433" s="37" t="str">
        <f>IF(C433="","",VLOOKUP(I433,Sheet1!E:F,2,0))</f>
        <v/>
      </c>
      <c r="M433" s="37" t="str">
        <f>IF(C433="","",(IF(D433=$S$6,VLOOKUP(I433,Sheet1!E:N,5,0),(IF(D433=$S$7,VLOOKUP(I433,Sheet1!E:N,9,0),(IF(D433=$S$8,VLOOKUP(I433,Sheet1!E:N,7,0),VLOOKUP(I433,Sheet1!E:N,3,0))))))))</f>
        <v/>
      </c>
      <c r="N433" s="39" t="str">
        <f>IF(C433="","",(IF(D433=$S$6,VLOOKUP(I433,Sheet1!E:N,6,0),(IF(D433=$S$7,VLOOKUP(I433,Sheet1!E:N,10,0),(IF(D433=$S$8,VLOOKUP(I433,Sheet1!E:N,8,0),VLOOKUP(I433,Sheet1!E:N,4,0))))))))</f>
        <v/>
      </c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spans="1:32" ht="18" customHeight="1">
      <c r="A434" s="6"/>
      <c r="B434" s="32"/>
      <c r="C434" s="33"/>
      <c r="D434" s="34"/>
      <c r="E434" s="34"/>
      <c r="F434" s="34">
        <v>1</v>
      </c>
      <c r="G434" s="35">
        <f t="shared" si="1"/>
        <v>0</v>
      </c>
      <c r="H434" s="36" t="str">
        <f>IF(C434="","",IF(E434="NÃO", LOOKUP(G434,Sheet1!A:A,Sheet1!C:C),LOOKUP(G434,Sheet1!B:B,Sheet1!C:C)))</f>
        <v/>
      </c>
      <c r="I434" s="37" t="str">
        <f>IF(C434="","",VLOOKUP($H434,Sheet1!$C:$J,3,0))</f>
        <v/>
      </c>
      <c r="J434" s="37" t="e">
        <f>VLOOKUP($H434,Sheet1!$C:$J,2,0)</f>
        <v>#N/A</v>
      </c>
      <c r="K434" s="38" t="str">
        <f t="shared" si="2"/>
        <v/>
      </c>
      <c r="L434" s="37" t="str">
        <f>IF(C434="","",VLOOKUP(I434,Sheet1!E:F,2,0))</f>
        <v/>
      </c>
      <c r="M434" s="37" t="str">
        <f>IF(C434="","",(IF(D434=$S$6,VLOOKUP(I434,Sheet1!E:N,5,0),(IF(D434=$S$7,VLOOKUP(I434,Sheet1!E:N,9,0),(IF(D434=$S$8,VLOOKUP(I434,Sheet1!E:N,7,0),VLOOKUP(I434,Sheet1!E:N,3,0))))))))</f>
        <v/>
      </c>
      <c r="N434" s="39" t="str">
        <f>IF(C434="","",(IF(D434=$S$6,VLOOKUP(I434,Sheet1!E:N,6,0),(IF(D434=$S$7,VLOOKUP(I434,Sheet1!E:N,10,0),(IF(D434=$S$8,VLOOKUP(I434,Sheet1!E:N,8,0),VLOOKUP(I434,Sheet1!E:N,4,0))))))))</f>
        <v/>
      </c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spans="1:32" ht="18" customHeight="1">
      <c r="A435" s="6"/>
      <c r="B435" s="32"/>
      <c r="C435" s="33"/>
      <c r="D435" s="34"/>
      <c r="E435" s="34"/>
      <c r="F435" s="34">
        <v>1</v>
      </c>
      <c r="G435" s="35">
        <f t="shared" si="1"/>
        <v>0</v>
      </c>
      <c r="H435" s="36" t="str">
        <f>IF(C435="","",IF(E435="NÃO", LOOKUP(G435,Sheet1!A:A,Sheet1!C:C),LOOKUP(G435,Sheet1!B:B,Sheet1!C:C)))</f>
        <v/>
      </c>
      <c r="I435" s="37" t="str">
        <f>IF(C435="","",VLOOKUP($H435,Sheet1!$C:$J,3,0))</f>
        <v/>
      </c>
      <c r="J435" s="37" t="e">
        <f>VLOOKUP($H435,Sheet1!$C:$J,2,0)</f>
        <v>#N/A</v>
      </c>
      <c r="K435" s="38" t="str">
        <f t="shared" si="2"/>
        <v/>
      </c>
      <c r="L435" s="37" t="str">
        <f>IF(C435="","",VLOOKUP(I435,Sheet1!E:F,2,0))</f>
        <v/>
      </c>
      <c r="M435" s="37" t="str">
        <f>IF(C435="","",(IF(D435=$S$6,VLOOKUP(I435,Sheet1!E:N,5,0),(IF(D435=$S$7,VLOOKUP(I435,Sheet1!E:N,9,0),(IF(D435=$S$8,VLOOKUP(I435,Sheet1!E:N,7,0),VLOOKUP(I435,Sheet1!E:N,3,0))))))))</f>
        <v/>
      </c>
      <c r="N435" s="39" t="str">
        <f>IF(C435="","",(IF(D435=$S$6,VLOOKUP(I435,Sheet1!E:N,6,0),(IF(D435=$S$7,VLOOKUP(I435,Sheet1!E:N,10,0),(IF(D435=$S$8,VLOOKUP(I435,Sheet1!E:N,8,0),VLOOKUP(I435,Sheet1!E:N,4,0))))))))</f>
        <v/>
      </c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spans="1:32" ht="18" customHeight="1">
      <c r="A436" s="6"/>
      <c r="B436" s="32"/>
      <c r="C436" s="33"/>
      <c r="D436" s="34"/>
      <c r="E436" s="34"/>
      <c r="F436" s="34">
        <v>1</v>
      </c>
      <c r="G436" s="35">
        <f t="shared" si="1"/>
        <v>0</v>
      </c>
      <c r="H436" s="36" t="str">
        <f>IF(C436="","",IF(E436="NÃO", LOOKUP(G436,Sheet1!A:A,Sheet1!C:C),LOOKUP(G436,Sheet1!B:B,Sheet1!C:C)))</f>
        <v/>
      </c>
      <c r="I436" s="37" t="str">
        <f>IF(C436="","",VLOOKUP($H436,Sheet1!$C:$J,3,0))</f>
        <v/>
      </c>
      <c r="J436" s="37" t="e">
        <f>VLOOKUP($H436,Sheet1!$C:$J,2,0)</f>
        <v>#N/A</v>
      </c>
      <c r="K436" s="38" t="str">
        <f t="shared" si="2"/>
        <v/>
      </c>
      <c r="L436" s="37" t="str">
        <f>IF(C436="","",VLOOKUP(I436,Sheet1!E:F,2,0))</f>
        <v/>
      </c>
      <c r="M436" s="37" t="str">
        <f>IF(C436="","",(IF(D436=$S$6,VLOOKUP(I436,Sheet1!E:N,5,0),(IF(D436=$S$7,VLOOKUP(I436,Sheet1!E:N,9,0),(IF(D436=$S$8,VLOOKUP(I436,Sheet1!E:N,7,0),VLOOKUP(I436,Sheet1!E:N,3,0))))))))</f>
        <v/>
      </c>
      <c r="N436" s="39" t="str">
        <f>IF(C436="","",(IF(D436=$S$6,VLOOKUP(I436,Sheet1!E:N,6,0),(IF(D436=$S$7,VLOOKUP(I436,Sheet1!E:N,10,0),(IF(D436=$S$8,VLOOKUP(I436,Sheet1!E:N,8,0),VLOOKUP(I436,Sheet1!E:N,4,0))))))))</f>
        <v/>
      </c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spans="1:32" ht="18" customHeight="1">
      <c r="A437" s="6"/>
      <c r="B437" s="32"/>
      <c r="C437" s="33"/>
      <c r="D437" s="34"/>
      <c r="E437" s="34"/>
      <c r="F437" s="34">
        <v>1</v>
      </c>
      <c r="G437" s="35">
        <f t="shared" si="1"/>
        <v>0</v>
      </c>
      <c r="H437" s="36" t="str">
        <f>IF(C437="","",IF(E437="NÃO", LOOKUP(G437,Sheet1!A:A,Sheet1!C:C),LOOKUP(G437,Sheet1!B:B,Sheet1!C:C)))</f>
        <v/>
      </c>
      <c r="I437" s="37" t="str">
        <f>IF(C437="","",VLOOKUP($H437,Sheet1!$C:$J,3,0))</f>
        <v/>
      </c>
      <c r="J437" s="37" t="e">
        <f>VLOOKUP($H437,Sheet1!$C:$J,2,0)</f>
        <v>#N/A</v>
      </c>
      <c r="K437" s="38" t="str">
        <f t="shared" si="2"/>
        <v/>
      </c>
      <c r="L437" s="37" t="str">
        <f>IF(C437="","",VLOOKUP(I437,Sheet1!E:F,2,0))</f>
        <v/>
      </c>
      <c r="M437" s="37" t="str">
        <f>IF(C437="","",(IF(D437=$S$6,VLOOKUP(I437,Sheet1!E:N,5,0),(IF(D437=$S$7,VLOOKUP(I437,Sheet1!E:N,9,0),(IF(D437=$S$8,VLOOKUP(I437,Sheet1!E:N,7,0),VLOOKUP(I437,Sheet1!E:N,3,0))))))))</f>
        <v/>
      </c>
      <c r="N437" s="39" t="str">
        <f>IF(C437="","",(IF(D437=$S$6,VLOOKUP(I437,Sheet1!E:N,6,0),(IF(D437=$S$7,VLOOKUP(I437,Sheet1!E:N,10,0),(IF(D437=$S$8,VLOOKUP(I437,Sheet1!E:N,8,0),VLOOKUP(I437,Sheet1!E:N,4,0))))))))</f>
        <v/>
      </c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spans="1:32" ht="18" customHeight="1">
      <c r="A438" s="6"/>
      <c r="B438" s="32"/>
      <c r="C438" s="33"/>
      <c r="D438" s="34"/>
      <c r="E438" s="34"/>
      <c r="F438" s="34">
        <v>1</v>
      </c>
      <c r="G438" s="35">
        <f t="shared" si="1"/>
        <v>0</v>
      </c>
      <c r="H438" s="36" t="str">
        <f>IF(C438="","",IF(E438="NÃO", LOOKUP(G438,Sheet1!A:A,Sheet1!C:C),LOOKUP(G438,Sheet1!B:B,Sheet1!C:C)))</f>
        <v/>
      </c>
      <c r="I438" s="37" t="str">
        <f>IF(C438="","",VLOOKUP($H438,Sheet1!$C:$J,3,0))</f>
        <v/>
      </c>
      <c r="J438" s="37" t="e">
        <f>VLOOKUP($H438,Sheet1!$C:$J,2,0)</f>
        <v>#N/A</v>
      </c>
      <c r="K438" s="38" t="str">
        <f t="shared" si="2"/>
        <v/>
      </c>
      <c r="L438" s="37" t="str">
        <f>IF(C438="","",VLOOKUP(I438,Sheet1!E:F,2,0))</f>
        <v/>
      </c>
      <c r="M438" s="37" t="str">
        <f>IF(C438="","",(IF(D438=$S$6,VLOOKUP(I438,Sheet1!E:N,5,0),(IF(D438=$S$7,VLOOKUP(I438,Sheet1!E:N,9,0),(IF(D438=$S$8,VLOOKUP(I438,Sheet1!E:N,7,0),VLOOKUP(I438,Sheet1!E:N,3,0))))))))</f>
        <v/>
      </c>
      <c r="N438" s="39" t="str">
        <f>IF(C438="","",(IF(D438=$S$6,VLOOKUP(I438,Sheet1!E:N,6,0),(IF(D438=$S$7,VLOOKUP(I438,Sheet1!E:N,10,0),(IF(D438=$S$8,VLOOKUP(I438,Sheet1!E:N,8,0),VLOOKUP(I438,Sheet1!E:N,4,0))))))))</f>
        <v/>
      </c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spans="1:32" ht="18" customHeight="1">
      <c r="A439" s="6"/>
      <c r="B439" s="32"/>
      <c r="C439" s="33"/>
      <c r="D439" s="34"/>
      <c r="E439" s="34"/>
      <c r="F439" s="34">
        <v>1</v>
      </c>
      <c r="G439" s="35">
        <f t="shared" si="1"/>
        <v>0</v>
      </c>
      <c r="H439" s="36" t="str">
        <f>IF(C439="","",IF(E439="NÃO", LOOKUP(G439,Sheet1!A:A,Sheet1!C:C),LOOKUP(G439,Sheet1!B:B,Sheet1!C:C)))</f>
        <v/>
      </c>
      <c r="I439" s="37" t="str">
        <f>IF(C439="","",VLOOKUP($H439,Sheet1!$C:$J,3,0))</f>
        <v/>
      </c>
      <c r="J439" s="37" t="e">
        <f>VLOOKUP($H439,Sheet1!$C:$J,2,0)</f>
        <v>#N/A</v>
      </c>
      <c r="K439" s="38" t="str">
        <f t="shared" si="2"/>
        <v/>
      </c>
      <c r="L439" s="37" t="str">
        <f>IF(C439="","",VLOOKUP(I439,Sheet1!E:F,2,0))</f>
        <v/>
      </c>
      <c r="M439" s="37" t="str">
        <f>IF(C439="","",(IF(D439=$S$6,VLOOKUP(I439,Sheet1!E:N,5,0),(IF(D439=$S$7,VLOOKUP(I439,Sheet1!E:N,9,0),(IF(D439=$S$8,VLOOKUP(I439,Sheet1!E:N,7,0),VLOOKUP(I439,Sheet1!E:N,3,0))))))))</f>
        <v/>
      </c>
      <c r="N439" s="39" t="str">
        <f>IF(C439="","",(IF(D439=$S$6,VLOOKUP(I439,Sheet1!E:N,6,0),(IF(D439=$S$7,VLOOKUP(I439,Sheet1!E:N,10,0),(IF(D439=$S$8,VLOOKUP(I439,Sheet1!E:N,8,0),VLOOKUP(I439,Sheet1!E:N,4,0))))))))</f>
        <v/>
      </c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spans="1:32" ht="18" customHeight="1">
      <c r="A440" s="6"/>
      <c r="B440" s="32"/>
      <c r="C440" s="33"/>
      <c r="D440" s="34"/>
      <c r="E440" s="34"/>
      <c r="F440" s="34">
        <v>1</v>
      </c>
      <c r="G440" s="35">
        <f t="shared" si="1"/>
        <v>0</v>
      </c>
      <c r="H440" s="36" t="str">
        <f>IF(C440="","",IF(E440="NÃO", LOOKUP(G440,Sheet1!A:A,Sheet1!C:C),LOOKUP(G440,Sheet1!B:B,Sheet1!C:C)))</f>
        <v/>
      </c>
      <c r="I440" s="37" t="str">
        <f>IF(C440="","",VLOOKUP($H440,Sheet1!$C:$J,3,0))</f>
        <v/>
      </c>
      <c r="J440" s="37" t="e">
        <f>VLOOKUP($H440,Sheet1!$C:$J,2,0)</f>
        <v>#N/A</v>
      </c>
      <c r="K440" s="38" t="str">
        <f t="shared" si="2"/>
        <v/>
      </c>
      <c r="L440" s="37" t="str">
        <f>IF(C440="","",VLOOKUP(I440,Sheet1!E:F,2,0))</f>
        <v/>
      </c>
      <c r="M440" s="37" t="str">
        <f>IF(C440="","",(IF(D440=$S$6,VLOOKUP(I440,Sheet1!E:N,5,0),(IF(D440=$S$7,VLOOKUP(I440,Sheet1!E:N,9,0),(IF(D440=$S$8,VLOOKUP(I440,Sheet1!E:N,7,0),VLOOKUP(I440,Sheet1!E:N,3,0))))))))</f>
        <v/>
      </c>
      <c r="N440" s="39" t="str">
        <f>IF(C440="","",(IF(D440=$S$6,VLOOKUP(I440,Sheet1!E:N,6,0),(IF(D440=$S$7,VLOOKUP(I440,Sheet1!E:N,10,0),(IF(D440=$S$8,VLOOKUP(I440,Sheet1!E:N,8,0),VLOOKUP(I440,Sheet1!E:N,4,0))))))))</f>
        <v/>
      </c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spans="1:32" ht="18" customHeight="1">
      <c r="A441" s="6"/>
      <c r="B441" s="32"/>
      <c r="C441" s="33"/>
      <c r="D441" s="34"/>
      <c r="E441" s="34"/>
      <c r="F441" s="34">
        <v>1</v>
      </c>
      <c r="G441" s="35">
        <f t="shared" si="1"/>
        <v>0</v>
      </c>
      <c r="H441" s="36" t="str">
        <f>IF(C441="","",IF(E441="NÃO", LOOKUP(G441,Sheet1!A:A,Sheet1!C:C),LOOKUP(G441,Sheet1!B:B,Sheet1!C:C)))</f>
        <v/>
      </c>
      <c r="I441" s="37" t="str">
        <f>IF(C441="","",VLOOKUP($H441,Sheet1!$C:$J,3,0))</f>
        <v/>
      </c>
      <c r="J441" s="37" t="e">
        <f>VLOOKUP($H441,Sheet1!$C:$J,2,0)</f>
        <v>#N/A</v>
      </c>
      <c r="K441" s="38" t="str">
        <f t="shared" si="2"/>
        <v/>
      </c>
      <c r="L441" s="37" t="str">
        <f>IF(C441="","",VLOOKUP(I441,Sheet1!E:F,2,0))</f>
        <v/>
      </c>
      <c r="M441" s="37" t="str">
        <f>IF(C441="","",(IF(D441=$S$6,VLOOKUP(I441,Sheet1!E:N,5,0),(IF(D441=$S$7,VLOOKUP(I441,Sheet1!E:N,9,0),(IF(D441=$S$8,VLOOKUP(I441,Sheet1!E:N,7,0),VLOOKUP(I441,Sheet1!E:N,3,0))))))))</f>
        <v/>
      </c>
      <c r="N441" s="39" t="str">
        <f>IF(C441="","",(IF(D441=$S$6,VLOOKUP(I441,Sheet1!E:N,6,0),(IF(D441=$S$7,VLOOKUP(I441,Sheet1!E:N,10,0),(IF(D441=$S$8,VLOOKUP(I441,Sheet1!E:N,8,0),VLOOKUP(I441,Sheet1!E:N,4,0))))))))</f>
        <v/>
      </c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spans="1:32" ht="18" customHeight="1">
      <c r="A442" s="6"/>
      <c r="B442" s="32"/>
      <c r="C442" s="33"/>
      <c r="D442" s="34"/>
      <c r="E442" s="34"/>
      <c r="F442" s="34">
        <v>1</v>
      </c>
      <c r="G442" s="35">
        <f t="shared" si="1"/>
        <v>0</v>
      </c>
      <c r="H442" s="36" t="str">
        <f>IF(C442="","",IF(E442="NÃO", LOOKUP(G442,Sheet1!A:A,Sheet1!C:C),LOOKUP(G442,Sheet1!B:B,Sheet1!C:C)))</f>
        <v/>
      </c>
      <c r="I442" s="37" t="str">
        <f>IF(C442="","",VLOOKUP($H442,Sheet1!$C:$J,3,0))</f>
        <v/>
      </c>
      <c r="J442" s="37" t="e">
        <f>VLOOKUP($H442,Sheet1!$C:$J,2,0)</f>
        <v>#N/A</v>
      </c>
      <c r="K442" s="38" t="str">
        <f t="shared" si="2"/>
        <v/>
      </c>
      <c r="L442" s="37" t="str">
        <f>IF(C442="","",VLOOKUP(I442,Sheet1!E:F,2,0))</f>
        <v/>
      </c>
      <c r="M442" s="37" t="str">
        <f>IF(C442="","",(IF(D442=$S$6,VLOOKUP(I442,Sheet1!E:N,5,0),(IF(D442=$S$7,VLOOKUP(I442,Sheet1!E:N,9,0),(IF(D442=$S$8,VLOOKUP(I442,Sheet1!E:N,7,0),VLOOKUP(I442,Sheet1!E:N,3,0))))))))</f>
        <v/>
      </c>
      <c r="N442" s="39" t="str">
        <f>IF(C442="","",(IF(D442=$S$6,VLOOKUP(I442,Sheet1!E:N,6,0),(IF(D442=$S$7,VLOOKUP(I442,Sheet1!E:N,10,0),(IF(D442=$S$8,VLOOKUP(I442,Sheet1!E:N,8,0),VLOOKUP(I442,Sheet1!E:N,4,0))))))))</f>
        <v/>
      </c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spans="1:32" ht="18" customHeight="1">
      <c r="A443" s="6"/>
      <c r="B443" s="32"/>
      <c r="C443" s="33"/>
      <c r="D443" s="34"/>
      <c r="E443" s="34"/>
      <c r="F443" s="34">
        <v>1</v>
      </c>
      <c r="G443" s="35">
        <f t="shared" si="1"/>
        <v>0</v>
      </c>
      <c r="H443" s="36" t="str">
        <f>IF(C443="","",IF(E443="NÃO", LOOKUP(G443,Sheet1!A:A,Sheet1!C:C),LOOKUP(G443,Sheet1!B:B,Sheet1!C:C)))</f>
        <v/>
      </c>
      <c r="I443" s="37" t="str">
        <f>IF(C443="","",VLOOKUP($H443,Sheet1!$C:$J,3,0))</f>
        <v/>
      </c>
      <c r="J443" s="37" t="e">
        <f>VLOOKUP($H443,Sheet1!$C:$J,2,0)</f>
        <v>#N/A</v>
      </c>
      <c r="K443" s="38" t="str">
        <f t="shared" si="2"/>
        <v/>
      </c>
      <c r="L443" s="37" t="str">
        <f>IF(C443="","",VLOOKUP(I443,Sheet1!E:F,2,0))</f>
        <v/>
      </c>
      <c r="M443" s="37" t="str">
        <f>IF(C443="","",(IF(D443=$S$6,VLOOKUP(I443,Sheet1!E:N,5,0),(IF(D443=$S$7,VLOOKUP(I443,Sheet1!E:N,9,0),(IF(D443=$S$8,VLOOKUP(I443,Sheet1!E:N,7,0),VLOOKUP(I443,Sheet1!E:N,3,0))))))))</f>
        <v/>
      </c>
      <c r="N443" s="39" t="str">
        <f>IF(C443="","",(IF(D443=$S$6,VLOOKUP(I443,Sheet1!E:N,6,0),(IF(D443=$S$7,VLOOKUP(I443,Sheet1!E:N,10,0),(IF(D443=$S$8,VLOOKUP(I443,Sheet1!E:N,8,0),VLOOKUP(I443,Sheet1!E:N,4,0))))))))</f>
        <v/>
      </c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spans="1:32" ht="18" customHeight="1">
      <c r="A444" s="6"/>
      <c r="B444" s="32"/>
      <c r="C444" s="33"/>
      <c r="D444" s="34"/>
      <c r="E444" s="34"/>
      <c r="F444" s="34">
        <v>1</v>
      </c>
      <c r="G444" s="35">
        <f t="shared" si="1"/>
        <v>0</v>
      </c>
      <c r="H444" s="36" t="str">
        <f>IF(C444="","",IF(E444="NÃO", LOOKUP(G444,Sheet1!A:A,Sheet1!C:C),LOOKUP(G444,Sheet1!B:B,Sheet1!C:C)))</f>
        <v/>
      </c>
      <c r="I444" s="37" t="str">
        <f>IF(C444="","",VLOOKUP($H444,Sheet1!$C:$J,3,0))</f>
        <v/>
      </c>
      <c r="J444" s="37" t="e">
        <f>VLOOKUP($H444,Sheet1!$C:$J,2,0)</f>
        <v>#N/A</v>
      </c>
      <c r="K444" s="38" t="str">
        <f t="shared" si="2"/>
        <v/>
      </c>
      <c r="L444" s="37" t="str">
        <f>IF(C444="","",VLOOKUP(I444,Sheet1!E:F,2,0))</f>
        <v/>
      </c>
      <c r="M444" s="37" t="str">
        <f>IF(C444="","",(IF(D444=$S$6,VLOOKUP(I444,Sheet1!E:N,5,0),(IF(D444=$S$7,VLOOKUP(I444,Sheet1!E:N,9,0),(IF(D444=$S$8,VLOOKUP(I444,Sheet1!E:N,7,0),VLOOKUP(I444,Sheet1!E:N,3,0))))))))</f>
        <v/>
      </c>
      <c r="N444" s="39" t="str">
        <f>IF(C444="","",(IF(D444=$S$6,VLOOKUP(I444,Sheet1!E:N,6,0),(IF(D444=$S$7,VLOOKUP(I444,Sheet1!E:N,10,0),(IF(D444=$S$8,VLOOKUP(I444,Sheet1!E:N,8,0),VLOOKUP(I444,Sheet1!E:N,4,0))))))))</f>
        <v/>
      </c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spans="1:32" ht="18" customHeight="1">
      <c r="A445" s="6"/>
      <c r="B445" s="32"/>
      <c r="C445" s="33"/>
      <c r="D445" s="34"/>
      <c r="E445" s="34"/>
      <c r="F445" s="34">
        <v>1</v>
      </c>
      <c r="G445" s="35">
        <f t="shared" si="1"/>
        <v>0</v>
      </c>
      <c r="H445" s="36" t="str">
        <f>IF(C445="","",IF(E445="NÃO", LOOKUP(G445,Sheet1!A:A,Sheet1!C:C),LOOKUP(G445,Sheet1!B:B,Sheet1!C:C)))</f>
        <v/>
      </c>
      <c r="I445" s="37" t="str">
        <f>IF(C445="","",VLOOKUP($H445,Sheet1!$C:$J,3,0))</f>
        <v/>
      </c>
      <c r="J445" s="37" t="e">
        <f>VLOOKUP($H445,Sheet1!$C:$J,2,0)</f>
        <v>#N/A</v>
      </c>
      <c r="K445" s="38" t="str">
        <f t="shared" si="2"/>
        <v/>
      </c>
      <c r="L445" s="37" t="str">
        <f>IF(C445="","",VLOOKUP(I445,Sheet1!E:F,2,0))</f>
        <v/>
      </c>
      <c r="M445" s="37" t="str">
        <f>IF(C445="","",(IF(D445=$S$6,VLOOKUP(I445,Sheet1!E:N,5,0),(IF(D445=$S$7,VLOOKUP(I445,Sheet1!E:N,9,0),(IF(D445=$S$8,VLOOKUP(I445,Sheet1!E:N,7,0),VLOOKUP(I445,Sheet1!E:N,3,0))))))))</f>
        <v/>
      </c>
      <c r="N445" s="39" t="str">
        <f>IF(C445="","",(IF(D445=$S$6,VLOOKUP(I445,Sheet1!E:N,6,0),(IF(D445=$S$7,VLOOKUP(I445,Sheet1!E:N,10,0),(IF(D445=$S$8,VLOOKUP(I445,Sheet1!E:N,8,0),VLOOKUP(I445,Sheet1!E:N,4,0))))))))</f>
        <v/>
      </c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spans="1:32" ht="18" customHeight="1">
      <c r="A446" s="6"/>
      <c r="B446" s="32"/>
      <c r="C446" s="33"/>
      <c r="D446" s="34"/>
      <c r="E446" s="34"/>
      <c r="F446" s="34">
        <v>1</v>
      </c>
      <c r="G446" s="35">
        <f t="shared" si="1"/>
        <v>0</v>
      </c>
      <c r="H446" s="36" t="str">
        <f>IF(C446="","",IF(E446="NÃO", LOOKUP(G446,Sheet1!A:A,Sheet1!C:C),LOOKUP(G446,Sheet1!B:B,Sheet1!C:C)))</f>
        <v/>
      </c>
      <c r="I446" s="37" t="str">
        <f>IF(C446="","",VLOOKUP($H446,Sheet1!$C:$J,3,0))</f>
        <v/>
      </c>
      <c r="J446" s="37" t="e">
        <f>VLOOKUP($H446,Sheet1!$C:$J,2,0)</f>
        <v>#N/A</v>
      </c>
      <c r="K446" s="38" t="str">
        <f t="shared" si="2"/>
        <v/>
      </c>
      <c r="L446" s="37" t="str">
        <f>IF(C446="","",VLOOKUP(I446,Sheet1!E:F,2,0))</f>
        <v/>
      </c>
      <c r="M446" s="37" t="str">
        <f>IF(C446="","",(IF(D446=$S$6,VLOOKUP(I446,Sheet1!E:N,5,0),(IF(D446=$S$7,VLOOKUP(I446,Sheet1!E:N,9,0),(IF(D446=$S$8,VLOOKUP(I446,Sheet1!E:N,7,0),VLOOKUP(I446,Sheet1!E:N,3,0))))))))</f>
        <v/>
      </c>
      <c r="N446" s="39" t="str">
        <f>IF(C446="","",(IF(D446=$S$6,VLOOKUP(I446,Sheet1!E:N,6,0),(IF(D446=$S$7,VLOOKUP(I446,Sheet1!E:N,10,0),(IF(D446=$S$8,VLOOKUP(I446,Sheet1!E:N,8,0),VLOOKUP(I446,Sheet1!E:N,4,0))))))))</f>
        <v/>
      </c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spans="1:32" ht="18" customHeight="1">
      <c r="A447" s="6"/>
      <c r="B447" s="32"/>
      <c r="C447" s="33"/>
      <c r="D447" s="34"/>
      <c r="E447" s="34"/>
      <c r="F447" s="34">
        <v>1</v>
      </c>
      <c r="G447" s="35">
        <f t="shared" si="1"/>
        <v>0</v>
      </c>
      <c r="H447" s="36" t="str">
        <f>IF(C447="","",IF(E447="NÃO", LOOKUP(G447,Sheet1!A:A,Sheet1!C:C),LOOKUP(G447,Sheet1!B:B,Sheet1!C:C)))</f>
        <v/>
      </c>
      <c r="I447" s="37" t="str">
        <f>IF(C447="","",VLOOKUP($H447,Sheet1!$C:$J,3,0))</f>
        <v/>
      </c>
      <c r="J447" s="37" t="e">
        <f>VLOOKUP($H447,Sheet1!$C:$J,2,0)</f>
        <v>#N/A</v>
      </c>
      <c r="K447" s="38" t="str">
        <f t="shared" si="2"/>
        <v/>
      </c>
      <c r="L447" s="37" t="str">
        <f>IF(C447="","",VLOOKUP(I447,Sheet1!E:F,2,0))</f>
        <v/>
      </c>
      <c r="M447" s="37" t="str">
        <f>IF(C447="","",(IF(D447=$S$6,VLOOKUP(I447,Sheet1!E:N,5,0),(IF(D447=$S$7,VLOOKUP(I447,Sheet1!E:N,9,0),(IF(D447=$S$8,VLOOKUP(I447,Sheet1!E:N,7,0),VLOOKUP(I447,Sheet1!E:N,3,0))))))))</f>
        <v/>
      </c>
      <c r="N447" s="39" t="str">
        <f>IF(C447="","",(IF(D447=$S$6,VLOOKUP(I447,Sheet1!E:N,6,0),(IF(D447=$S$7,VLOOKUP(I447,Sheet1!E:N,10,0),(IF(D447=$S$8,VLOOKUP(I447,Sheet1!E:N,8,0),VLOOKUP(I447,Sheet1!E:N,4,0))))))))</f>
        <v/>
      </c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spans="1:32" ht="18" customHeight="1">
      <c r="A448" s="6"/>
      <c r="B448" s="32"/>
      <c r="C448" s="33"/>
      <c r="D448" s="34"/>
      <c r="E448" s="34"/>
      <c r="F448" s="34">
        <v>1</v>
      </c>
      <c r="G448" s="35">
        <f t="shared" si="1"/>
        <v>0</v>
      </c>
      <c r="H448" s="36" t="str">
        <f>IF(C448="","",IF(E448="NÃO", LOOKUP(G448,Sheet1!A:A,Sheet1!C:C),LOOKUP(G448,Sheet1!B:B,Sheet1!C:C)))</f>
        <v/>
      </c>
      <c r="I448" s="37" t="str">
        <f>IF(C448="","",VLOOKUP($H448,Sheet1!$C:$J,3,0))</f>
        <v/>
      </c>
      <c r="J448" s="37" t="e">
        <f>VLOOKUP($H448,Sheet1!$C:$J,2,0)</f>
        <v>#N/A</v>
      </c>
      <c r="K448" s="38" t="str">
        <f t="shared" si="2"/>
        <v/>
      </c>
      <c r="L448" s="37" t="str">
        <f>IF(C448="","",VLOOKUP(I448,Sheet1!E:F,2,0))</f>
        <v/>
      </c>
      <c r="M448" s="37" t="str">
        <f>IF(C448="","",(IF(D448=$S$6,VLOOKUP(I448,Sheet1!E:N,5,0),(IF(D448=$S$7,VLOOKUP(I448,Sheet1!E:N,9,0),(IF(D448=$S$8,VLOOKUP(I448,Sheet1!E:N,7,0),VLOOKUP(I448,Sheet1!E:N,3,0))))))))</f>
        <v/>
      </c>
      <c r="N448" s="39" t="str">
        <f>IF(C448="","",(IF(D448=$S$6,VLOOKUP(I448,Sheet1!E:N,6,0),(IF(D448=$S$7,VLOOKUP(I448,Sheet1!E:N,10,0),(IF(D448=$S$8,VLOOKUP(I448,Sheet1!E:N,8,0),VLOOKUP(I448,Sheet1!E:N,4,0))))))))</f>
        <v/>
      </c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spans="1:32" ht="18" customHeight="1">
      <c r="A449" s="6"/>
      <c r="B449" s="32"/>
      <c r="C449" s="33"/>
      <c r="D449" s="34"/>
      <c r="E449" s="34"/>
      <c r="F449" s="34">
        <v>1</v>
      </c>
      <c r="G449" s="35">
        <f t="shared" si="1"/>
        <v>0</v>
      </c>
      <c r="H449" s="36" t="str">
        <f>IF(C449="","",IF(E449="NÃO", LOOKUP(G449,Sheet1!A:A,Sheet1!C:C),LOOKUP(G449,Sheet1!B:B,Sheet1!C:C)))</f>
        <v/>
      </c>
      <c r="I449" s="37" t="str">
        <f>IF(C449="","",VLOOKUP($H449,Sheet1!$C:$J,3,0))</f>
        <v/>
      </c>
      <c r="J449" s="37" t="e">
        <f>VLOOKUP($H449,Sheet1!$C:$J,2,0)</f>
        <v>#N/A</v>
      </c>
      <c r="K449" s="38" t="str">
        <f t="shared" si="2"/>
        <v/>
      </c>
      <c r="L449" s="37" t="str">
        <f>IF(C449="","",VLOOKUP(I449,Sheet1!E:F,2,0))</f>
        <v/>
      </c>
      <c r="M449" s="37" t="str">
        <f>IF(C449="","",(IF(D449=$S$6,VLOOKUP(I449,Sheet1!E:N,5,0),(IF(D449=$S$7,VLOOKUP(I449,Sheet1!E:N,9,0),(IF(D449=$S$8,VLOOKUP(I449,Sheet1!E:N,7,0),VLOOKUP(I449,Sheet1!E:N,3,0))))))))</f>
        <v/>
      </c>
      <c r="N449" s="39" t="str">
        <f>IF(C449="","",(IF(D449=$S$6,VLOOKUP(I449,Sheet1!E:N,6,0),(IF(D449=$S$7,VLOOKUP(I449,Sheet1!E:N,10,0),(IF(D449=$S$8,VLOOKUP(I449,Sheet1!E:N,8,0),VLOOKUP(I449,Sheet1!E:N,4,0))))))))</f>
        <v/>
      </c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spans="1:32" ht="18" customHeight="1">
      <c r="A450" s="6"/>
      <c r="B450" s="32"/>
      <c r="C450" s="33"/>
      <c r="D450" s="34"/>
      <c r="E450" s="34"/>
      <c r="F450" s="34">
        <v>1</v>
      </c>
      <c r="G450" s="35">
        <f t="shared" si="1"/>
        <v>0</v>
      </c>
      <c r="H450" s="36" t="str">
        <f>IF(C450="","",IF(E450="NÃO", LOOKUP(G450,Sheet1!A:A,Sheet1!C:C),LOOKUP(G450,Sheet1!B:B,Sheet1!C:C)))</f>
        <v/>
      </c>
      <c r="I450" s="37" t="str">
        <f>IF(C450="","",VLOOKUP($H450,Sheet1!$C:$J,3,0))</f>
        <v/>
      </c>
      <c r="J450" s="37" t="e">
        <f>VLOOKUP($H450,Sheet1!$C:$J,2,0)</f>
        <v>#N/A</v>
      </c>
      <c r="K450" s="38" t="str">
        <f t="shared" si="2"/>
        <v/>
      </c>
      <c r="L450" s="37" t="str">
        <f>IF(C450="","",VLOOKUP(I450,Sheet1!E:F,2,0))</f>
        <v/>
      </c>
      <c r="M450" s="37" t="str">
        <f>IF(C450="","",(IF(D450=$S$6,VLOOKUP(I450,Sheet1!E:N,5,0),(IF(D450=$S$7,VLOOKUP(I450,Sheet1!E:N,9,0),(IF(D450=$S$8,VLOOKUP(I450,Sheet1!E:N,7,0),VLOOKUP(I450,Sheet1!E:N,3,0))))))))</f>
        <v/>
      </c>
      <c r="N450" s="39" t="str">
        <f>IF(C450="","",(IF(D450=$S$6,VLOOKUP(I450,Sheet1!E:N,6,0),(IF(D450=$S$7,VLOOKUP(I450,Sheet1!E:N,10,0),(IF(D450=$S$8,VLOOKUP(I450,Sheet1!E:N,8,0),VLOOKUP(I450,Sheet1!E:N,4,0))))))))</f>
        <v/>
      </c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spans="1:32" ht="18" customHeight="1">
      <c r="A451" s="6"/>
      <c r="B451" s="32"/>
      <c r="C451" s="33"/>
      <c r="D451" s="34"/>
      <c r="E451" s="34"/>
      <c r="F451" s="34">
        <v>1</v>
      </c>
      <c r="G451" s="35">
        <f t="shared" si="1"/>
        <v>0</v>
      </c>
      <c r="H451" s="36" t="str">
        <f>IF(C451="","",IF(E451="NÃO", LOOKUP(G451,Sheet1!A:A,Sheet1!C:C),LOOKUP(G451,Sheet1!B:B,Sheet1!C:C)))</f>
        <v/>
      </c>
      <c r="I451" s="37" t="str">
        <f>IF(C451="","",VLOOKUP($H451,Sheet1!$C:$J,3,0))</f>
        <v/>
      </c>
      <c r="J451" s="37" t="e">
        <f>VLOOKUP($H451,Sheet1!$C:$J,2,0)</f>
        <v>#N/A</v>
      </c>
      <c r="K451" s="38" t="str">
        <f t="shared" si="2"/>
        <v/>
      </c>
      <c r="L451" s="37" t="str">
        <f>IF(C451="","",VLOOKUP(I451,Sheet1!E:F,2,0))</f>
        <v/>
      </c>
      <c r="M451" s="37" t="str">
        <f>IF(C451="","",(IF(D451=$S$6,VLOOKUP(I451,Sheet1!E:N,5,0),(IF(D451=$S$7,VLOOKUP(I451,Sheet1!E:N,9,0),(IF(D451=$S$8,VLOOKUP(I451,Sheet1!E:N,7,0),VLOOKUP(I451,Sheet1!E:N,3,0))))))))</f>
        <v/>
      </c>
      <c r="N451" s="39" t="str">
        <f>IF(C451="","",(IF(D451=$S$6,VLOOKUP(I451,Sheet1!E:N,6,0),(IF(D451=$S$7,VLOOKUP(I451,Sheet1!E:N,10,0),(IF(D451=$S$8,VLOOKUP(I451,Sheet1!E:N,8,0),VLOOKUP(I451,Sheet1!E:N,4,0))))))))</f>
        <v/>
      </c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spans="1:32" ht="18" customHeight="1">
      <c r="A452" s="6"/>
      <c r="B452" s="32"/>
      <c r="C452" s="33"/>
      <c r="D452" s="34"/>
      <c r="E452" s="34"/>
      <c r="F452" s="34">
        <v>1</v>
      </c>
      <c r="G452" s="35">
        <f t="shared" si="1"/>
        <v>0</v>
      </c>
      <c r="H452" s="36" t="str">
        <f>IF(C452="","",IF(E452="NÃO", LOOKUP(G452,Sheet1!A:A,Sheet1!C:C),LOOKUP(G452,Sheet1!B:B,Sheet1!C:C)))</f>
        <v/>
      </c>
      <c r="I452" s="37" t="str">
        <f>IF(C452="","",VLOOKUP($H452,Sheet1!$C:$J,3,0))</f>
        <v/>
      </c>
      <c r="J452" s="37" t="e">
        <f>VLOOKUP($H452,Sheet1!$C:$J,2,0)</f>
        <v>#N/A</v>
      </c>
      <c r="K452" s="38" t="str">
        <f t="shared" si="2"/>
        <v/>
      </c>
      <c r="L452" s="37" t="str">
        <f>IF(C452="","",VLOOKUP(I452,Sheet1!E:F,2,0))</f>
        <v/>
      </c>
      <c r="M452" s="37" t="str">
        <f>IF(C452="","",(IF(D452=$S$6,VLOOKUP(I452,Sheet1!E:N,5,0),(IF(D452=$S$7,VLOOKUP(I452,Sheet1!E:N,9,0),(IF(D452=$S$8,VLOOKUP(I452,Sheet1!E:N,7,0),VLOOKUP(I452,Sheet1!E:N,3,0))))))))</f>
        <v/>
      </c>
      <c r="N452" s="39" t="str">
        <f>IF(C452="","",(IF(D452=$S$6,VLOOKUP(I452,Sheet1!E:N,6,0),(IF(D452=$S$7,VLOOKUP(I452,Sheet1!E:N,10,0),(IF(D452=$S$8,VLOOKUP(I452,Sheet1!E:N,8,0),VLOOKUP(I452,Sheet1!E:N,4,0))))))))</f>
        <v/>
      </c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spans="1:32" ht="18" customHeight="1">
      <c r="A453" s="6"/>
      <c r="B453" s="32"/>
      <c r="C453" s="33"/>
      <c r="D453" s="34"/>
      <c r="E453" s="34"/>
      <c r="F453" s="34">
        <v>1</v>
      </c>
      <c r="G453" s="35">
        <f t="shared" si="1"/>
        <v>0</v>
      </c>
      <c r="H453" s="36" t="str">
        <f>IF(C453="","",IF(E453="NÃO", LOOKUP(G453,Sheet1!A:A,Sheet1!C:C),LOOKUP(G453,Sheet1!B:B,Sheet1!C:C)))</f>
        <v/>
      </c>
      <c r="I453" s="37" t="str">
        <f>IF(C453="","",VLOOKUP($H453,Sheet1!$C:$J,3,0))</f>
        <v/>
      </c>
      <c r="J453" s="37" t="e">
        <f>VLOOKUP($H453,Sheet1!$C:$J,2,0)</f>
        <v>#N/A</v>
      </c>
      <c r="K453" s="38" t="str">
        <f t="shared" si="2"/>
        <v/>
      </c>
      <c r="L453" s="37" t="str">
        <f>IF(C453="","",VLOOKUP(I453,Sheet1!E:F,2,0))</f>
        <v/>
      </c>
      <c r="M453" s="37" t="str">
        <f>IF(C453="","",(IF(D453=$S$6,VLOOKUP(I453,Sheet1!E:N,5,0),(IF(D453=$S$7,VLOOKUP(I453,Sheet1!E:N,9,0),(IF(D453=$S$8,VLOOKUP(I453,Sheet1!E:N,7,0),VLOOKUP(I453,Sheet1!E:N,3,0))))))))</f>
        <v/>
      </c>
      <c r="N453" s="39" t="str">
        <f>IF(C453="","",(IF(D453=$S$6,VLOOKUP(I453,Sheet1!E:N,6,0),(IF(D453=$S$7,VLOOKUP(I453,Sheet1!E:N,10,0),(IF(D453=$S$8,VLOOKUP(I453,Sheet1!E:N,8,0),VLOOKUP(I453,Sheet1!E:N,4,0))))))))</f>
        <v/>
      </c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spans="1:32" ht="18" customHeight="1">
      <c r="A454" s="6"/>
      <c r="B454" s="32"/>
      <c r="C454" s="33"/>
      <c r="D454" s="34"/>
      <c r="E454" s="34"/>
      <c r="F454" s="34">
        <v>1</v>
      </c>
      <c r="G454" s="35">
        <f t="shared" si="1"/>
        <v>0</v>
      </c>
      <c r="H454" s="36" t="str">
        <f>IF(C454="","",IF(E454="NÃO", LOOKUP(G454,Sheet1!A:A,Sheet1!C:C),LOOKUP(G454,Sheet1!B:B,Sheet1!C:C)))</f>
        <v/>
      </c>
      <c r="I454" s="37" t="str">
        <f>IF(C454="","",VLOOKUP($H454,Sheet1!$C:$J,3,0))</f>
        <v/>
      </c>
      <c r="J454" s="37" t="e">
        <f>VLOOKUP($H454,Sheet1!$C:$J,2,0)</f>
        <v>#N/A</v>
      </c>
      <c r="K454" s="38" t="str">
        <f t="shared" si="2"/>
        <v/>
      </c>
      <c r="L454" s="37" t="str">
        <f>IF(C454="","",VLOOKUP(I454,Sheet1!E:F,2,0))</f>
        <v/>
      </c>
      <c r="M454" s="37" t="str">
        <f>IF(C454="","",(IF(D454=$S$6,VLOOKUP(I454,Sheet1!E:N,5,0),(IF(D454=$S$7,VLOOKUP(I454,Sheet1!E:N,9,0),(IF(D454=$S$8,VLOOKUP(I454,Sheet1!E:N,7,0),VLOOKUP(I454,Sheet1!E:N,3,0))))))))</f>
        <v/>
      </c>
      <c r="N454" s="39" t="str">
        <f>IF(C454="","",(IF(D454=$S$6,VLOOKUP(I454,Sheet1!E:N,6,0),(IF(D454=$S$7,VLOOKUP(I454,Sheet1!E:N,10,0),(IF(D454=$S$8,VLOOKUP(I454,Sheet1!E:N,8,0),VLOOKUP(I454,Sheet1!E:N,4,0))))))))</f>
        <v/>
      </c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spans="1:32" ht="18" customHeight="1">
      <c r="A455" s="6"/>
      <c r="B455" s="32"/>
      <c r="C455" s="33"/>
      <c r="D455" s="34"/>
      <c r="E455" s="34"/>
      <c r="F455" s="34">
        <v>1</v>
      </c>
      <c r="G455" s="35">
        <f t="shared" si="1"/>
        <v>0</v>
      </c>
      <c r="H455" s="36" t="str">
        <f>IF(C455="","",IF(E455="NÃO", LOOKUP(G455,Sheet1!A:A,Sheet1!C:C),LOOKUP(G455,Sheet1!B:B,Sheet1!C:C)))</f>
        <v/>
      </c>
      <c r="I455" s="37" t="str">
        <f>IF(C455="","",VLOOKUP($H455,Sheet1!$C:$J,3,0))</f>
        <v/>
      </c>
      <c r="J455" s="37" t="e">
        <f>VLOOKUP($H455,Sheet1!$C:$J,2,0)</f>
        <v>#N/A</v>
      </c>
      <c r="K455" s="38" t="str">
        <f t="shared" si="2"/>
        <v/>
      </c>
      <c r="L455" s="37" t="str">
        <f>IF(C455="","",VLOOKUP(I455,Sheet1!E:F,2,0))</f>
        <v/>
      </c>
      <c r="M455" s="37" t="str">
        <f>IF(C455="","",(IF(D455=$S$6,VLOOKUP(I455,Sheet1!E:N,5,0),(IF(D455=$S$7,VLOOKUP(I455,Sheet1!E:N,9,0),(IF(D455=$S$8,VLOOKUP(I455,Sheet1!E:N,7,0),VLOOKUP(I455,Sheet1!E:N,3,0))))))))</f>
        <v/>
      </c>
      <c r="N455" s="39" t="str">
        <f>IF(C455="","",(IF(D455=$S$6,VLOOKUP(I455,Sheet1!E:N,6,0),(IF(D455=$S$7,VLOOKUP(I455,Sheet1!E:N,10,0),(IF(D455=$S$8,VLOOKUP(I455,Sheet1!E:N,8,0),VLOOKUP(I455,Sheet1!E:N,4,0))))))))</f>
        <v/>
      </c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spans="1:32" ht="18" customHeight="1">
      <c r="A456" s="6"/>
      <c r="B456" s="32"/>
      <c r="C456" s="33"/>
      <c r="D456" s="34"/>
      <c r="E456" s="34"/>
      <c r="F456" s="34">
        <v>1</v>
      </c>
      <c r="G456" s="35">
        <f t="shared" si="1"/>
        <v>0</v>
      </c>
      <c r="H456" s="36" t="str">
        <f>IF(C456="","",IF(E456="NÃO", LOOKUP(G456,Sheet1!A:A,Sheet1!C:C),LOOKUP(G456,Sheet1!B:B,Sheet1!C:C)))</f>
        <v/>
      </c>
      <c r="I456" s="37" t="str">
        <f>IF(C456="","",VLOOKUP($H456,Sheet1!$C:$J,3,0))</f>
        <v/>
      </c>
      <c r="J456" s="37" t="e">
        <f>VLOOKUP($H456,Sheet1!$C:$J,2,0)</f>
        <v>#N/A</v>
      </c>
      <c r="K456" s="38" t="str">
        <f t="shared" si="2"/>
        <v/>
      </c>
      <c r="L456" s="37" t="str">
        <f>IF(C456="","",VLOOKUP(I456,Sheet1!E:F,2,0))</f>
        <v/>
      </c>
      <c r="M456" s="37" t="str">
        <f>IF(C456="","",(IF(D456=$S$6,VLOOKUP(I456,Sheet1!E:N,5,0),(IF(D456=$S$7,VLOOKUP(I456,Sheet1!E:N,9,0),(IF(D456=$S$8,VLOOKUP(I456,Sheet1!E:N,7,0),VLOOKUP(I456,Sheet1!E:N,3,0))))))))</f>
        <v/>
      </c>
      <c r="N456" s="39" t="str">
        <f>IF(C456="","",(IF(D456=$S$6,VLOOKUP(I456,Sheet1!E:N,6,0),(IF(D456=$S$7,VLOOKUP(I456,Sheet1!E:N,10,0),(IF(D456=$S$8,VLOOKUP(I456,Sheet1!E:N,8,0),VLOOKUP(I456,Sheet1!E:N,4,0))))))))</f>
        <v/>
      </c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spans="1:32" ht="18" customHeight="1">
      <c r="A457" s="6"/>
      <c r="B457" s="32"/>
      <c r="C457" s="33"/>
      <c r="D457" s="34"/>
      <c r="E457" s="34"/>
      <c r="F457" s="34">
        <v>1</v>
      </c>
      <c r="G457" s="35">
        <f t="shared" si="1"/>
        <v>0</v>
      </c>
      <c r="H457" s="36" t="str">
        <f>IF(C457="","",IF(E457="NÃO", LOOKUP(G457,Sheet1!A:A,Sheet1!C:C),LOOKUP(G457,Sheet1!B:B,Sheet1!C:C)))</f>
        <v/>
      </c>
      <c r="I457" s="37" t="str">
        <f>IF(C457="","",VLOOKUP($H457,Sheet1!$C:$J,3,0))</f>
        <v/>
      </c>
      <c r="J457" s="37" t="e">
        <f>VLOOKUP($H457,Sheet1!$C:$J,2,0)</f>
        <v>#N/A</v>
      </c>
      <c r="K457" s="38" t="str">
        <f t="shared" si="2"/>
        <v/>
      </c>
      <c r="L457" s="37" t="str">
        <f>IF(C457="","",VLOOKUP(I457,Sheet1!E:F,2,0))</f>
        <v/>
      </c>
      <c r="M457" s="37" t="str">
        <f>IF(C457="","",(IF(D457=$S$6,VLOOKUP(I457,Sheet1!E:N,5,0),(IF(D457=$S$7,VLOOKUP(I457,Sheet1!E:N,9,0),(IF(D457=$S$8,VLOOKUP(I457,Sheet1!E:N,7,0),VLOOKUP(I457,Sheet1!E:N,3,0))))))))</f>
        <v/>
      </c>
      <c r="N457" s="39" t="str">
        <f>IF(C457="","",(IF(D457=$S$6,VLOOKUP(I457,Sheet1!E:N,6,0),(IF(D457=$S$7,VLOOKUP(I457,Sheet1!E:N,10,0),(IF(D457=$S$8,VLOOKUP(I457,Sheet1!E:N,8,0),VLOOKUP(I457,Sheet1!E:N,4,0))))))))</f>
        <v/>
      </c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spans="1:32" ht="18" customHeight="1">
      <c r="A458" s="6"/>
      <c r="B458" s="32"/>
      <c r="C458" s="33"/>
      <c r="D458" s="34"/>
      <c r="E458" s="34"/>
      <c r="F458" s="34">
        <v>1</v>
      </c>
      <c r="G458" s="35">
        <f t="shared" si="1"/>
        <v>0</v>
      </c>
      <c r="H458" s="36" t="str">
        <f>IF(C458="","",IF(E458="NÃO", LOOKUP(G458,Sheet1!A:A,Sheet1!C:C),LOOKUP(G458,Sheet1!B:B,Sheet1!C:C)))</f>
        <v/>
      </c>
      <c r="I458" s="37" t="str">
        <f>IF(C458="","",VLOOKUP($H458,Sheet1!$C:$J,3,0))</f>
        <v/>
      </c>
      <c r="J458" s="37" t="e">
        <f>VLOOKUP($H458,Sheet1!$C:$J,2,0)</f>
        <v>#N/A</v>
      </c>
      <c r="K458" s="38" t="str">
        <f t="shared" si="2"/>
        <v/>
      </c>
      <c r="L458" s="37" t="str">
        <f>IF(C458="","",VLOOKUP(I458,Sheet1!E:F,2,0))</f>
        <v/>
      </c>
      <c r="M458" s="37" t="str">
        <f>IF(C458="","",(IF(D458=$S$6,VLOOKUP(I458,Sheet1!E:N,5,0),(IF(D458=$S$7,VLOOKUP(I458,Sheet1!E:N,9,0),(IF(D458=$S$8,VLOOKUP(I458,Sheet1!E:N,7,0),VLOOKUP(I458,Sheet1!E:N,3,0))))))))</f>
        <v/>
      </c>
      <c r="N458" s="39" t="str">
        <f>IF(C458="","",(IF(D458=$S$6,VLOOKUP(I458,Sheet1!E:N,6,0),(IF(D458=$S$7,VLOOKUP(I458,Sheet1!E:N,10,0),(IF(D458=$S$8,VLOOKUP(I458,Sheet1!E:N,8,0),VLOOKUP(I458,Sheet1!E:N,4,0))))))))</f>
        <v/>
      </c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spans="1:32" ht="18" customHeight="1">
      <c r="A459" s="6"/>
      <c r="B459" s="32"/>
      <c r="C459" s="33"/>
      <c r="D459" s="34"/>
      <c r="E459" s="34"/>
      <c r="F459" s="34">
        <v>1</v>
      </c>
      <c r="G459" s="35">
        <f t="shared" si="1"/>
        <v>0</v>
      </c>
      <c r="H459" s="36" t="str">
        <f>IF(C459="","",IF(E459="NÃO", LOOKUP(G459,Sheet1!A:A,Sheet1!C:C),LOOKUP(G459,Sheet1!B:B,Sheet1!C:C)))</f>
        <v/>
      </c>
      <c r="I459" s="37" t="str">
        <f>IF(C459="","",VLOOKUP($H459,Sheet1!$C:$J,3,0))</f>
        <v/>
      </c>
      <c r="J459" s="37" t="e">
        <f>VLOOKUP($H459,Sheet1!$C:$J,2,0)</f>
        <v>#N/A</v>
      </c>
      <c r="K459" s="38" t="str">
        <f t="shared" si="2"/>
        <v/>
      </c>
      <c r="L459" s="37" t="str">
        <f>IF(C459="","",VLOOKUP(I459,Sheet1!E:F,2,0))</f>
        <v/>
      </c>
      <c r="M459" s="37" t="str">
        <f>IF(C459="","",(IF(D459=$S$6,VLOOKUP(I459,Sheet1!E:N,5,0),(IF(D459=$S$7,VLOOKUP(I459,Sheet1!E:N,9,0),(IF(D459=$S$8,VLOOKUP(I459,Sheet1!E:N,7,0),VLOOKUP(I459,Sheet1!E:N,3,0))))))))</f>
        <v/>
      </c>
      <c r="N459" s="39" t="str">
        <f>IF(C459="","",(IF(D459=$S$6,VLOOKUP(I459,Sheet1!E:N,6,0),(IF(D459=$S$7,VLOOKUP(I459,Sheet1!E:N,10,0),(IF(D459=$S$8,VLOOKUP(I459,Sheet1!E:N,8,0),VLOOKUP(I459,Sheet1!E:N,4,0))))))))</f>
        <v/>
      </c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spans="1:32" ht="18" customHeight="1">
      <c r="A460" s="6"/>
      <c r="B460" s="32"/>
      <c r="C460" s="33"/>
      <c r="D460" s="34"/>
      <c r="E460" s="34"/>
      <c r="F460" s="34">
        <v>1</v>
      </c>
      <c r="G460" s="35">
        <f t="shared" si="1"/>
        <v>0</v>
      </c>
      <c r="H460" s="36" t="str">
        <f>IF(C460="","",IF(E460="NÃO", LOOKUP(G460,Sheet1!A:A,Sheet1!C:C),LOOKUP(G460,Sheet1!B:B,Sheet1!C:C)))</f>
        <v/>
      </c>
      <c r="I460" s="37" t="str">
        <f>IF(C460="","",VLOOKUP($H460,Sheet1!$C:$J,3,0))</f>
        <v/>
      </c>
      <c r="J460" s="37" t="e">
        <f>VLOOKUP($H460,Sheet1!$C:$J,2,0)</f>
        <v>#N/A</v>
      </c>
      <c r="K460" s="38" t="str">
        <f t="shared" si="2"/>
        <v/>
      </c>
      <c r="L460" s="37" t="str">
        <f>IF(C460="","",VLOOKUP(I460,Sheet1!E:F,2,0))</f>
        <v/>
      </c>
      <c r="M460" s="37" t="str">
        <f>IF(C460="","",(IF(D460=$S$6,VLOOKUP(I460,Sheet1!E:N,5,0),(IF(D460=$S$7,VLOOKUP(I460,Sheet1!E:N,9,0),(IF(D460=$S$8,VLOOKUP(I460,Sheet1!E:N,7,0),VLOOKUP(I460,Sheet1!E:N,3,0))))))))</f>
        <v/>
      </c>
      <c r="N460" s="39" t="str">
        <f>IF(C460="","",(IF(D460=$S$6,VLOOKUP(I460,Sheet1!E:N,6,0),(IF(D460=$S$7,VLOOKUP(I460,Sheet1!E:N,10,0),(IF(D460=$S$8,VLOOKUP(I460,Sheet1!E:N,8,0),VLOOKUP(I460,Sheet1!E:N,4,0))))))))</f>
        <v/>
      </c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spans="1:32" ht="18" customHeight="1">
      <c r="A461" s="6"/>
      <c r="B461" s="32"/>
      <c r="C461" s="33"/>
      <c r="D461" s="34"/>
      <c r="E461" s="34"/>
      <c r="F461" s="34">
        <v>1</v>
      </c>
      <c r="G461" s="35">
        <f t="shared" si="1"/>
        <v>0</v>
      </c>
      <c r="H461" s="36" t="str">
        <f>IF(C461="","",IF(E461="NÃO", LOOKUP(G461,Sheet1!A:A,Sheet1!C:C),LOOKUP(G461,Sheet1!B:B,Sheet1!C:C)))</f>
        <v/>
      </c>
      <c r="I461" s="37" t="str">
        <f>IF(C461="","",VLOOKUP($H461,Sheet1!$C:$J,3,0))</f>
        <v/>
      </c>
      <c r="J461" s="37" t="e">
        <f>VLOOKUP($H461,Sheet1!$C:$J,2,0)</f>
        <v>#N/A</v>
      </c>
      <c r="K461" s="38" t="str">
        <f t="shared" si="2"/>
        <v/>
      </c>
      <c r="L461" s="37" t="str">
        <f>IF(C461="","",VLOOKUP(I461,Sheet1!E:F,2,0))</f>
        <v/>
      </c>
      <c r="M461" s="37" t="str">
        <f>IF(C461="","",(IF(D461=$S$6,VLOOKUP(I461,Sheet1!E:N,5,0),(IF(D461=$S$7,VLOOKUP(I461,Sheet1!E:N,9,0),(IF(D461=$S$8,VLOOKUP(I461,Sheet1!E:N,7,0),VLOOKUP(I461,Sheet1!E:N,3,0))))))))</f>
        <v/>
      </c>
      <c r="N461" s="39" t="str">
        <f>IF(C461="","",(IF(D461=$S$6,VLOOKUP(I461,Sheet1!E:N,6,0),(IF(D461=$S$7,VLOOKUP(I461,Sheet1!E:N,10,0),(IF(D461=$S$8,VLOOKUP(I461,Sheet1!E:N,8,0),VLOOKUP(I461,Sheet1!E:N,4,0))))))))</f>
        <v/>
      </c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spans="1:32" ht="18" customHeight="1">
      <c r="A462" s="6"/>
      <c r="B462" s="32"/>
      <c r="C462" s="33"/>
      <c r="D462" s="34"/>
      <c r="E462" s="34"/>
      <c r="F462" s="34">
        <v>1</v>
      </c>
      <c r="G462" s="35">
        <f t="shared" si="1"/>
        <v>0</v>
      </c>
      <c r="H462" s="36" t="str">
        <f>IF(C462="","",IF(E462="NÃO", LOOKUP(G462,Sheet1!A:A,Sheet1!C:C),LOOKUP(G462,Sheet1!B:B,Sheet1!C:C)))</f>
        <v/>
      </c>
      <c r="I462" s="37" t="str">
        <f>IF(C462="","",VLOOKUP($H462,Sheet1!$C:$J,3,0))</f>
        <v/>
      </c>
      <c r="J462" s="37" t="e">
        <f>VLOOKUP($H462,Sheet1!$C:$J,2,0)</f>
        <v>#N/A</v>
      </c>
      <c r="K462" s="38" t="str">
        <f t="shared" si="2"/>
        <v/>
      </c>
      <c r="L462" s="37" t="str">
        <f>IF(C462="","",VLOOKUP(I462,Sheet1!E:F,2,0))</f>
        <v/>
      </c>
      <c r="M462" s="37" t="str">
        <f>IF(C462="","",(IF(D462=$S$6,VLOOKUP(I462,Sheet1!E:N,5,0),(IF(D462=$S$7,VLOOKUP(I462,Sheet1!E:N,9,0),(IF(D462=$S$8,VLOOKUP(I462,Sheet1!E:N,7,0),VLOOKUP(I462,Sheet1!E:N,3,0))))))))</f>
        <v/>
      </c>
      <c r="N462" s="39" t="str">
        <f>IF(C462="","",(IF(D462=$S$6,VLOOKUP(I462,Sheet1!E:N,6,0),(IF(D462=$S$7,VLOOKUP(I462,Sheet1!E:N,10,0),(IF(D462=$S$8,VLOOKUP(I462,Sheet1!E:N,8,0),VLOOKUP(I462,Sheet1!E:N,4,0))))))))</f>
        <v/>
      </c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spans="1:32" ht="18" customHeight="1">
      <c r="A463" s="6"/>
      <c r="B463" s="32"/>
      <c r="C463" s="33"/>
      <c r="D463" s="34"/>
      <c r="E463" s="34"/>
      <c r="F463" s="34">
        <v>1</v>
      </c>
      <c r="G463" s="35">
        <f t="shared" si="1"/>
        <v>0</v>
      </c>
      <c r="H463" s="36" t="str">
        <f>IF(C463="","",IF(E463="NÃO", LOOKUP(G463,Sheet1!A:A,Sheet1!C:C),LOOKUP(G463,Sheet1!B:B,Sheet1!C:C)))</f>
        <v/>
      </c>
      <c r="I463" s="37" t="str">
        <f>IF(C463="","",VLOOKUP($H463,Sheet1!$C:$J,3,0))</f>
        <v/>
      </c>
      <c r="J463" s="37" t="e">
        <f>VLOOKUP($H463,Sheet1!$C:$J,2,0)</f>
        <v>#N/A</v>
      </c>
      <c r="K463" s="38" t="str">
        <f t="shared" si="2"/>
        <v/>
      </c>
      <c r="L463" s="37" t="str">
        <f>IF(C463="","",VLOOKUP(I463,Sheet1!E:F,2,0))</f>
        <v/>
      </c>
      <c r="M463" s="37" t="str">
        <f>IF(C463="","",(IF(D463=$S$6,VLOOKUP(I463,Sheet1!E:N,5,0),(IF(D463=$S$7,VLOOKUP(I463,Sheet1!E:N,9,0),(IF(D463=$S$8,VLOOKUP(I463,Sheet1!E:N,7,0),VLOOKUP(I463,Sheet1!E:N,3,0))))))))</f>
        <v/>
      </c>
      <c r="N463" s="39" t="str">
        <f>IF(C463="","",(IF(D463=$S$6,VLOOKUP(I463,Sheet1!E:N,6,0),(IF(D463=$S$7,VLOOKUP(I463,Sheet1!E:N,10,0),(IF(D463=$S$8,VLOOKUP(I463,Sheet1!E:N,8,0),VLOOKUP(I463,Sheet1!E:N,4,0))))))))</f>
        <v/>
      </c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spans="1:32" ht="18" customHeight="1">
      <c r="A464" s="6"/>
      <c r="B464" s="32"/>
      <c r="C464" s="33"/>
      <c r="D464" s="34"/>
      <c r="E464" s="34"/>
      <c r="F464" s="34">
        <v>1</v>
      </c>
      <c r="G464" s="35">
        <f t="shared" si="1"/>
        <v>0</v>
      </c>
      <c r="H464" s="36" t="str">
        <f>IF(C464="","",IF(E464="NÃO", LOOKUP(G464,Sheet1!A:A,Sheet1!C:C),LOOKUP(G464,Sheet1!B:B,Sheet1!C:C)))</f>
        <v/>
      </c>
      <c r="I464" s="37" t="str">
        <f>IF(C464="","",VLOOKUP($H464,Sheet1!$C:$J,3,0))</f>
        <v/>
      </c>
      <c r="J464" s="37" t="e">
        <f>VLOOKUP($H464,Sheet1!$C:$J,2,0)</f>
        <v>#N/A</v>
      </c>
      <c r="K464" s="38" t="str">
        <f t="shared" si="2"/>
        <v/>
      </c>
      <c r="L464" s="37" t="str">
        <f>IF(C464="","",VLOOKUP(I464,Sheet1!E:F,2,0))</f>
        <v/>
      </c>
      <c r="M464" s="37" t="str">
        <f>IF(C464="","",(IF(D464=$S$6,VLOOKUP(I464,Sheet1!E:N,5,0),(IF(D464=$S$7,VLOOKUP(I464,Sheet1!E:N,9,0),(IF(D464=$S$8,VLOOKUP(I464,Sheet1!E:N,7,0),VLOOKUP(I464,Sheet1!E:N,3,0))))))))</f>
        <v/>
      </c>
      <c r="N464" s="39" t="str">
        <f>IF(C464="","",(IF(D464=$S$6,VLOOKUP(I464,Sheet1!E:N,6,0),(IF(D464=$S$7,VLOOKUP(I464,Sheet1!E:N,10,0),(IF(D464=$S$8,VLOOKUP(I464,Sheet1!E:N,8,0),VLOOKUP(I464,Sheet1!E:N,4,0))))))))</f>
        <v/>
      </c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spans="1:32" ht="18" customHeight="1">
      <c r="A465" s="6"/>
      <c r="B465" s="32"/>
      <c r="C465" s="33"/>
      <c r="D465" s="34"/>
      <c r="E465" s="34"/>
      <c r="F465" s="34">
        <v>1</v>
      </c>
      <c r="G465" s="35">
        <f t="shared" si="1"/>
        <v>0</v>
      </c>
      <c r="H465" s="36" t="str">
        <f>IF(C465="","",IF(E465="NÃO", LOOKUP(G465,Sheet1!A:A,Sheet1!C:C),LOOKUP(G465,Sheet1!B:B,Sheet1!C:C)))</f>
        <v/>
      </c>
      <c r="I465" s="37" t="str">
        <f>IF(C465="","",VLOOKUP($H465,Sheet1!$C:$J,3,0))</f>
        <v/>
      </c>
      <c r="J465" s="37" t="e">
        <f>VLOOKUP($H465,Sheet1!$C:$J,2,0)</f>
        <v>#N/A</v>
      </c>
      <c r="K465" s="38" t="str">
        <f t="shared" si="2"/>
        <v/>
      </c>
      <c r="L465" s="37" t="str">
        <f>IF(C465="","",VLOOKUP(I465,Sheet1!E:F,2,0))</f>
        <v/>
      </c>
      <c r="M465" s="37" t="str">
        <f>IF(C465="","",(IF(D465=$S$6,VLOOKUP(I465,Sheet1!E:N,5,0),(IF(D465=$S$7,VLOOKUP(I465,Sheet1!E:N,9,0),(IF(D465=$S$8,VLOOKUP(I465,Sheet1!E:N,7,0),VLOOKUP(I465,Sheet1!E:N,3,0))))))))</f>
        <v/>
      </c>
      <c r="N465" s="39" t="str">
        <f>IF(C465="","",(IF(D465=$S$6,VLOOKUP(I465,Sheet1!E:N,6,0),(IF(D465=$S$7,VLOOKUP(I465,Sheet1!E:N,10,0),(IF(D465=$S$8,VLOOKUP(I465,Sheet1!E:N,8,0),VLOOKUP(I465,Sheet1!E:N,4,0))))))))</f>
        <v/>
      </c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spans="1:32" ht="18" customHeight="1">
      <c r="A466" s="6"/>
      <c r="B466" s="32"/>
      <c r="C466" s="33"/>
      <c r="D466" s="34"/>
      <c r="E466" s="34"/>
      <c r="F466" s="34">
        <v>1</v>
      </c>
      <c r="G466" s="35">
        <f t="shared" si="1"/>
        <v>0</v>
      </c>
      <c r="H466" s="36" t="str">
        <f>IF(C466="","",IF(E466="NÃO", LOOKUP(G466,Sheet1!A:A,Sheet1!C:C),LOOKUP(G466,Sheet1!B:B,Sheet1!C:C)))</f>
        <v/>
      </c>
      <c r="I466" s="37" t="str">
        <f>IF(C466="","",VLOOKUP($H466,Sheet1!$C:$J,3,0))</f>
        <v/>
      </c>
      <c r="J466" s="37" t="e">
        <f>VLOOKUP($H466,Sheet1!$C:$J,2,0)</f>
        <v>#N/A</v>
      </c>
      <c r="K466" s="38" t="str">
        <f t="shared" si="2"/>
        <v/>
      </c>
      <c r="L466" s="37" t="str">
        <f>IF(C466="","",VLOOKUP(I466,Sheet1!E:F,2,0))</f>
        <v/>
      </c>
      <c r="M466" s="37" t="str">
        <f>IF(C466="","",(IF(D466=$S$6,VLOOKUP(I466,Sheet1!E:N,5,0),(IF(D466=$S$7,VLOOKUP(I466,Sheet1!E:N,9,0),(IF(D466=$S$8,VLOOKUP(I466,Sheet1!E:N,7,0),VLOOKUP(I466,Sheet1!E:N,3,0))))))))</f>
        <v/>
      </c>
      <c r="N466" s="39" t="str">
        <f>IF(C466="","",(IF(D466=$S$6,VLOOKUP(I466,Sheet1!E:N,6,0),(IF(D466=$S$7,VLOOKUP(I466,Sheet1!E:N,10,0),(IF(D466=$S$8,VLOOKUP(I466,Sheet1!E:N,8,0),VLOOKUP(I466,Sheet1!E:N,4,0))))))))</f>
        <v/>
      </c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spans="1:32" ht="18" customHeight="1">
      <c r="A467" s="6"/>
      <c r="B467" s="32"/>
      <c r="C467" s="33"/>
      <c r="D467" s="34"/>
      <c r="E467" s="34"/>
      <c r="F467" s="34">
        <v>1</v>
      </c>
      <c r="G467" s="35">
        <f t="shared" si="1"/>
        <v>0</v>
      </c>
      <c r="H467" s="36" t="str">
        <f>IF(C467="","",IF(E467="NÃO", LOOKUP(G467,Sheet1!A:A,Sheet1!C:C),LOOKUP(G467,Sheet1!B:B,Sheet1!C:C)))</f>
        <v/>
      </c>
      <c r="I467" s="37" t="str">
        <f>IF(C467="","",VLOOKUP($H467,Sheet1!$C:$J,3,0))</f>
        <v/>
      </c>
      <c r="J467" s="37" t="e">
        <f>VLOOKUP($H467,Sheet1!$C:$J,2,0)</f>
        <v>#N/A</v>
      </c>
      <c r="K467" s="38" t="str">
        <f t="shared" si="2"/>
        <v/>
      </c>
      <c r="L467" s="37" t="str">
        <f>IF(C467="","",VLOOKUP(I467,Sheet1!E:F,2,0))</f>
        <v/>
      </c>
      <c r="M467" s="37" t="str">
        <f>IF(C467="","",(IF(D467=$S$6,VLOOKUP(I467,Sheet1!E:N,5,0),(IF(D467=$S$7,VLOOKUP(I467,Sheet1!E:N,9,0),(IF(D467=$S$8,VLOOKUP(I467,Sheet1!E:N,7,0),VLOOKUP(I467,Sheet1!E:N,3,0))))))))</f>
        <v/>
      </c>
      <c r="N467" s="39" t="str">
        <f>IF(C467="","",(IF(D467=$S$6,VLOOKUP(I467,Sheet1!E:N,6,0),(IF(D467=$S$7,VLOOKUP(I467,Sheet1!E:N,10,0),(IF(D467=$S$8,VLOOKUP(I467,Sheet1!E:N,8,0),VLOOKUP(I467,Sheet1!E:N,4,0))))))))</f>
        <v/>
      </c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spans="1:32" ht="18" customHeight="1">
      <c r="A468" s="6"/>
      <c r="B468" s="32"/>
      <c r="C468" s="33"/>
      <c r="D468" s="34"/>
      <c r="E468" s="34"/>
      <c r="F468" s="34">
        <v>1</v>
      </c>
      <c r="G468" s="35">
        <f t="shared" si="1"/>
        <v>0</v>
      </c>
      <c r="H468" s="36" t="str">
        <f>IF(C468="","",IF(E468="NÃO", LOOKUP(G468,Sheet1!A:A,Sheet1!C:C),LOOKUP(G468,Sheet1!B:B,Sheet1!C:C)))</f>
        <v/>
      </c>
      <c r="I468" s="37" t="str">
        <f>IF(C468="","",VLOOKUP($H468,Sheet1!$C:$J,3,0))</f>
        <v/>
      </c>
      <c r="J468" s="37" t="e">
        <f>VLOOKUP($H468,Sheet1!$C:$J,2,0)</f>
        <v>#N/A</v>
      </c>
      <c r="K468" s="38" t="str">
        <f t="shared" si="2"/>
        <v/>
      </c>
      <c r="L468" s="37" t="str">
        <f>IF(C468="","",VLOOKUP(I468,Sheet1!E:F,2,0))</f>
        <v/>
      </c>
      <c r="M468" s="37" t="str">
        <f>IF(C468="","",(IF(D468=$S$6,VLOOKUP(I468,Sheet1!E:N,5,0),(IF(D468=$S$7,VLOOKUP(I468,Sheet1!E:N,9,0),(IF(D468=$S$8,VLOOKUP(I468,Sheet1!E:N,7,0),VLOOKUP(I468,Sheet1!E:N,3,0))))))))</f>
        <v/>
      </c>
      <c r="N468" s="39" t="str">
        <f>IF(C468="","",(IF(D468=$S$6,VLOOKUP(I468,Sheet1!E:N,6,0),(IF(D468=$S$7,VLOOKUP(I468,Sheet1!E:N,10,0),(IF(D468=$S$8,VLOOKUP(I468,Sheet1!E:N,8,0),VLOOKUP(I468,Sheet1!E:N,4,0))))))))</f>
        <v/>
      </c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spans="1:32" ht="18" customHeight="1">
      <c r="A469" s="6"/>
      <c r="B469" s="32"/>
      <c r="C469" s="33"/>
      <c r="D469" s="34"/>
      <c r="E469" s="34"/>
      <c r="F469" s="34">
        <v>1</v>
      </c>
      <c r="G469" s="35">
        <f t="shared" si="1"/>
        <v>0</v>
      </c>
      <c r="H469" s="36" t="str">
        <f>IF(C469="","",IF(E469="NÃO", LOOKUP(G469,Sheet1!A:A,Sheet1!C:C),LOOKUP(G469,Sheet1!B:B,Sheet1!C:C)))</f>
        <v/>
      </c>
      <c r="I469" s="37" t="str">
        <f>IF(C469="","",VLOOKUP($H469,Sheet1!$C:$J,3,0))</f>
        <v/>
      </c>
      <c r="J469" s="37" t="e">
        <f>VLOOKUP($H469,Sheet1!$C:$J,2,0)</f>
        <v>#N/A</v>
      </c>
      <c r="K469" s="38" t="str">
        <f t="shared" si="2"/>
        <v/>
      </c>
      <c r="L469" s="37" t="str">
        <f>IF(C469="","",VLOOKUP(I469,Sheet1!E:F,2,0))</f>
        <v/>
      </c>
      <c r="M469" s="37" t="str">
        <f>IF(C469="","",(IF(D469=$S$6,VLOOKUP(I469,Sheet1!E:N,5,0),(IF(D469=$S$7,VLOOKUP(I469,Sheet1!E:N,9,0),(IF(D469=$S$8,VLOOKUP(I469,Sheet1!E:N,7,0),VLOOKUP(I469,Sheet1!E:N,3,0))))))))</f>
        <v/>
      </c>
      <c r="N469" s="39" t="str">
        <f>IF(C469="","",(IF(D469=$S$6,VLOOKUP(I469,Sheet1!E:N,6,0),(IF(D469=$S$7,VLOOKUP(I469,Sheet1!E:N,10,0),(IF(D469=$S$8,VLOOKUP(I469,Sheet1!E:N,8,0),VLOOKUP(I469,Sheet1!E:N,4,0))))))))</f>
        <v/>
      </c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spans="1:32" ht="18" customHeight="1">
      <c r="A470" s="6"/>
      <c r="B470" s="32"/>
      <c r="C470" s="33"/>
      <c r="D470" s="34"/>
      <c r="E470" s="34"/>
      <c r="F470" s="34">
        <v>1</v>
      </c>
      <c r="G470" s="35">
        <f t="shared" si="1"/>
        <v>0</v>
      </c>
      <c r="H470" s="36" t="str">
        <f>IF(C470="","",IF(E470="NÃO", LOOKUP(G470,Sheet1!A:A,Sheet1!C:C),LOOKUP(G470,Sheet1!B:B,Sheet1!C:C)))</f>
        <v/>
      </c>
      <c r="I470" s="37" t="str">
        <f>IF(C470="","",VLOOKUP($H470,Sheet1!$C:$J,3,0))</f>
        <v/>
      </c>
      <c r="J470" s="37" t="e">
        <f>VLOOKUP($H470,Sheet1!$C:$J,2,0)</f>
        <v>#N/A</v>
      </c>
      <c r="K470" s="38" t="str">
        <f t="shared" si="2"/>
        <v/>
      </c>
      <c r="L470" s="37" t="str">
        <f>IF(C470="","",VLOOKUP(I470,Sheet1!E:F,2,0))</f>
        <v/>
      </c>
      <c r="M470" s="37" t="str">
        <f>IF(C470="","",(IF(D470=$S$6,VLOOKUP(I470,Sheet1!E:N,5,0),(IF(D470=$S$7,VLOOKUP(I470,Sheet1!E:N,9,0),(IF(D470=$S$8,VLOOKUP(I470,Sheet1!E:N,7,0),VLOOKUP(I470,Sheet1!E:N,3,0))))))))</f>
        <v/>
      </c>
      <c r="N470" s="39" t="str">
        <f>IF(C470="","",(IF(D470=$S$6,VLOOKUP(I470,Sheet1!E:N,6,0),(IF(D470=$S$7,VLOOKUP(I470,Sheet1!E:N,10,0),(IF(D470=$S$8,VLOOKUP(I470,Sheet1!E:N,8,0),VLOOKUP(I470,Sheet1!E:N,4,0))))))))</f>
        <v/>
      </c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spans="1:32" ht="18" customHeight="1">
      <c r="A471" s="6"/>
      <c r="B471" s="32"/>
      <c r="C471" s="33"/>
      <c r="D471" s="34"/>
      <c r="E471" s="34"/>
      <c r="F471" s="34">
        <v>1</v>
      </c>
      <c r="G471" s="35">
        <f t="shared" si="1"/>
        <v>0</v>
      </c>
      <c r="H471" s="36" t="str">
        <f>IF(C471="","",IF(E471="NÃO", LOOKUP(G471,Sheet1!A:A,Sheet1!C:C),LOOKUP(G471,Sheet1!B:B,Sheet1!C:C)))</f>
        <v/>
      </c>
      <c r="I471" s="37" t="str">
        <f>IF(C471="","",VLOOKUP($H471,Sheet1!$C:$J,3,0))</f>
        <v/>
      </c>
      <c r="J471" s="37" t="e">
        <f>VLOOKUP($H471,Sheet1!$C:$J,2,0)</f>
        <v>#N/A</v>
      </c>
      <c r="K471" s="38" t="str">
        <f t="shared" si="2"/>
        <v/>
      </c>
      <c r="L471" s="37" t="str">
        <f>IF(C471="","",VLOOKUP(I471,Sheet1!E:F,2,0))</f>
        <v/>
      </c>
      <c r="M471" s="37" t="str">
        <f>IF(C471="","",(IF(D471=$S$6,VLOOKUP(I471,Sheet1!E:N,5,0),(IF(D471=$S$7,VLOOKUP(I471,Sheet1!E:N,9,0),(IF(D471=$S$8,VLOOKUP(I471,Sheet1!E:N,7,0),VLOOKUP(I471,Sheet1!E:N,3,0))))))))</f>
        <v/>
      </c>
      <c r="N471" s="39" t="str">
        <f>IF(C471="","",(IF(D471=$S$6,VLOOKUP(I471,Sheet1!E:N,6,0),(IF(D471=$S$7,VLOOKUP(I471,Sheet1!E:N,10,0),(IF(D471=$S$8,VLOOKUP(I471,Sheet1!E:N,8,0),VLOOKUP(I471,Sheet1!E:N,4,0))))))))</f>
        <v/>
      </c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spans="1:32" ht="18" customHeight="1">
      <c r="A472" s="6"/>
      <c r="B472" s="32"/>
      <c r="C472" s="33"/>
      <c r="D472" s="34"/>
      <c r="E472" s="34"/>
      <c r="F472" s="34">
        <v>1</v>
      </c>
      <c r="G472" s="35">
        <f t="shared" si="1"/>
        <v>0</v>
      </c>
      <c r="H472" s="36" t="str">
        <f>IF(C472="","",IF(E472="NÃO", LOOKUP(G472,Sheet1!A:A,Sheet1!C:C),LOOKUP(G472,Sheet1!B:B,Sheet1!C:C)))</f>
        <v/>
      </c>
      <c r="I472" s="37" t="str">
        <f>IF(C472="","",VLOOKUP($H472,Sheet1!$C:$J,3,0))</f>
        <v/>
      </c>
      <c r="J472" s="37" t="e">
        <f>VLOOKUP($H472,Sheet1!$C:$J,2,0)</f>
        <v>#N/A</v>
      </c>
      <c r="K472" s="38" t="str">
        <f t="shared" si="2"/>
        <v/>
      </c>
      <c r="L472" s="37" t="str">
        <f>IF(C472="","",VLOOKUP(I472,Sheet1!E:F,2,0))</f>
        <v/>
      </c>
      <c r="M472" s="37" t="str">
        <f>IF(C472="","",(IF(D472=$S$6,VLOOKUP(I472,Sheet1!E:N,5,0),(IF(D472=$S$7,VLOOKUP(I472,Sheet1!E:N,9,0),(IF(D472=$S$8,VLOOKUP(I472,Sheet1!E:N,7,0),VLOOKUP(I472,Sheet1!E:N,3,0))))))))</f>
        <v/>
      </c>
      <c r="N472" s="39" t="str">
        <f>IF(C472="","",(IF(D472=$S$6,VLOOKUP(I472,Sheet1!E:N,6,0),(IF(D472=$S$7,VLOOKUP(I472,Sheet1!E:N,10,0),(IF(D472=$S$8,VLOOKUP(I472,Sheet1!E:N,8,0),VLOOKUP(I472,Sheet1!E:N,4,0))))))))</f>
        <v/>
      </c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spans="1:32" ht="18" customHeight="1">
      <c r="A473" s="6"/>
      <c r="B473" s="32"/>
      <c r="C473" s="33"/>
      <c r="D473" s="34"/>
      <c r="E473" s="34"/>
      <c r="F473" s="34">
        <v>1</v>
      </c>
      <c r="G473" s="35">
        <f t="shared" si="1"/>
        <v>0</v>
      </c>
      <c r="H473" s="36" t="str">
        <f>IF(C473="","",IF(E473="NÃO", LOOKUP(G473,Sheet1!A:A,Sheet1!C:C),LOOKUP(G473,Sheet1!B:B,Sheet1!C:C)))</f>
        <v/>
      </c>
      <c r="I473" s="37" t="str">
        <f>IF(C473="","",VLOOKUP($H473,Sheet1!$C:$J,3,0))</f>
        <v/>
      </c>
      <c r="J473" s="37" t="e">
        <f>VLOOKUP($H473,Sheet1!$C:$J,2,0)</f>
        <v>#N/A</v>
      </c>
      <c r="K473" s="38" t="str">
        <f t="shared" si="2"/>
        <v/>
      </c>
      <c r="L473" s="37" t="str">
        <f>IF(C473="","",VLOOKUP(I473,Sheet1!E:F,2,0))</f>
        <v/>
      </c>
      <c r="M473" s="37" t="str">
        <f>IF(C473="","",(IF(D473=$S$6,VLOOKUP(I473,Sheet1!E:N,5,0),(IF(D473=$S$7,VLOOKUP(I473,Sheet1!E:N,9,0),(IF(D473=$S$8,VLOOKUP(I473,Sheet1!E:N,7,0),VLOOKUP(I473,Sheet1!E:N,3,0))))))))</f>
        <v/>
      </c>
      <c r="N473" s="39" t="str">
        <f>IF(C473="","",(IF(D473=$S$6,VLOOKUP(I473,Sheet1!E:N,6,0),(IF(D473=$S$7,VLOOKUP(I473,Sheet1!E:N,10,0),(IF(D473=$S$8,VLOOKUP(I473,Sheet1!E:N,8,0),VLOOKUP(I473,Sheet1!E:N,4,0))))))))</f>
        <v/>
      </c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spans="1:32" ht="18" customHeight="1">
      <c r="A474" s="6"/>
      <c r="B474" s="32"/>
      <c r="C474" s="33"/>
      <c r="D474" s="34"/>
      <c r="E474" s="34"/>
      <c r="F474" s="34">
        <v>1</v>
      </c>
      <c r="G474" s="35">
        <f t="shared" si="1"/>
        <v>0</v>
      </c>
      <c r="H474" s="36" t="str">
        <f>IF(C474="","",IF(E474="NÃO", LOOKUP(G474,Sheet1!A:A,Sheet1!C:C),LOOKUP(G474,Sheet1!B:B,Sheet1!C:C)))</f>
        <v/>
      </c>
      <c r="I474" s="37" t="str">
        <f>IF(C474="","",VLOOKUP($H474,Sheet1!$C:$J,3,0))</f>
        <v/>
      </c>
      <c r="J474" s="37" t="e">
        <f>VLOOKUP($H474,Sheet1!$C:$J,2,0)</f>
        <v>#N/A</v>
      </c>
      <c r="K474" s="38" t="str">
        <f t="shared" si="2"/>
        <v/>
      </c>
      <c r="L474" s="37" t="str">
        <f>IF(C474="","",VLOOKUP(I474,Sheet1!E:F,2,0))</f>
        <v/>
      </c>
      <c r="M474" s="37" t="str">
        <f>IF(C474="","",(IF(D474=$S$6,VLOOKUP(I474,Sheet1!E:N,5,0),(IF(D474=$S$7,VLOOKUP(I474,Sheet1!E:N,9,0),(IF(D474=$S$8,VLOOKUP(I474,Sheet1!E:N,7,0),VLOOKUP(I474,Sheet1!E:N,3,0))))))))</f>
        <v/>
      </c>
      <c r="N474" s="39" t="str">
        <f>IF(C474="","",(IF(D474=$S$6,VLOOKUP(I474,Sheet1!E:N,6,0),(IF(D474=$S$7,VLOOKUP(I474,Sheet1!E:N,10,0),(IF(D474=$S$8,VLOOKUP(I474,Sheet1!E:N,8,0),VLOOKUP(I474,Sheet1!E:N,4,0))))))))</f>
        <v/>
      </c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spans="1:32" ht="18" customHeight="1">
      <c r="A475" s="6"/>
      <c r="B475" s="32"/>
      <c r="C475" s="33"/>
      <c r="D475" s="34"/>
      <c r="E475" s="34"/>
      <c r="F475" s="34">
        <v>1</v>
      </c>
      <c r="G475" s="35">
        <f t="shared" si="1"/>
        <v>0</v>
      </c>
      <c r="H475" s="36" t="str">
        <f>IF(C475="","",IF(E475="NÃO", LOOKUP(G475,Sheet1!A:A,Sheet1!C:C),LOOKUP(G475,Sheet1!B:B,Sheet1!C:C)))</f>
        <v/>
      </c>
      <c r="I475" s="37" t="str">
        <f>IF(C475="","",VLOOKUP($H475,Sheet1!$C:$J,3,0))</f>
        <v/>
      </c>
      <c r="J475" s="37" t="e">
        <f>VLOOKUP($H475,Sheet1!$C:$J,2,0)</f>
        <v>#N/A</v>
      </c>
      <c r="K475" s="38" t="str">
        <f t="shared" si="2"/>
        <v/>
      </c>
      <c r="L475" s="37" t="str">
        <f>IF(C475="","",VLOOKUP(I475,Sheet1!E:F,2,0))</f>
        <v/>
      </c>
      <c r="M475" s="37" t="str">
        <f>IF(C475="","",(IF(D475=$S$6,VLOOKUP(I475,Sheet1!E:N,5,0),(IF(D475=$S$7,VLOOKUP(I475,Sheet1!E:N,9,0),(IF(D475=$S$8,VLOOKUP(I475,Sheet1!E:N,7,0),VLOOKUP(I475,Sheet1!E:N,3,0))))))))</f>
        <v/>
      </c>
      <c r="N475" s="39" t="str">
        <f>IF(C475="","",(IF(D475=$S$6,VLOOKUP(I475,Sheet1!E:N,6,0),(IF(D475=$S$7,VLOOKUP(I475,Sheet1!E:N,10,0),(IF(D475=$S$8,VLOOKUP(I475,Sheet1!E:N,8,0),VLOOKUP(I475,Sheet1!E:N,4,0))))))))</f>
        <v/>
      </c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spans="1:32" ht="18" customHeight="1">
      <c r="A476" s="6"/>
      <c r="B476" s="32"/>
      <c r="C476" s="33"/>
      <c r="D476" s="34"/>
      <c r="E476" s="34"/>
      <c r="F476" s="34">
        <v>1</v>
      </c>
      <c r="G476" s="35">
        <f t="shared" si="1"/>
        <v>0</v>
      </c>
      <c r="H476" s="36" t="str">
        <f>IF(C476="","",IF(E476="NÃO", LOOKUP(G476,Sheet1!A:A,Sheet1!C:C),LOOKUP(G476,Sheet1!B:B,Sheet1!C:C)))</f>
        <v/>
      </c>
      <c r="I476" s="37" t="str">
        <f>IF(C476="","",VLOOKUP($H476,Sheet1!$C:$J,3,0))</f>
        <v/>
      </c>
      <c r="J476" s="37" t="e">
        <f>VLOOKUP($H476,Sheet1!$C:$J,2,0)</f>
        <v>#N/A</v>
      </c>
      <c r="K476" s="38" t="str">
        <f t="shared" si="2"/>
        <v/>
      </c>
      <c r="L476" s="37" t="str">
        <f>IF(C476="","",VLOOKUP(I476,Sheet1!E:F,2,0))</f>
        <v/>
      </c>
      <c r="M476" s="37" t="str">
        <f>IF(C476="","",(IF(D476=$S$6,VLOOKUP(I476,Sheet1!E:N,5,0),(IF(D476=$S$7,VLOOKUP(I476,Sheet1!E:N,9,0),(IF(D476=$S$8,VLOOKUP(I476,Sheet1!E:N,7,0),VLOOKUP(I476,Sheet1!E:N,3,0))))))))</f>
        <v/>
      </c>
      <c r="N476" s="39" t="str">
        <f>IF(C476="","",(IF(D476=$S$6,VLOOKUP(I476,Sheet1!E:N,6,0),(IF(D476=$S$7,VLOOKUP(I476,Sheet1!E:N,10,0),(IF(D476=$S$8,VLOOKUP(I476,Sheet1!E:N,8,0),VLOOKUP(I476,Sheet1!E:N,4,0))))))))</f>
        <v/>
      </c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spans="1:32" ht="18" customHeight="1">
      <c r="A477" s="6"/>
      <c r="B477" s="32"/>
      <c r="C477" s="33"/>
      <c r="D477" s="34"/>
      <c r="E477" s="34"/>
      <c r="F477" s="34">
        <v>1</v>
      </c>
      <c r="G477" s="35">
        <f t="shared" si="1"/>
        <v>0</v>
      </c>
      <c r="H477" s="36" t="str">
        <f>IF(C477="","",IF(E477="NÃO", LOOKUP(G477,Sheet1!A:A,Sheet1!C:C),LOOKUP(G477,Sheet1!B:B,Sheet1!C:C)))</f>
        <v/>
      </c>
      <c r="I477" s="37" t="str">
        <f>IF(C477="","",VLOOKUP($H477,Sheet1!$C:$J,3,0))</f>
        <v/>
      </c>
      <c r="J477" s="37" t="e">
        <f>VLOOKUP($H477,Sheet1!$C:$J,2,0)</f>
        <v>#N/A</v>
      </c>
      <c r="K477" s="38" t="str">
        <f t="shared" si="2"/>
        <v/>
      </c>
      <c r="L477" s="37" t="str">
        <f>IF(C477="","",VLOOKUP(I477,Sheet1!E:F,2,0))</f>
        <v/>
      </c>
      <c r="M477" s="37" t="str">
        <f>IF(C477="","",(IF(D477=$S$6,VLOOKUP(I477,Sheet1!E:N,5,0),(IF(D477=$S$7,VLOOKUP(I477,Sheet1!E:N,9,0),(IF(D477=$S$8,VLOOKUP(I477,Sheet1!E:N,7,0),VLOOKUP(I477,Sheet1!E:N,3,0))))))))</f>
        <v/>
      </c>
      <c r="N477" s="39" t="str">
        <f>IF(C477="","",(IF(D477=$S$6,VLOOKUP(I477,Sheet1!E:N,6,0),(IF(D477=$S$7,VLOOKUP(I477,Sheet1!E:N,10,0),(IF(D477=$S$8,VLOOKUP(I477,Sheet1!E:N,8,0),VLOOKUP(I477,Sheet1!E:N,4,0))))))))</f>
        <v/>
      </c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spans="1:32" ht="18" customHeight="1">
      <c r="A478" s="6"/>
      <c r="B478" s="32"/>
      <c r="C478" s="33"/>
      <c r="D478" s="34"/>
      <c r="E478" s="34"/>
      <c r="F478" s="34">
        <v>1</v>
      </c>
      <c r="G478" s="35">
        <f t="shared" si="1"/>
        <v>0</v>
      </c>
      <c r="H478" s="36" t="str">
        <f>IF(C478="","",IF(E478="NÃO", LOOKUP(G478,Sheet1!A:A,Sheet1!C:C),LOOKUP(G478,Sheet1!B:B,Sheet1!C:C)))</f>
        <v/>
      </c>
      <c r="I478" s="37" t="str">
        <f>IF(C478="","",VLOOKUP($H478,Sheet1!$C:$J,3,0))</f>
        <v/>
      </c>
      <c r="J478" s="37" t="e">
        <f>VLOOKUP($H478,Sheet1!$C:$J,2,0)</f>
        <v>#N/A</v>
      </c>
      <c r="K478" s="38" t="str">
        <f t="shared" si="2"/>
        <v/>
      </c>
      <c r="L478" s="37" t="str">
        <f>IF(C478="","",VLOOKUP(I478,Sheet1!E:F,2,0))</f>
        <v/>
      </c>
      <c r="M478" s="37" t="str">
        <f>IF(C478="","",(IF(D478=$S$6,VLOOKUP(I478,Sheet1!E:N,5,0),(IF(D478=$S$7,VLOOKUP(I478,Sheet1!E:N,9,0),(IF(D478=$S$8,VLOOKUP(I478,Sheet1!E:N,7,0),VLOOKUP(I478,Sheet1!E:N,3,0))))))))</f>
        <v/>
      </c>
      <c r="N478" s="39" t="str">
        <f>IF(C478="","",(IF(D478=$S$6,VLOOKUP(I478,Sheet1!E:N,6,0),(IF(D478=$S$7,VLOOKUP(I478,Sheet1!E:N,10,0),(IF(D478=$S$8,VLOOKUP(I478,Sheet1!E:N,8,0),VLOOKUP(I478,Sheet1!E:N,4,0))))))))</f>
        <v/>
      </c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spans="1:32" ht="18" customHeight="1">
      <c r="A479" s="6"/>
      <c r="B479" s="32"/>
      <c r="C479" s="33"/>
      <c r="D479" s="34"/>
      <c r="E479" s="34"/>
      <c r="F479" s="34">
        <v>1</v>
      </c>
      <c r="G479" s="35">
        <f t="shared" si="1"/>
        <v>0</v>
      </c>
      <c r="H479" s="36" t="str">
        <f>IF(C479="","",IF(E479="NÃO", LOOKUP(G479,Sheet1!A:A,Sheet1!C:C),LOOKUP(G479,Sheet1!B:B,Sheet1!C:C)))</f>
        <v/>
      </c>
      <c r="I479" s="37" t="str">
        <f>IF(C479="","",VLOOKUP($H479,Sheet1!$C:$J,3,0))</f>
        <v/>
      </c>
      <c r="J479" s="37" t="e">
        <f>VLOOKUP($H479,Sheet1!$C:$J,2,0)</f>
        <v>#N/A</v>
      </c>
      <c r="K479" s="38" t="str">
        <f t="shared" si="2"/>
        <v/>
      </c>
      <c r="L479" s="37" t="str">
        <f>IF(C479="","",VLOOKUP(I479,Sheet1!E:F,2,0))</f>
        <v/>
      </c>
      <c r="M479" s="37" t="str">
        <f>IF(C479="","",(IF(D479=$S$6,VLOOKUP(I479,Sheet1!E:N,5,0),(IF(D479=$S$7,VLOOKUP(I479,Sheet1!E:N,9,0),(IF(D479=$S$8,VLOOKUP(I479,Sheet1!E:N,7,0),VLOOKUP(I479,Sheet1!E:N,3,0))))))))</f>
        <v/>
      </c>
      <c r="N479" s="39" t="str">
        <f>IF(C479="","",(IF(D479=$S$6,VLOOKUP(I479,Sheet1!E:N,6,0),(IF(D479=$S$7,VLOOKUP(I479,Sheet1!E:N,10,0),(IF(D479=$S$8,VLOOKUP(I479,Sheet1!E:N,8,0),VLOOKUP(I479,Sheet1!E:N,4,0))))))))</f>
        <v/>
      </c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spans="1:32" ht="18" customHeight="1">
      <c r="A480" s="6"/>
      <c r="B480" s="32"/>
      <c r="C480" s="33"/>
      <c r="D480" s="34"/>
      <c r="E480" s="34"/>
      <c r="F480" s="34">
        <v>1</v>
      </c>
      <c r="G480" s="35">
        <f t="shared" si="1"/>
        <v>0</v>
      </c>
      <c r="H480" s="36" t="str">
        <f>IF(C480="","",IF(E480="NÃO", LOOKUP(G480,Sheet1!A:A,Sheet1!C:C),LOOKUP(G480,Sheet1!B:B,Sheet1!C:C)))</f>
        <v/>
      </c>
      <c r="I480" s="37" t="str">
        <f>IF(C480="","",VLOOKUP($H480,Sheet1!$C:$J,3,0))</f>
        <v/>
      </c>
      <c r="J480" s="37" t="e">
        <f>VLOOKUP($H480,Sheet1!$C:$J,2,0)</f>
        <v>#N/A</v>
      </c>
      <c r="K480" s="38" t="str">
        <f t="shared" si="2"/>
        <v/>
      </c>
      <c r="L480" s="37" t="str">
        <f>IF(C480="","",VLOOKUP(I480,Sheet1!E:F,2,0))</f>
        <v/>
      </c>
      <c r="M480" s="37" t="str">
        <f>IF(C480="","",(IF(D480=$S$6,VLOOKUP(I480,Sheet1!E:N,5,0),(IF(D480=$S$7,VLOOKUP(I480,Sheet1!E:N,9,0),(IF(D480=$S$8,VLOOKUP(I480,Sheet1!E:N,7,0),VLOOKUP(I480,Sheet1!E:N,3,0))))))))</f>
        <v/>
      </c>
      <c r="N480" s="39" t="str">
        <f>IF(C480="","",(IF(D480=$S$6,VLOOKUP(I480,Sheet1!E:N,6,0),(IF(D480=$S$7,VLOOKUP(I480,Sheet1!E:N,10,0),(IF(D480=$S$8,VLOOKUP(I480,Sheet1!E:N,8,0),VLOOKUP(I480,Sheet1!E:N,4,0))))))))</f>
        <v/>
      </c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spans="1:32" ht="18" customHeight="1">
      <c r="A481" s="6"/>
      <c r="B481" s="32"/>
      <c r="C481" s="33"/>
      <c r="D481" s="34"/>
      <c r="E481" s="34"/>
      <c r="F481" s="34">
        <v>1</v>
      </c>
      <c r="G481" s="35">
        <f t="shared" si="1"/>
        <v>0</v>
      </c>
      <c r="H481" s="36" t="str">
        <f>IF(C481="","",IF(E481="NÃO", LOOKUP(G481,Sheet1!A:A,Sheet1!C:C),LOOKUP(G481,Sheet1!B:B,Sheet1!C:C)))</f>
        <v/>
      </c>
      <c r="I481" s="37" t="str">
        <f>IF(C481="","",VLOOKUP($H481,Sheet1!$C:$J,3,0))</f>
        <v/>
      </c>
      <c r="J481" s="37" t="e">
        <f>VLOOKUP($H481,Sheet1!$C:$J,2,0)</f>
        <v>#N/A</v>
      </c>
      <c r="K481" s="38" t="str">
        <f t="shared" si="2"/>
        <v/>
      </c>
      <c r="L481" s="37" t="str">
        <f>IF(C481="","",VLOOKUP(I481,Sheet1!E:F,2,0))</f>
        <v/>
      </c>
      <c r="M481" s="37" t="str">
        <f>IF(C481="","",(IF(D481=$S$6,VLOOKUP(I481,Sheet1!E:N,5,0),(IF(D481=$S$7,VLOOKUP(I481,Sheet1!E:N,9,0),(IF(D481=$S$8,VLOOKUP(I481,Sheet1!E:N,7,0),VLOOKUP(I481,Sheet1!E:N,3,0))))))))</f>
        <v/>
      </c>
      <c r="N481" s="39" t="str">
        <f>IF(C481="","",(IF(D481=$S$6,VLOOKUP(I481,Sheet1!E:N,6,0),(IF(D481=$S$7,VLOOKUP(I481,Sheet1!E:N,10,0),(IF(D481=$S$8,VLOOKUP(I481,Sheet1!E:N,8,0),VLOOKUP(I481,Sheet1!E:N,4,0))))))))</f>
        <v/>
      </c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spans="1:32" ht="18" customHeight="1">
      <c r="A482" s="6"/>
      <c r="B482" s="32"/>
      <c r="C482" s="33"/>
      <c r="D482" s="34"/>
      <c r="E482" s="34"/>
      <c r="F482" s="34">
        <v>1</v>
      </c>
      <c r="G482" s="35">
        <f t="shared" si="1"/>
        <v>0</v>
      </c>
      <c r="H482" s="36" t="str">
        <f>IF(C482="","",IF(E482="NÃO", LOOKUP(G482,Sheet1!A:A,Sheet1!C:C),LOOKUP(G482,Sheet1!B:B,Sheet1!C:C)))</f>
        <v/>
      </c>
      <c r="I482" s="37" t="str">
        <f>IF(C482="","",VLOOKUP($H482,Sheet1!$C:$J,3,0))</f>
        <v/>
      </c>
      <c r="J482" s="37" t="e">
        <f>VLOOKUP($H482,Sheet1!$C:$J,2,0)</f>
        <v>#N/A</v>
      </c>
      <c r="K482" s="38" t="str">
        <f t="shared" si="2"/>
        <v/>
      </c>
      <c r="L482" s="37" t="str">
        <f>IF(C482="","",VLOOKUP(I482,Sheet1!E:F,2,0))</f>
        <v/>
      </c>
      <c r="M482" s="37" t="str">
        <f>IF(C482="","",(IF(D482=$S$6,VLOOKUP(I482,Sheet1!E:N,5,0),(IF(D482=$S$7,VLOOKUP(I482,Sheet1!E:N,9,0),(IF(D482=$S$8,VLOOKUP(I482,Sheet1!E:N,7,0),VLOOKUP(I482,Sheet1!E:N,3,0))))))))</f>
        <v/>
      </c>
      <c r="N482" s="39" t="str">
        <f>IF(C482="","",(IF(D482=$S$6,VLOOKUP(I482,Sheet1!E:N,6,0),(IF(D482=$S$7,VLOOKUP(I482,Sheet1!E:N,10,0),(IF(D482=$S$8,VLOOKUP(I482,Sheet1!E:N,8,0),VLOOKUP(I482,Sheet1!E:N,4,0))))))))</f>
        <v/>
      </c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spans="1:32" ht="18" customHeight="1">
      <c r="A483" s="6"/>
      <c r="B483" s="32"/>
      <c r="C483" s="33"/>
      <c r="D483" s="34"/>
      <c r="E483" s="34"/>
      <c r="F483" s="34">
        <v>1</v>
      </c>
      <c r="G483" s="35">
        <f t="shared" si="1"/>
        <v>0</v>
      </c>
      <c r="H483" s="36" t="str">
        <f>IF(C483="","",IF(E483="NÃO", LOOKUP(G483,Sheet1!A:A,Sheet1!C:C),LOOKUP(G483,Sheet1!B:B,Sheet1!C:C)))</f>
        <v/>
      </c>
      <c r="I483" s="37" t="str">
        <f>IF(C483="","",VLOOKUP($H483,Sheet1!$C:$J,3,0))</f>
        <v/>
      </c>
      <c r="J483" s="37" t="e">
        <f>VLOOKUP($H483,Sheet1!$C:$J,2,0)</f>
        <v>#N/A</v>
      </c>
      <c r="K483" s="38" t="str">
        <f t="shared" si="2"/>
        <v/>
      </c>
      <c r="L483" s="37" t="str">
        <f>IF(C483="","",VLOOKUP(I483,Sheet1!E:F,2,0))</f>
        <v/>
      </c>
      <c r="M483" s="37" t="str">
        <f>IF(C483="","",(IF(D483=$S$6,VLOOKUP(I483,Sheet1!E:N,5,0),(IF(D483=$S$7,VLOOKUP(I483,Sheet1!E:N,9,0),(IF(D483=$S$8,VLOOKUP(I483,Sheet1!E:N,7,0),VLOOKUP(I483,Sheet1!E:N,3,0))))))))</f>
        <v/>
      </c>
      <c r="N483" s="39" t="str">
        <f>IF(C483="","",(IF(D483=$S$6,VLOOKUP(I483,Sheet1!E:N,6,0),(IF(D483=$S$7,VLOOKUP(I483,Sheet1!E:N,10,0),(IF(D483=$S$8,VLOOKUP(I483,Sheet1!E:N,8,0),VLOOKUP(I483,Sheet1!E:N,4,0))))))))</f>
        <v/>
      </c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spans="1:32" ht="18" customHeight="1">
      <c r="A484" s="6"/>
      <c r="B484" s="32"/>
      <c r="C484" s="33"/>
      <c r="D484" s="34"/>
      <c r="E484" s="34"/>
      <c r="F484" s="34">
        <v>1</v>
      </c>
      <c r="G484" s="35">
        <f t="shared" si="1"/>
        <v>0</v>
      </c>
      <c r="H484" s="36" t="str">
        <f>IF(C484="","",IF(E484="NÃO", LOOKUP(G484,Sheet1!A:A,Sheet1!C:C),LOOKUP(G484,Sheet1!B:B,Sheet1!C:C)))</f>
        <v/>
      </c>
      <c r="I484" s="37" t="str">
        <f>IF(C484="","",VLOOKUP($H484,Sheet1!$C:$J,3,0))</f>
        <v/>
      </c>
      <c r="J484" s="37" t="e">
        <f>VLOOKUP($H484,Sheet1!$C:$J,2,0)</f>
        <v>#N/A</v>
      </c>
      <c r="K484" s="38" t="str">
        <f t="shared" si="2"/>
        <v/>
      </c>
      <c r="L484" s="37" t="str">
        <f>IF(C484="","",VLOOKUP(I484,Sheet1!E:F,2,0))</f>
        <v/>
      </c>
      <c r="M484" s="37" t="str">
        <f>IF(C484="","",(IF(D484=$S$6,VLOOKUP(I484,Sheet1!E:N,5,0),(IF(D484=$S$7,VLOOKUP(I484,Sheet1!E:N,9,0),(IF(D484=$S$8,VLOOKUP(I484,Sheet1!E:N,7,0),VLOOKUP(I484,Sheet1!E:N,3,0))))))))</f>
        <v/>
      </c>
      <c r="N484" s="39" t="str">
        <f>IF(C484="","",(IF(D484=$S$6,VLOOKUP(I484,Sheet1!E:N,6,0),(IF(D484=$S$7,VLOOKUP(I484,Sheet1!E:N,10,0),(IF(D484=$S$8,VLOOKUP(I484,Sheet1!E:N,8,0),VLOOKUP(I484,Sheet1!E:N,4,0))))))))</f>
        <v/>
      </c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spans="1:32" ht="18" customHeight="1">
      <c r="A485" s="6"/>
      <c r="B485" s="32"/>
      <c r="C485" s="33"/>
      <c r="D485" s="34"/>
      <c r="E485" s="34"/>
      <c r="F485" s="34">
        <v>1</v>
      </c>
      <c r="G485" s="35">
        <f t="shared" si="1"/>
        <v>0</v>
      </c>
      <c r="H485" s="36" t="str">
        <f>IF(C485="","",IF(E485="NÃO", LOOKUP(G485,Sheet1!A:A,Sheet1!C:C),LOOKUP(G485,Sheet1!B:B,Sheet1!C:C)))</f>
        <v/>
      </c>
      <c r="I485" s="37" t="str">
        <f>IF(C485="","",VLOOKUP($H485,Sheet1!$C:$J,3,0))</f>
        <v/>
      </c>
      <c r="J485" s="37" t="e">
        <f>VLOOKUP($H485,Sheet1!$C:$J,2,0)</f>
        <v>#N/A</v>
      </c>
      <c r="K485" s="38" t="str">
        <f t="shared" si="2"/>
        <v/>
      </c>
      <c r="L485" s="37" t="str">
        <f>IF(C485="","",VLOOKUP(I485,Sheet1!E:F,2,0))</f>
        <v/>
      </c>
      <c r="M485" s="37" t="str">
        <f>IF(C485="","",(IF(D485=$S$6,VLOOKUP(I485,Sheet1!E:N,5,0),(IF(D485=$S$7,VLOOKUP(I485,Sheet1!E:N,9,0),(IF(D485=$S$8,VLOOKUP(I485,Sheet1!E:N,7,0),VLOOKUP(I485,Sheet1!E:N,3,0))))))))</f>
        <v/>
      </c>
      <c r="N485" s="39" t="str">
        <f>IF(C485="","",(IF(D485=$S$6,VLOOKUP(I485,Sheet1!E:N,6,0),(IF(D485=$S$7,VLOOKUP(I485,Sheet1!E:N,10,0),(IF(D485=$S$8,VLOOKUP(I485,Sheet1!E:N,8,0),VLOOKUP(I485,Sheet1!E:N,4,0))))))))</f>
        <v/>
      </c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spans="1:32" ht="18" customHeight="1">
      <c r="A486" s="6"/>
      <c r="B486" s="32"/>
      <c r="C486" s="33"/>
      <c r="D486" s="34"/>
      <c r="E486" s="34"/>
      <c r="F486" s="34">
        <v>1</v>
      </c>
      <c r="G486" s="35">
        <f t="shared" si="1"/>
        <v>0</v>
      </c>
      <c r="H486" s="36" t="str">
        <f>IF(C486="","",IF(E486="NÃO", LOOKUP(G486,Sheet1!A:A,Sheet1!C:C),LOOKUP(G486,Sheet1!B:B,Sheet1!C:C)))</f>
        <v/>
      </c>
      <c r="I486" s="37" t="str">
        <f>IF(C486="","",VLOOKUP($H486,Sheet1!$C:$J,3,0))</f>
        <v/>
      </c>
      <c r="J486" s="37" t="e">
        <f>VLOOKUP($H486,Sheet1!$C:$J,2,0)</f>
        <v>#N/A</v>
      </c>
      <c r="K486" s="38" t="str">
        <f t="shared" si="2"/>
        <v/>
      </c>
      <c r="L486" s="37" t="str">
        <f>IF(C486="","",VLOOKUP(I486,Sheet1!E:F,2,0))</f>
        <v/>
      </c>
      <c r="M486" s="37" t="str">
        <f>IF(C486="","",(IF(D486=$S$6,VLOOKUP(I486,Sheet1!E:N,5,0),(IF(D486=$S$7,VLOOKUP(I486,Sheet1!E:N,9,0),(IF(D486=$S$8,VLOOKUP(I486,Sheet1!E:N,7,0),VLOOKUP(I486,Sheet1!E:N,3,0))))))))</f>
        <v/>
      </c>
      <c r="N486" s="39" t="str">
        <f>IF(C486="","",(IF(D486=$S$6,VLOOKUP(I486,Sheet1!E:N,6,0),(IF(D486=$S$7,VLOOKUP(I486,Sheet1!E:N,10,0),(IF(D486=$S$8,VLOOKUP(I486,Sheet1!E:N,8,0),VLOOKUP(I486,Sheet1!E:N,4,0))))))))</f>
        <v/>
      </c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spans="1:32" ht="18" customHeight="1">
      <c r="A487" s="6"/>
      <c r="B487" s="32"/>
      <c r="C487" s="33"/>
      <c r="D487" s="34"/>
      <c r="E487" s="34"/>
      <c r="F487" s="34">
        <v>1</v>
      </c>
      <c r="G487" s="35">
        <f t="shared" si="1"/>
        <v>0</v>
      </c>
      <c r="H487" s="36" t="str">
        <f>IF(C487="","",IF(E487="NÃO", LOOKUP(G487,Sheet1!A:A,Sheet1!C:C),LOOKUP(G487,Sheet1!B:B,Sheet1!C:C)))</f>
        <v/>
      </c>
      <c r="I487" s="37" t="str">
        <f>IF(C487="","",VLOOKUP($H487,Sheet1!$C:$J,3,0))</f>
        <v/>
      </c>
      <c r="J487" s="37" t="e">
        <f>VLOOKUP($H487,Sheet1!$C:$J,2,0)</f>
        <v>#N/A</v>
      </c>
      <c r="K487" s="38" t="str">
        <f t="shared" si="2"/>
        <v/>
      </c>
      <c r="L487" s="37" t="str">
        <f>IF(C487="","",VLOOKUP(I487,Sheet1!E:F,2,0))</f>
        <v/>
      </c>
      <c r="M487" s="37" t="str">
        <f>IF(C487="","",(IF(D487=$S$6,VLOOKUP(I487,Sheet1!E:N,5,0),(IF(D487=$S$7,VLOOKUP(I487,Sheet1!E:N,9,0),(IF(D487=$S$8,VLOOKUP(I487,Sheet1!E:N,7,0),VLOOKUP(I487,Sheet1!E:N,3,0))))))))</f>
        <v/>
      </c>
      <c r="N487" s="39" t="str">
        <f>IF(C487="","",(IF(D487=$S$6,VLOOKUP(I487,Sheet1!E:N,6,0),(IF(D487=$S$7,VLOOKUP(I487,Sheet1!E:N,10,0),(IF(D487=$S$8,VLOOKUP(I487,Sheet1!E:N,8,0),VLOOKUP(I487,Sheet1!E:N,4,0))))))))</f>
        <v/>
      </c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spans="1:32" ht="18" customHeight="1">
      <c r="A488" s="6"/>
      <c r="B488" s="32"/>
      <c r="C488" s="33"/>
      <c r="D488" s="34"/>
      <c r="E488" s="34"/>
      <c r="F488" s="34">
        <v>1</v>
      </c>
      <c r="G488" s="35">
        <f t="shared" si="1"/>
        <v>0</v>
      </c>
      <c r="H488" s="36" t="str">
        <f>IF(C488="","",IF(E488="NÃO", LOOKUP(G488,Sheet1!A:A,Sheet1!C:C),LOOKUP(G488,Sheet1!B:B,Sheet1!C:C)))</f>
        <v/>
      </c>
      <c r="I488" s="37" t="str">
        <f>IF(C488="","",VLOOKUP($H488,Sheet1!$C:$J,3,0))</f>
        <v/>
      </c>
      <c r="J488" s="37" t="e">
        <f>VLOOKUP($H488,Sheet1!$C:$J,2,0)</f>
        <v>#N/A</v>
      </c>
      <c r="K488" s="38" t="str">
        <f t="shared" si="2"/>
        <v/>
      </c>
      <c r="L488" s="37" t="str">
        <f>IF(C488="","",VLOOKUP(I488,Sheet1!E:F,2,0))</f>
        <v/>
      </c>
      <c r="M488" s="37" t="str">
        <f>IF(C488="","",(IF(D488=$S$6,VLOOKUP(I488,Sheet1!E:N,5,0),(IF(D488=$S$7,VLOOKUP(I488,Sheet1!E:N,9,0),(IF(D488=$S$8,VLOOKUP(I488,Sheet1!E:N,7,0),VLOOKUP(I488,Sheet1!E:N,3,0))))))))</f>
        <v/>
      </c>
      <c r="N488" s="39" t="str">
        <f>IF(C488="","",(IF(D488=$S$6,VLOOKUP(I488,Sheet1!E:N,6,0),(IF(D488=$S$7,VLOOKUP(I488,Sheet1!E:N,10,0),(IF(D488=$S$8,VLOOKUP(I488,Sheet1!E:N,8,0),VLOOKUP(I488,Sheet1!E:N,4,0))))))))</f>
        <v/>
      </c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spans="1:32" ht="18" customHeight="1">
      <c r="A489" s="6"/>
      <c r="B489" s="32"/>
      <c r="C489" s="33"/>
      <c r="D489" s="34"/>
      <c r="E489" s="34"/>
      <c r="F489" s="34">
        <v>1</v>
      </c>
      <c r="G489" s="35">
        <f t="shared" si="1"/>
        <v>0</v>
      </c>
      <c r="H489" s="36" t="str">
        <f>IF(C489="","",IF(E489="NÃO", LOOKUP(G489,Sheet1!A:A,Sheet1!C:C),LOOKUP(G489,Sheet1!B:B,Sheet1!C:C)))</f>
        <v/>
      </c>
      <c r="I489" s="37" t="str">
        <f>IF(C489="","",VLOOKUP($H489,Sheet1!$C:$J,3,0))</f>
        <v/>
      </c>
      <c r="J489" s="37" t="e">
        <f>VLOOKUP($H489,Sheet1!$C:$J,2,0)</f>
        <v>#N/A</v>
      </c>
      <c r="K489" s="38" t="str">
        <f t="shared" si="2"/>
        <v/>
      </c>
      <c r="L489" s="37" t="str">
        <f>IF(C489="","",VLOOKUP(I489,Sheet1!E:F,2,0))</f>
        <v/>
      </c>
      <c r="M489" s="37" t="str">
        <f>IF(C489="","",(IF(D489=$S$6,VLOOKUP(I489,Sheet1!E:N,5,0),(IF(D489=$S$7,VLOOKUP(I489,Sheet1!E:N,9,0),(IF(D489=$S$8,VLOOKUP(I489,Sheet1!E:N,7,0),VLOOKUP(I489,Sheet1!E:N,3,0))))))))</f>
        <v/>
      </c>
      <c r="N489" s="39" t="str">
        <f>IF(C489="","",(IF(D489=$S$6,VLOOKUP(I489,Sheet1!E:N,6,0),(IF(D489=$S$7,VLOOKUP(I489,Sheet1!E:N,10,0),(IF(D489=$S$8,VLOOKUP(I489,Sheet1!E:N,8,0),VLOOKUP(I489,Sheet1!E:N,4,0))))))))</f>
        <v/>
      </c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spans="1:32" ht="18" customHeight="1">
      <c r="A490" s="6"/>
      <c r="B490" s="32"/>
      <c r="C490" s="33"/>
      <c r="D490" s="34"/>
      <c r="E490" s="34"/>
      <c r="F490" s="34">
        <v>1</v>
      </c>
      <c r="G490" s="35">
        <f t="shared" si="1"/>
        <v>0</v>
      </c>
      <c r="H490" s="36" t="str">
        <f>IF(C490="","",IF(E490="NÃO", LOOKUP(G490,Sheet1!A:A,Sheet1!C:C),LOOKUP(G490,Sheet1!B:B,Sheet1!C:C)))</f>
        <v/>
      </c>
      <c r="I490" s="37" t="str">
        <f>IF(C490="","",VLOOKUP($H490,Sheet1!$C:$J,3,0))</f>
        <v/>
      </c>
      <c r="J490" s="37" t="e">
        <f>VLOOKUP($H490,Sheet1!$C:$J,2,0)</f>
        <v>#N/A</v>
      </c>
      <c r="K490" s="38" t="str">
        <f t="shared" si="2"/>
        <v/>
      </c>
      <c r="L490" s="37" t="str">
        <f>IF(C490="","",VLOOKUP(I490,Sheet1!E:F,2,0))</f>
        <v/>
      </c>
      <c r="M490" s="37" t="str">
        <f>IF(C490="","",(IF(D490=$S$6,VLOOKUP(I490,Sheet1!E:N,5,0),(IF(D490=$S$7,VLOOKUP(I490,Sheet1!E:N,9,0),(IF(D490=$S$8,VLOOKUP(I490,Sheet1!E:N,7,0),VLOOKUP(I490,Sheet1!E:N,3,0))))))))</f>
        <v/>
      </c>
      <c r="N490" s="39" t="str">
        <f>IF(C490="","",(IF(D490=$S$6,VLOOKUP(I490,Sheet1!E:N,6,0),(IF(D490=$S$7,VLOOKUP(I490,Sheet1!E:N,10,0),(IF(D490=$S$8,VLOOKUP(I490,Sheet1!E:N,8,0),VLOOKUP(I490,Sheet1!E:N,4,0))))))))</f>
        <v/>
      </c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spans="1:32" ht="18" customHeight="1">
      <c r="A491" s="6"/>
      <c r="B491" s="32"/>
      <c r="C491" s="33"/>
      <c r="D491" s="34"/>
      <c r="E491" s="34"/>
      <c r="F491" s="34">
        <v>1</v>
      </c>
      <c r="G491" s="35">
        <f t="shared" si="1"/>
        <v>0</v>
      </c>
      <c r="H491" s="36" t="str">
        <f>IF(C491="","",IF(E491="NÃO", LOOKUP(G491,Sheet1!A:A,Sheet1!C:C),LOOKUP(G491,Sheet1!B:B,Sheet1!C:C)))</f>
        <v/>
      </c>
      <c r="I491" s="37" t="str">
        <f>IF(C491="","",VLOOKUP($H491,Sheet1!$C:$J,3,0))</f>
        <v/>
      </c>
      <c r="J491" s="37" t="e">
        <f>VLOOKUP($H491,Sheet1!$C:$J,2,0)</f>
        <v>#N/A</v>
      </c>
      <c r="K491" s="38" t="str">
        <f t="shared" si="2"/>
        <v/>
      </c>
      <c r="L491" s="37" t="str">
        <f>IF(C491="","",VLOOKUP(I491,Sheet1!E:F,2,0))</f>
        <v/>
      </c>
      <c r="M491" s="37" t="str">
        <f>IF(C491="","",(IF(D491=$S$6,VLOOKUP(I491,Sheet1!E:N,5,0),(IF(D491=$S$7,VLOOKUP(I491,Sheet1!E:N,9,0),(IF(D491=$S$8,VLOOKUP(I491,Sheet1!E:N,7,0),VLOOKUP(I491,Sheet1!E:N,3,0))))))))</f>
        <v/>
      </c>
      <c r="N491" s="39" t="str">
        <f>IF(C491="","",(IF(D491=$S$6,VLOOKUP(I491,Sheet1!E:N,6,0),(IF(D491=$S$7,VLOOKUP(I491,Sheet1!E:N,10,0),(IF(D491=$S$8,VLOOKUP(I491,Sheet1!E:N,8,0),VLOOKUP(I491,Sheet1!E:N,4,0))))))))</f>
        <v/>
      </c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spans="1:32" ht="18" customHeight="1">
      <c r="A492" s="6"/>
      <c r="B492" s="32"/>
      <c r="C492" s="33"/>
      <c r="D492" s="34"/>
      <c r="E492" s="34"/>
      <c r="F492" s="34">
        <v>1</v>
      </c>
      <c r="G492" s="35">
        <f t="shared" si="1"/>
        <v>0</v>
      </c>
      <c r="H492" s="36" t="str">
        <f>IF(C492="","",IF(E492="NÃO", LOOKUP(G492,Sheet1!A:A,Sheet1!C:C),LOOKUP(G492,Sheet1!B:B,Sheet1!C:C)))</f>
        <v/>
      </c>
      <c r="I492" s="37" t="str">
        <f>IF(C492="","",VLOOKUP($H492,Sheet1!$C:$J,3,0))</f>
        <v/>
      </c>
      <c r="J492" s="37" t="e">
        <f>VLOOKUP($H492,Sheet1!$C:$J,2,0)</f>
        <v>#N/A</v>
      </c>
      <c r="K492" s="38" t="str">
        <f t="shared" si="2"/>
        <v/>
      </c>
      <c r="L492" s="37" t="str">
        <f>IF(C492="","",VLOOKUP(I492,Sheet1!E:F,2,0))</f>
        <v/>
      </c>
      <c r="M492" s="37" t="str">
        <f>IF(C492="","",(IF(D492=$S$6,VLOOKUP(I492,Sheet1!E:N,5,0),(IF(D492=$S$7,VLOOKUP(I492,Sheet1!E:N,9,0),(IF(D492=$S$8,VLOOKUP(I492,Sheet1!E:N,7,0),VLOOKUP(I492,Sheet1!E:N,3,0))))))))</f>
        <v/>
      </c>
      <c r="N492" s="39" t="str">
        <f>IF(C492="","",(IF(D492=$S$6,VLOOKUP(I492,Sheet1!E:N,6,0),(IF(D492=$S$7,VLOOKUP(I492,Sheet1!E:N,10,0),(IF(D492=$S$8,VLOOKUP(I492,Sheet1!E:N,8,0),VLOOKUP(I492,Sheet1!E:N,4,0))))))))</f>
        <v/>
      </c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spans="1:32" ht="18" customHeight="1">
      <c r="A493" s="6"/>
      <c r="B493" s="32"/>
      <c r="C493" s="33"/>
      <c r="D493" s="34"/>
      <c r="E493" s="34"/>
      <c r="F493" s="34">
        <v>1</v>
      </c>
      <c r="G493" s="35">
        <f t="shared" si="1"/>
        <v>0</v>
      </c>
      <c r="H493" s="36" t="str">
        <f>IF(C493="","",IF(E493="NÃO", LOOKUP(G493,Sheet1!A:A,Sheet1!C:C),LOOKUP(G493,Sheet1!B:B,Sheet1!C:C)))</f>
        <v/>
      </c>
      <c r="I493" s="37" t="str">
        <f>IF(C493="","",VLOOKUP($H493,Sheet1!$C:$J,3,0))</f>
        <v/>
      </c>
      <c r="J493" s="37" t="e">
        <f>VLOOKUP($H493,Sheet1!$C:$J,2,0)</f>
        <v>#N/A</v>
      </c>
      <c r="K493" s="38" t="str">
        <f t="shared" si="2"/>
        <v/>
      </c>
      <c r="L493" s="37" t="str">
        <f>IF(C493="","",VLOOKUP(I493,Sheet1!E:F,2,0))</f>
        <v/>
      </c>
      <c r="M493" s="37" t="str">
        <f>IF(C493="","",(IF(D493=$S$6,VLOOKUP(I493,Sheet1!E:N,5,0),(IF(D493=$S$7,VLOOKUP(I493,Sheet1!E:N,9,0),(IF(D493=$S$8,VLOOKUP(I493,Sheet1!E:N,7,0),VLOOKUP(I493,Sheet1!E:N,3,0))))))))</f>
        <v/>
      </c>
      <c r="N493" s="39" t="str">
        <f>IF(C493="","",(IF(D493=$S$6,VLOOKUP(I493,Sheet1!E:N,6,0),(IF(D493=$S$7,VLOOKUP(I493,Sheet1!E:N,10,0),(IF(D493=$S$8,VLOOKUP(I493,Sheet1!E:N,8,0),VLOOKUP(I493,Sheet1!E:N,4,0))))))))</f>
        <v/>
      </c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spans="1:32" ht="18" customHeight="1">
      <c r="A494" s="6"/>
      <c r="B494" s="32"/>
      <c r="C494" s="33"/>
      <c r="D494" s="34"/>
      <c r="E494" s="34"/>
      <c r="F494" s="34">
        <v>1</v>
      </c>
      <c r="G494" s="35">
        <f t="shared" si="1"/>
        <v>0</v>
      </c>
      <c r="H494" s="36" t="str">
        <f>IF(C494="","",IF(E494="NÃO", LOOKUP(G494,Sheet1!A:A,Sheet1!C:C),LOOKUP(G494,Sheet1!B:B,Sheet1!C:C)))</f>
        <v/>
      </c>
      <c r="I494" s="37" t="str">
        <f>IF(C494="","",VLOOKUP($H494,Sheet1!$C:$J,3,0))</f>
        <v/>
      </c>
      <c r="J494" s="37" t="e">
        <f>VLOOKUP($H494,Sheet1!$C:$J,2,0)</f>
        <v>#N/A</v>
      </c>
      <c r="K494" s="38" t="str">
        <f t="shared" si="2"/>
        <v/>
      </c>
      <c r="L494" s="37" t="str">
        <f>IF(C494="","",VLOOKUP(I494,Sheet1!E:F,2,0))</f>
        <v/>
      </c>
      <c r="M494" s="37" t="str">
        <f>IF(C494="","",(IF(D494=$S$6,VLOOKUP(I494,Sheet1!E:N,5,0),(IF(D494=$S$7,VLOOKUP(I494,Sheet1!E:N,9,0),(IF(D494=$S$8,VLOOKUP(I494,Sheet1!E:N,7,0),VLOOKUP(I494,Sheet1!E:N,3,0))))))))</f>
        <v/>
      </c>
      <c r="N494" s="39" t="str">
        <f>IF(C494="","",(IF(D494=$S$6,VLOOKUP(I494,Sheet1!E:N,6,0),(IF(D494=$S$7,VLOOKUP(I494,Sheet1!E:N,10,0),(IF(D494=$S$8,VLOOKUP(I494,Sheet1!E:N,8,0),VLOOKUP(I494,Sheet1!E:N,4,0))))))))</f>
        <v/>
      </c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spans="1:32" ht="18" customHeight="1">
      <c r="A495" s="6"/>
      <c r="B495" s="32"/>
      <c r="C495" s="33"/>
      <c r="D495" s="34"/>
      <c r="E495" s="34"/>
      <c r="F495" s="34">
        <v>1</v>
      </c>
      <c r="G495" s="35">
        <f t="shared" si="1"/>
        <v>0</v>
      </c>
      <c r="H495" s="36" t="str">
        <f>IF(C495="","",IF(E495="NÃO", LOOKUP(G495,Sheet1!A:A,Sheet1!C:C),LOOKUP(G495,Sheet1!B:B,Sheet1!C:C)))</f>
        <v/>
      </c>
      <c r="I495" s="37" t="str">
        <f>IF(C495="","",VLOOKUP($H495,Sheet1!$C:$J,3,0))</f>
        <v/>
      </c>
      <c r="J495" s="37" t="e">
        <f>VLOOKUP($H495,Sheet1!$C:$J,2,0)</f>
        <v>#N/A</v>
      </c>
      <c r="K495" s="38" t="str">
        <f t="shared" si="2"/>
        <v/>
      </c>
      <c r="L495" s="37" t="str">
        <f>IF(C495="","",VLOOKUP(I495,Sheet1!E:F,2,0))</f>
        <v/>
      </c>
      <c r="M495" s="37" t="str">
        <f>IF(C495="","",(IF(D495=$S$6,VLOOKUP(I495,Sheet1!E:N,5,0),(IF(D495=$S$7,VLOOKUP(I495,Sheet1!E:N,9,0),(IF(D495=$S$8,VLOOKUP(I495,Sheet1!E:N,7,0),VLOOKUP(I495,Sheet1!E:N,3,0))))))))</f>
        <v/>
      </c>
      <c r="N495" s="39" t="str">
        <f>IF(C495="","",(IF(D495=$S$6,VLOOKUP(I495,Sheet1!E:N,6,0),(IF(D495=$S$7,VLOOKUP(I495,Sheet1!E:N,10,0),(IF(D495=$S$8,VLOOKUP(I495,Sheet1!E:N,8,0),VLOOKUP(I495,Sheet1!E:N,4,0))))))))</f>
        <v/>
      </c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spans="1:32" ht="18" customHeight="1">
      <c r="A496" s="6"/>
      <c r="B496" s="32"/>
      <c r="C496" s="33"/>
      <c r="D496" s="34"/>
      <c r="E496" s="34"/>
      <c r="F496" s="34">
        <v>1</v>
      </c>
      <c r="G496" s="35">
        <f t="shared" si="1"/>
        <v>0</v>
      </c>
      <c r="H496" s="36" t="str">
        <f>IF(C496="","",IF(E496="NÃO", LOOKUP(G496,Sheet1!A:A,Sheet1!C:C),LOOKUP(G496,Sheet1!B:B,Sheet1!C:C)))</f>
        <v/>
      </c>
      <c r="I496" s="37" t="str">
        <f>IF(C496="","",VLOOKUP($H496,Sheet1!$C:$J,3,0))</f>
        <v/>
      </c>
      <c r="J496" s="37" t="e">
        <f>VLOOKUP($H496,Sheet1!$C:$J,2,0)</f>
        <v>#N/A</v>
      </c>
      <c r="K496" s="38" t="str">
        <f t="shared" si="2"/>
        <v/>
      </c>
      <c r="L496" s="37" t="str">
        <f>IF(C496="","",VLOOKUP(I496,Sheet1!E:F,2,0))</f>
        <v/>
      </c>
      <c r="M496" s="37" t="str">
        <f>IF(C496="","",(IF(D496=$S$6,VLOOKUP(I496,Sheet1!E:N,5,0),(IF(D496=$S$7,VLOOKUP(I496,Sheet1!E:N,9,0),(IF(D496=$S$8,VLOOKUP(I496,Sheet1!E:N,7,0),VLOOKUP(I496,Sheet1!E:N,3,0))))))))</f>
        <v/>
      </c>
      <c r="N496" s="39" t="str">
        <f>IF(C496="","",(IF(D496=$S$6,VLOOKUP(I496,Sheet1!E:N,6,0),(IF(D496=$S$7,VLOOKUP(I496,Sheet1!E:N,10,0),(IF(D496=$S$8,VLOOKUP(I496,Sheet1!E:N,8,0),VLOOKUP(I496,Sheet1!E:N,4,0))))))))</f>
        <v/>
      </c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spans="1:32" ht="18" customHeight="1">
      <c r="A497" s="6"/>
      <c r="B497" s="32"/>
      <c r="C497" s="33"/>
      <c r="D497" s="34"/>
      <c r="E497" s="34"/>
      <c r="F497" s="34">
        <v>1</v>
      </c>
      <c r="G497" s="35">
        <f t="shared" si="1"/>
        <v>0</v>
      </c>
      <c r="H497" s="36" t="str">
        <f>IF(C497="","",IF(E497="NÃO", LOOKUP(G497,Sheet1!A:A,Sheet1!C:C),LOOKUP(G497,Sheet1!B:B,Sheet1!C:C)))</f>
        <v/>
      </c>
      <c r="I497" s="37" t="str">
        <f>IF(C497="","",VLOOKUP($H497,Sheet1!$C:$J,3,0))</f>
        <v/>
      </c>
      <c r="J497" s="37" t="e">
        <f>VLOOKUP($H497,Sheet1!$C:$J,2,0)</f>
        <v>#N/A</v>
      </c>
      <c r="K497" s="38" t="str">
        <f t="shared" si="2"/>
        <v/>
      </c>
      <c r="L497" s="37" t="str">
        <f>IF(C497="","",VLOOKUP(I497,Sheet1!E:F,2,0))</f>
        <v/>
      </c>
      <c r="M497" s="37" t="str">
        <f>IF(C497="","",(IF(D497=$S$6,VLOOKUP(I497,Sheet1!E:N,5,0),(IF(D497=$S$7,VLOOKUP(I497,Sheet1!E:N,9,0),(IF(D497=$S$8,VLOOKUP(I497,Sheet1!E:N,7,0),VLOOKUP(I497,Sheet1!E:N,3,0))))))))</f>
        <v/>
      </c>
      <c r="N497" s="39" t="str">
        <f>IF(C497="","",(IF(D497=$S$6,VLOOKUP(I497,Sheet1!E:N,6,0),(IF(D497=$S$7,VLOOKUP(I497,Sheet1!E:N,10,0),(IF(D497=$S$8,VLOOKUP(I497,Sheet1!E:N,8,0),VLOOKUP(I497,Sheet1!E:N,4,0))))))))</f>
        <v/>
      </c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spans="1:32" ht="18" customHeight="1">
      <c r="A498" s="6"/>
      <c r="B498" s="32"/>
      <c r="C498" s="33"/>
      <c r="D498" s="34"/>
      <c r="E498" s="34"/>
      <c r="F498" s="34">
        <v>1</v>
      </c>
      <c r="G498" s="35">
        <f t="shared" si="1"/>
        <v>0</v>
      </c>
      <c r="H498" s="36" t="str">
        <f>IF(C498="","",IF(E498="NÃO", LOOKUP(G498,Sheet1!A:A,Sheet1!C:C),LOOKUP(G498,Sheet1!B:B,Sheet1!C:C)))</f>
        <v/>
      </c>
      <c r="I498" s="37" t="str">
        <f>IF(C498="","",VLOOKUP($H498,Sheet1!$C:$J,3,0))</f>
        <v/>
      </c>
      <c r="J498" s="37" t="e">
        <f>VLOOKUP($H498,Sheet1!$C:$J,2,0)</f>
        <v>#N/A</v>
      </c>
      <c r="K498" s="38" t="str">
        <f t="shared" si="2"/>
        <v/>
      </c>
      <c r="L498" s="37" t="str">
        <f>IF(C498="","",VLOOKUP(I498,Sheet1!E:F,2,0))</f>
        <v/>
      </c>
      <c r="M498" s="37" t="str">
        <f>IF(C498="","",(IF(D498=$S$6,VLOOKUP(I498,Sheet1!E:N,5,0),(IF(D498=$S$7,VLOOKUP(I498,Sheet1!E:N,9,0),(IF(D498=$S$8,VLOOKUP(I498,Sheet1!E:N,7,0),VLOOKUP(I498,Sheet1!E:N,3,0))))))))</f>
        <v/>
      </c>
      <c r="N498" s="39" t="str">
        <f>IF(C498="","",(IF(D498=$S$6,VLOOKUP(I498,Sheet1!E:N,6,0),(IF(D498=$S$7,VLOOKUP(I498,Sheet1!E:N,10,0),(IF(D498=$S$8,VLOOKUP(I498,Sheet1!E:N,8,0),VLOOKUP(I498,Sheet1!E:N,4,0))))))))</f>
        <v/>
      </c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spans="1:32" ht="18" customHeight="1">
      <c r="A499" s="6"/>
      <c r="B499" s="32"/>
      <c r="C499" s="33"/>
      <c r="D499" s="34"/>
      <c r="E499" s="34"/>
      <c r="F499" s="34">
        <v>1</v>
      </c>
      <c r="G499" s="35">
        <f t="shared" si="1"/>
        <v>0</v>
      </c>
      <c r="H499" s="36" t="str">
        <f>IF(C499="","",IF(E499="NÃO", LOOKUP(G499,Sheet1!A:A,Sheet1!C:C),LOOKUP(G499,Sheet1!B:B,Sheet1!C:C)))</f>
        <v/>
      </c>
      <c r="I499" s="37" t="str">
        <f>IF(C499="","",VLOOKUP($H499,Sheet1!$C:$J,3,0))</f>
        <v/>
      </c>
      <c r="J499" s="37" t="e">
        <f>VLOOKUP($H499,Sheet1!$C:$J,2,0)</f>
        <v>#N/A</v>
      </c>
      <c r="K499" s="38" t="str">
        <f t="shared" si="2"/>
        <v/>
      </c>
      <c r="L499" s="37" t="str">
        <f>IF(C499="","",VLOOKUP(I499,Sheet1!E:F,2,0))</f>
        <v/>
      </c>
      <c r="M499" s="37" t="str">
        <f>IF(C499="","",(IF(D499=$S$6,VLOOKUP(I499,Sheet1!E:N,5,0),(IF(D499=$S$7,VLOOKUP(I499,Sheet1!E:N,9,0),(IF(D499=$S$8,VLOOKUP(I499,Sheet1!E:N,7,0),VLOOKUP(I499,Sheet1!E:N,3,0))))))))</f>
        <v/>
      </c>
      <c r="N499" s="39" t="str">
        <f>IF(C499="","",(IF(D499=$S$6,VLOOKUP(I499,Sheet1!E:N,6,0),(IF(D499=$S$7,VLOOKUP(I499,Sheet1!E:N,10,0),(IF(D499=$S$8,VLOOKUP(I499,Sheet1!E:N,8,0),VLOOKUP(I499,Sheet1!E:N,4,0))))))))</f>
        <v/>
      </c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spans="1:32" ht="18" customHeight="1">
      <c r="A500" s="6"/>
      <c r="B500" s="32"/>
      <c r="C500" s="33"/>
      <c r="D500" s="34"/>
      <c r="E500" s="34"/>
      <c r="F500" s="34">
        <v>1</v>
      </c>
      <c r="G500" s="35">
        <f t="shared" si="1"/>
        <v>0</v>
      </c>
      <c r="H500" s="36" t="str">
        <f>IF(C500="","",IF(E500="NÃO", LOOKUP(G500,Sheet1!A:A,Sheet1!C:C),LOOKUP(G500,Sheet1!B:B,Sheet1!C:C)))</f>
        <v/>
      </c>
      <c r="I500" s="37" t="str">
        <f>IF(C500="","",VLOOKUP($H500,Sheet1!$C:$J,3,0))</f>
        <v/>
      </c>
      <c r="J500" s="37" t="e">
        <f>VLOOKUP($H500,Sheet1!$C:$J,2,0)</f>
        <v>#N/A</v>
      </c>
      <c r="K500" s="38" t="str">
        <f t="shared" si="2"/>
        <v/>
      </c>
      <c r="L500" s="37" t="str">
        <f>IF(C500="","",VLOOKUP(I500,Sheet1!E:F,2,0))</f>
        <v/>
      </c>
      <c r="M500" s="37" t="str">
        <f>IF(C500="","",(IF(D500=$S$6,VLOOKUP(I500,Sheet1!E:N,5,0),(IF(D500=$S$7,VLOOKUP(I500,Sheet1!E:N,9,0),(IF(D500=$S$8,VLOOKUP(I500,Sheet1!E:N,7,0),VLOOKUP(I500,Sheet1!E:N,3,0))))))))</f>
        <v/>
      </c>
      <c r="N500" s="39" t="str">
        <f>IF(C500="","",(IF(D500=$S$6,VLOOKUP(I500,Sheet1!E:N,6,0),(IF(D500=$S$7,VLOOKUP(I500,Sheet1!E:N,10,0),(IF(D500=$S$8,VLOOKUP(I500,Sheet1!E:N,8,0),VLOOKUP(I500,Sheet1!E:N,4,0))))))))</f>
        <v/>
      </c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spans="1:32" ht="18" customHeight="1">
      <c r="A501" s="6"/>
      <c r="B501" s="32"/>
      <c r="C501" s="33"/>
      <c r="D501" s="34"/>
      <c r="E501" s="34"/>
      <c r="F501" s="34">
        <v>1</v>
      </c>
      <c r="G501" s="35">
        <f t="shared" si="1"/>
        <v>0</v>
      </c>
      <c r="H501" s="36" t="str">
        <f>IF(C501="","",IF(E501="NÃO", LOOKUP(G501,Sheet1!A:A,Sheet1!C:C),LOOKUP(G501,Sheet1!B:B,Sheet1!C:C)))</f>
        <v/>
      </c>
      <c r="I501" s="37" t="str">
        <f>IF(C501="","",VLOOKUP($H501,Sheet1!$C:$J,3,0))</f>
        <v/>
      </c>
      <c r="J501" s="37" t="e">
        <f>VLOOKUP($H501,Sheet1!$C:$J,2,0)</f>
        <v>#N/A</v>
      </c>
      <c r="K501" s="38" t="str">
        <f t="shared" si="2"/>
        <v/>
      </c>
      <c r="L501" s="37" t="str">
        <f>IF(C501="","",VLOOKUP(I501,Sheet1!E:F,2,0))</f>
        <v/>
      </c>
      <c r="M501" s="37" t="str">
        <f>IF(C501="","",(IF(D501=$S$6,VLOOKUP(I501,Sheet1!E:N,5,0),(IF(D501=$S$7,VLOOKUP(I501,Sheet1!E:N,9,0),(IF(D501=$S$8,VLOOKUP(I501,Sheet1!E:N,7,0),VLOOKUP(I501,Sheet1!E:N,3,0))))))))</f>
        <v/>
      </c>
      <c r="N501" s="39" t="str">
        <f>IF(C501="","",(IF(D501=$S$6,VLOOKUP(I501,Sheet1!E:N,6,0),(IF(D501=$S$7,VLOOKUP(I501,Sheet1!E:N,10,0),(IF(D501=$S$8,VLOOKUP(I501,Sheet1!E:N,8,0),VLOOKUP(I501,Sheet1!E:N,4,0))))))))</f>
        <v/>
      </c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spans="1:32" ht="18" customHeight="1">
      <c r="A502" s="6"/>
      <c r="B502" s="32"/>
      <c r="C502" s="33"/>
      <c r="D502" s="34"/>
      <c r="E502" s="34"/>
      <c r="F502" s="34">
        <v>1</v>
      </c>
      <c r="G502" s="35">
        <f t="shared" si="1"/>
        <v>0</v>
      </c>
      <c r="H502" s="36" t="str">
        <f>IF(C502="","",IF(E502="NÃO", LOOKUP(G502,Sheet1!A:A,Sheet1!C:C),LOOKUP(G502,Sheet1!B:B,Sheet1!C:C)))</f>
        <v/>
      </c>
      <c r="I502" s="37" t="str">
        <f>IF(C502="","",VLOOKUP($H502,Sheet1!$C:$J,3,0))</f>
        <v/>
      </c>
      <c r="J502" s="37" t="e">
        <f>VLOOKUP($H502,Sheet1!$C:$J,2,0)</f>
        <v>#N/A</v>
      </c>
      <c r="K502" s="38" t="str">
        <f t="shared" si="2"/>
        <v/>
      </c>
      <c r="L502" s="37" t="str">
        <f>IF(C502="","",VLOOKUP(I502,Sheet1!E:F,2,0))</f>
        <v/>
      </c>
      <c r="M502" s="37" t="str">
        <f>IF(C502="","",(IF(D502=$S$6,VLOOKUP(I502,Sheet1!E:N,5,0),(IF(D502=$S$7,VLOOKUP(I502,Sheet1!E:N,9,0),(IF(D502=$S$8,VLOOKUP(I502,Sheet1!E:N,7,0),VLOOKUP(I502,Sheet1!E:N,3,0))))))))</f>
        <v/>
      </c>
      <c r="N502" s="39" t="str">
        <f>IF(C502="","",(IF(D502=$S$6,VLOOKUP(I502,Sheet1!E:N,6,0),(IF(D502=$S$7,VLOOKUP(I502,Sheet1!E:N,10,0),(IF(D502=$S$8,VLOOKUP(I502,Sheet1!E:N,8,0),VLOOKUP(I502,Sheet1!E:N,4,0))))))))</f>
        <v/>
      </c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spans="1:32" ht="18" customHeight="1">
      <c r="A503" s="6"/>
      <c r="B503" s="32"/>
      <c r="C503" s="33"/>
      <c r="D503" s="34"/>
      <c r="E503" s="34"/>
      <c r="F503" s="34">
        <v>1</v>
      </c>
      <c r="G503" s="35">
        <f t="shared" si="1"/>
        <v>0</v>
      </c>
      <c r="H503" s="36" t="str">
        <f>IF(C503="","",IF(E503="NÃO", LOOKUP(G503,Sheet1!A:A,Sheet1!C:C),LOOKUP(G503,Sheet1!B:B,Sheet1!C:C)))</f>
        <v/>
      </c>
      <c r="I503" s="37" t="str">
        <f>IF(C503="","",VLOOKUP($H503,Sheet1!$C:$J,3,0))</f>
        <v/>
      </c>
      <c r="J503" s="37" t="e">
        <f>VLOOKUP($H503,Sheet1!$C:$J,2,0)</f>
        <v>#N/A</v>
      </c>
      <c r="K503" s="38" t="str">
        <f t="shared" si="2"/>
        <v/>
      </c>
      <c r="L503" s="37" t="str">
        <f>IF(C503="","",VLOOKUP(I503,Sheet1!E:F,2,0))</f>
        <v/>
      </c>
      <c r="M503" s="37" t="str">
        <f>IF(C503="","",(IF(D503=$S$6,VLOOKUP(I503,Sheet1!E:N,5,0),(IF(D503=$S$7,VLOOKUP(I503,Sheet1!E:N,9,0),(IF(D503=$S$8,VLOOKUP(I503,Sheet1!E:N,7,0),VLOOKUP(I503,Sheet1!E:N,3,0))))))))</f>
        <v/>
      </c>
      <c r="N503" s="39" t="str">
        <f>IF(C503="","",(IF(D503=$S$6,VLOOKUP(I503,Sheet1!E:N,6,0),(IF(D503=$S$7,VLOOKUP(I503,Sheet1!E:N,10,0),(IF(D503=$S$8,VLOOKUP(I503,Sheet1!E:N,8,0),VLOOKUP(I503,Sheet1!E:N,4,0))))))))</f>
        <v/>
      </c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spans="1:32" ht="18" customHeight="1">
      <c r="A504" s="6"/>
      <c r="B504" s="32"/>
      <c r="C504" s="33"/>
      <c r="D504" s="34"/>
      <c r="E504" s="34"/>
      <c r="F504" s="34">
        <v>1</v>
      </c>
      <c r="G504" s="35">
        <f t="shared" si="1"/>
        <v>0</v>
      </c>
      <c r="H504" s="36" t="str">
        <f>IF(C504="","",IF(E504="NÃO", LOOKUP(G504,Sheet1!A:A,Sheet1!C:C),LOOKUP(G504,Sheet1!B:B,Sheet1!C:C)))</f>
        <v/>
      </c>
      <c r="I504" s="37" t="str">
        <f>IF(C504="","",VLOOKUP($H504,Sheet1!$C:$J,3,0))</f>
        <v/>
      </c>
      <c r="J504" s="37" t="e">
        <f>VLOOKUP($H504,Sheet1!$C:$J,2,0)</f>
        <v>#N/A</v>
      </c>
      <c r="K504" s="38" t="str">
        <f t="shared" si="2"/>
        <v/>
      </c>
      <c r="L504" s="37" t="str">
        <f>IF(C504="","",VLOOKUP(I504,Sheet1!E:F,2,0))</f>
        <v/>
      </c>
      <c r="M504" s="37" t="str">
        <f>IF(C504="","",(IF(D504=$S$6,VLOOKUP(I504,Sheet1!E:N,5,0),(IF(D504=$S$7,VLOOKUP(I504,Sheet1!E:N,9,0),(IF(D504=$S$8,VLOOKUP(I504,Sheet1!E:N,7,0),VLOOKUP(I504,Sheet1!E:N,3,0))))))))</f>
        <v/>
      </c>
      <c r="N504" s="39" t="str">
        <f>IF(C504="","",(IF(D504=$S$6,VLOOKUP(I504,Sheet1!E:N,6,0),(IF(D504=$S$7,VLOOKUP(I504,Sheet1!E:N,10,0),(IF(D504=$S$8,VLOOKUP(I504,Sheet1!E:N,8,0),VLOOKUP(I504,Sheet1!E:N,4,0))))))))</f>
        <v/>
      </c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spans="1:32" ht="18" customHeight="1">
      <c r="A505" s="6"/>
      <c r="B505" s="32"/>
      <c r="C505" s="33"/>
      <c r="D505" s="34"/>
      <c r="E505" s="34"/>
      <c r="F505" s="34">
        <v>1</v>
      </c>
      <c r="G505" s="35">
        <f t="shared" si="1"/>
        <v>0</v>
      </c>
      <c r="H505" s="36" t="str">
        <f>IF(C505="","",IF(E505="NÃO", LOOKUP(G505,Sheet1!A:A,Sheet1!C:C),LOOKUP(G505,Sheet1!B:B,Sheet1!C:C)))</f>
        <v/>
      </c>
      <c r="I505" s="37" t="str">
        <f>IF(C505="","",VLOOKUP($H505,Sheet1!$C:$J,3,0))</f>
        <v/>
      </c>
      <c r="J505" s="37" t="e">
        <f>VLOOKUP($H505,Sheet1!$C:$J,2,0)</f>
        <v>#N/A</v>
      </c>
      <c r="K505" s="38" t="str">
        <f t="shared" si="2"/>
        <v/>
      </c>
      <c r="L505" s="37" t="str">
        <f>IF(C505="","",VLOOKUP(I505,Sheet1!E:F,2,0))</f>
        <v/>
      </c>
      <c r="M505" s="37" t="str">
        <f>IF(C505="","",(IF(D505=$S$6,VLOOKUP(I505,Sheet1!E:N,5,0),(IF(D505=$S$7,VLOOKUP(I505,Sheet1!E:N,9,0),(IF(D505=$S$8,VLOOKUP(I505,Sheet1!E:N,7,0),VLOOKUP(I505,Sheet1!E:N,3,0))))))))</f>
        <v/>
      </c>
      <c r="N505" s="39" t="str">
        <f>IF(C505="","",(IF(D505=$S$6,VLOOKUP(I505,Sheet1!E:N,6,0),(IF(D505=$S$7,VLOOKUP(I505,Sheet1!E:N,10,0),(IF(D505=$S$8,VLOOKUP(I505,Sheet1!E:N,8,0),VLOOKUP(I505,Sheet1!E:N,4,0))))))))</f>
        <v/>
      </c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spans="1:32" ht="18" customHeight="1">
      <c r="A506" s="6"/>
      <c r="B506" s="32"/>
      <c r="C506" s="33"/>
      <c r="D506" s="34"/>
      <c r="E506" s="34"/>
      <c r="F506" s="34">
        <v>1</v>
      </c>
      <c r="G506" s="35">
        <f t="shared" si="1"/>
        <v>0</v>
      </c>
      <c r="H506" s="36" t="str">
        <f>IF(C506="","",IF(E506="NÃO", LOOKUP(G506,Sheet1!A:A,Sheet1!C:C),LOOKUP(G506,Sheet1!B:B,Sheet1!C:C)))</f>
        <v/>
      </c>
      <c r="I506" s="37" t="str">
        <f>IF(C506="","",VLOOKUP($H506,Sheet1!$C:$J,3,0))</f>
        <v/>
      </c>
      <c r="J506" s="37" t="e">
        <f>VLOOKUP($H506,Sheet1!$C:$J,2,0)</f>
        <v>#N/A</v>
      </c>
      <c r="K506" s="38" t="str">
        <f t="shared" si="2"/>
        <v/>
      </c>
      <c r="L506" s="37" t="str">
        <f>IF(C506="","",VLOOKUP(I506,Sheet1!E:F,2,0))</f>
        <v/>
      </c>
      <c r="M506" s="37" t="str">
        <f>IF(C506="","",(IF(D506=$S$6,VLOOKUP(I506,Sheet1!E:N,5,0),(IF(D506=$S$7,VLOOKUP(I506,Sheet1!E:N,9,0),(IF(D506=$S$8,VLOOKUP(I506,Sheet1!E:N,7,0),VLOOKUP(I506,Sheet1!E:N,3,0))))))))</f>
        <v/>
      </c>
      <c r="N506" s="39" t="str">
        <f>IF(C506="","",(IF(D506=$S$6,VLOOKUP(I506,Sheet1!E:N,6,0),(IF(D506=$S$7,VLOOKUP(I506,Sheet1!E:N,10,0),(IF(D506=$S$8,VLOOKUP(I506,Sheet1!E:N,8,0),VLOOKUP(I506,Sheet1!E:N,4,0))))))))</f>
        <v/>
      </c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spans="1:32" ht="18" customHeight="1">
      <c r="A507" s="6"/>
      <c r="B507" s="32"/>
      <c r="C507" s="33"/>
      <c r="D507" s="34"/>
      <c r="E507" s="34"/>
      <c r="F507" s="34">
        <v>1</v>
      </c>
      <c r="G507" s="35">
        <f t="shared" si="1"/>
        <v>0</v>
      </c>
      <c r="H507" s="36" t="str">
        <f>IF(C507="","",IF(E507="NÃO", LOOKUP(G507,Sheet1!A:A,Sheet1!C:C),LOOKUP(G507,Sheet1!B:B,Sheet1!C:C)))</f>
        <v/>
      </c>
      <c r="I507" s="37" t="str">
        <f>IF(C507="","",VLOOKUP($H507,Sheet1!$C:$J,3,0))</f>
        <v/>
      </c>
      <c r="J507" s="37" t="e">
        <f>VLOOKUP($H507,Sheet1!$C:$J,2,0)</f>
        <v>#N/A</v>
      </c>
      <c r="K507" s="38" t="str">
        <f t="shared" si="2"/>
        <v/>
      </c>
      <c r="L507" s="37" t="str">
        <f>IF(C507="","",VLOOKUP(I507,Sheet1!E:F,2,0))</f>
        <v/>
      </c>
      <c r="M507" s="37" t="str">
        <f>IF(C507="","",(IF(D507=$S$6,VLOOKUP(I507,Sheet1!E:N,5,0),(IF(D507=$S$7,VLOOKUP(I507,Sheet1!E:N,9,0),(IF(D507=$S$8,VLOOKUP(I507,Sheet1!E:N,7,0),VLOOKUP(I507,Sheet1!E:N,3,0))))))))</f>
        <v/>
      </c>
      <c r="N507" s="39" t="str">
        <f>IF(C507="","",(IF(D507=$S$6,VLOOKUP(I507,Sheet1!E:N,6,0),(IF(D507=$S$7,VLOOKUP(I507,Sheet1!E:N,10,0),(IF(D507=$S$8,VLOOKUP(I507,Sheet1!E:N,8,0),VLOOKUP(I507,Sheet1!E:N,4,0))))))))</f>
        <v/>
      </c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spans="1:32" ht="18" customHeight="1">
      <c r="A508" s="6"/>
      <c r="B508" s="32"/>
      <c r="C508" s="33"/>
      <c r="D508" s="34"/>
      <c r="E508" s="34"/>
      <c r="F508" s="34">
        <v>1</v>
      </c>
      <c r="G508" s="35">
        <f t="shared" si="1"/>
        <v>0</v>
      </c>
      <c r="H508" s="36" t="str">
        <f>IF(C508="","",IF(E508="NÃO", LOOKUP(G508,Sheet1!A:A,Sheet1!C:C),LOOKUP(G508,Sheet1!B:B,Sheet1!C:C)))</f>
        <v/>
      </c>
      <c r="I508" s="37" t="str">
        <f>IF(C508="","",VLOOKUP($H508,Sheet1!$C:$J,3,0))</f>
        <v/>
      </c>
      <c r="J508" s="37" t="e">
        <f>VLOOKUP($H508,Sheet1!$C:$J,2,0)</f>
        <v>#N/A</v>
      </c>
      <c r="K508" s="38" t="str">
        <f t="shared" si="2"/>
        <v/>
      </c>
      <c r="L508" s="37" t="str">
        <f>IF(C508="","",VLOOKUP(I508,Sheet1!E:F,2,0))</f>
        <v/>
      </c>
      <c r="M508" s="37" t="str">
        <f>IF(C508="","",(IF(D508=$S$6,VLOOKUP(I508,Sheet1!E:N,5,0),(IF(D508=$S$7,VLOOKUP(I508,Sheet1!E:N,9,0),(IF(D508=$S$8,VLOOKUP(I508,Sheet1!E:N,7,0),VLOOKUP(I508,Sheet1!E:N,3,0))))))))</f>
        <v/>
      </c>
      <c r="N508" s="39" t="str">
        <f>IF(C508="","",(IF(D508=$S$6,VLOOKUP(I508,Sheet1!E:N,6,0),(IF(D508=$S$7,VLOOKUP(I508,Sheet1!E:N,10,0),(IF(D508=$S$8,VLOOKUP(I508,Sheet1!E:N,8,0),VLOOKUP(I508,Sheet1!E:N,4,0))))))))</f>
        <v/>
      </c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spans="1:32" ht="18" customHeight="1">
      <c r="A509" s="6"/>
      <c r="B509" s="32"/>
      <c r="C509" s="33"/>
      <c r="D509" s="34"/>
      <c r="E509" s="34"/>
      <c r="F509" s="34">
        <v>1</v>
      </c>
      <c r="G509" s="35">
        <f t="shared" si="1"/>
        <v>0</v>
      </c>
      <c r="H509" s="36" t="str">
        <f>IF(C509="","",IF(E509="NÃO", LOOKUP(G509,Sheet1!A:A,Sheet1!C:C),LOOKUP(G509,Sheet1!B:B,Sheet1!C:C)))</f>
        <v/>
      </c>
      <c r="I509" s="37" t="str">
        <f>IF(C509="","",VLOOKUP($H509,Sheet1!$C:$J,3,0))</f>
        <v/>
      </c>
      <c r="J509" s="37" t="e">
        <f>VLOOKUP($H509,Sheet1!$C:$J,2,0)</f>
        <v>#N/A</v>
      </c>
      <c r="K509" s="38" t="str">
        <f t="shared" si="2"/>
        <v/>
      </c>
      <c r="L509" s="37" t="str">
        <f>IF(C509="","",VLOOKUP(I509,Sheet1!E:F,2,0))</f>
        <v/>
      </c>
      <c r="M509" s="37" t="str">
        <f>IF(C509="","",(IF(D509=$S$6,VLOOKUP(I509,Sheet1!E:N,5,0),(IF(D509=$S$7,VLOOKUP(I509,Sheet1!E:N,9,0),(IF(D509=$S$8,VLOOKUP(I509,Sheet1!E:N,7,0),VLOOKUP(I509,Sheet1!E:N,3,0))))))))</f>
        <v/>
      </c>
      <c r="N509" s="39" t="str">
        <f>IF(C509="","",(IF(D509=$S$6,VLOOKUP(I509,Sheet1!E:N,6,0),(IF(D509=$S$7,VLOOKUP(I509,Sheet1!E:N,10,0),(IF(D509=$S$8,VLOOKUP(I509,Sheet1!E:N,8,0),VLOOKUP(I509,Sheet1!E:N,4,0))))))))</f>
        <v/>
      </c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spans="1:32" ht="18" customHeight="1">
      <c r="A510" s="6"/>
      <c r="B510" s="32"/>
      <c r="C510" s="33"/>
      <c r="D510" s="34"/>
      <c r="E510" s="34"/>
      <c r="F510" s="34">
        <v>1</v>
      </c>
      <c r="G510" s="35">
        <f t="shared" si="1"/>
        <v>0</v>
      </c>
      <c r="H510" s="36" t="str">
        <f>IF(C510="","",IF(E510="NÃO", LOOKUP(G510,Sheet1!A:A,Sheet1!C:C),LOOKUP(G510,Sheet1!B:B,Sheet1!C:C)))</f>
        <v/>
      </c>
      <c r="I510" s="37" t="str">
        <f>IF(C510="","",VLOOKUP($H510,Sheet1!$C:$J,3,0))</f>
        <v/>
      </c>
      <c r="J510" s="37" t="e">
        <f>VLOOKUP($H510,Sheet1!$C:$J,2,0)</f>
        <v>#N/A</v>
      </c>
      <c r="K510" s="38" t="str">
        <f t="shared" si="2"/>
        <v/>
      </c>
      <c r="L510" s="37" t="str">
        <f>IF(C510="","",VLOOKUP(I510,Sheet1!E:F,2,0))</f>
        <v/>
      </c>
      <c r="M510" s="37" t="str">
        <f>IF(C510="","",(IF(D510=$S$6,VLOOKUP(I510,Sheet1!E:N,5,0),(IF(D510=$S$7,VLOOKUP(I510,Sheet1!E:N,9,0),(IF(D510=$S$8,VLOOKUP(I510,Sheet1!E:N,7,0),VLOOKUP(I510,Sheet1!E:N,3,0))))))))</f>
        <v/>
      </c>
      <c r="N510" s="39" t="str">
        <f>IF(C510="","",(IF(D510=$S$6,VLOOKUP(I510,Sheet1!E:N,6,0),(IF(D510=$S$7,VLOOKUP(I510,Sheet1!E:N,10,0),(IF(D510=$S$8,VLOOKUP(I510,Sheet1!E:N,8,0),VLOOKUP(I510,Sheet1!E:N,4,0))))))))</f>
        <v/>
      </c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spans="1:32" ht="18" customHeight="1">
      <c r="A511" s="6"/>
      <c r="B511" s="32"/>
      <c r="C511" s="33"/>
      <c r="D511" s="34"/>
      <c r="E511" s="34"/>
      <c r="F511" s="34">
        <v>1</v>
      </c>
      <c r="G511" s="35">
        <f t="shared" si="1"/>
        <v>0</v>
      </c>
      <c r="H511" s="36" t="str">
        <f>IF(C511="","",IF(E511="NÃO", LOOKUP(G511,Sheet1!A:A,Sheet1!C:C),LOOKUP(G511,Sheet1!B:B,Sheet1!C:C)))</f>
        <v/>
      </c>
      <c r="I511" s="37" t="str">
        <f>IF(C511="","",VLOOKUP($H511,Sheet1!$C:$J,3,0))</f>
        <v/>
      </c>
      <c r="J511" s="37" t="e">
        <f>VLOOKUP($H511,Sheet1!$C:$J,2,0)</f>
        <v>#N/A</v>
      </c>
      <c r="K511" s="38" t="str">
        <f t="shared" si="2"/>
        <v/>
      </c>
      <c r="L511" s="37" t="str">
        <f>IF(C511="","",VLOOKUP(I511,Sheet1!E:F,2,0))</f>
        <v/>
      </c>
      <c r="M511" s="37" t="str">
        <f>IF(C511="","",(IF(D511=$S$6,VLOOKUP(I511,Sheet1!E:N,5,0),(IF(D511=$S$7,VLOOKUP(I511,Sheet1!E:N,9,0),(IF(D511=$S$8,VLOOKUP(I511,Sheet1!E:N,7,0),VLOOKUP(I511,Sheet1!E:N,3,0))))))))</f>
        <v/>
      </c>
      <c r="N511" s="39" t="str">
        <f>IF(C511="","",(IF(D511=$S$6,VLOOKUP(I511,Sheet1!E:N,6,0),(IF(D511=$S$7,VLOOKUP(I511,Sheet1!E:N,10,0),(IF(D511=$S$8,VLOOKUP(I511,Sheet1!E:N,8,0),VLOOKUP(I511,Sheet1!E:N,4,0))))))))</f>
        <v/>
      </c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spans="1:32" ht="18" customHeight="1">
      <c r="A512" s="6"/>
      <c r="B512" s="32"/>
      <c r="C512" s="33"/>
      <c r="D512" s="34"/>
      <c r="E512" s="34"/>
      <c r="F512" s="34">
        <v>1</v>
      </c>
      <c r="G512" s="35">
        <f t="shared" si="1"/>
        <v>0</v>
      </c>
      <c r="H512" s="36" t="str">
        <f>IF(C512="","",IF(E512="NÃO", LOOKUP(G512,Sheet1!A:A,Sheet1!C:C),LOOKUP(G512,Sheet1!B:B,Sheet1!C:C)))</f>
        <v/>
      </c>
      <c r="I512" s="37" t="str">
        <f>IF(C512="","",VLOOKUP($H512,Sheet1!$C:$J,3,0))</f>
        <v/>
      </c>
      <c r="J512" s="37" t="e">
        <f>VLOOKUP($H512,Sheet1!$C:$J,2,0)</f>
        <v>#N/A</v>
      </c>
      <c r="K512" s="38" t="str">
        <f t="shared" si="2"/>
        <v/>
      </c>
      <c r="L512" s="37" t="str">
        <f>IF(C512="","",VLOOKUP(I512,Sheet1!E:F,2,0))</f>
        <v/>
      </c>
      <c r="M512" s="37" t="str">
        <f>IF(C512="","",(IF(D512=$S$6,VLOOKUP(I512,Sheet1!E:N,5,0),(IF(D512=$S$7,VLOOKUP(I512,Sheet1!E:N,9,0),(IF(D512=$S$8,VLOOKUP(I512,Sheet1!E:N,7,0),VLOOKUP(I512,Sheet1!E:N,3,0))))))))</f>
        <v/>
      </c>
      <c r="N512" s="39" t="str">
        <f>IF(C512="","",(IF(D512=$S$6,VLOOKUP(I512,Sheet1!E:N,6,0),(IF(D512=$S$7,VLOOKUP(I512,Sheet1!E:N,10,0),(IF(D512=$S$8,VLOOKUP(I512,Sheet1!E:N,8,0),VLOOKUP(I512,Sheet1!E:N,4,0))))))))</f>
        <v/>
      </c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spans="1:32" ht="18" customHeight="1">
      <c r="A513" s="6"/>
      <c r="B513" s="32"/>
      <c r="C513" s="33"/>
      <c r="D513" s="34"/>
      <c r="E513" s="34"/>
      <c r="F513" s="34">
        <v>1</v>
      </c>
      <c r="G513" s="35">
        <f t="shared" si="1"/>
        <v>0</v>
      </c>
      <c r="H513" s="36" t="str">
        <f>IF(C513="","",IF(E513="NÃO", LOOKUP(G513,Sheet1!A:A,Sheet1!C:C),LOOKUP(G513,Sheet1!B:B,Sheet1!C:C)))</f>
        <v/>
      </c>
      <c r="I513" s="37" t="str">
        <f>IF(C513="","",VLOOKUP($H513,Sheet1!$C:$J,3,0))</f>
        <v/>
      </c>
      <c r="J513" s="37" t="e">
        <f>VLOOKUP($H513,Sheet1!$C:$J,2,0)</f>
        <v>#N/A</v>
      </c>
      <c r="K513" s="38" t="str">
        <f t="shared" si="2"/>
        <v/>
      </c>
      <c r="L513" s="37" t="str">
        <f>IF(C513="","",VLOOKUP(I513,Sheet1!E:F,2,0))</f>
        <v/>
      </c>
      <c r="M513" s="37" t="str">
        <f>IF(C513="","",(IF(D513=$S$6,VLOOKUP(I513,Sheet1!E:N,5,0),(IF(D513=$S$7,VLOOKUP(I513,Sheet1!E:N,9,0),(IF(D513=$S$8,VLOOKUP(I513,Sheet1!E:N,7,0),VLOOKUP(I513,Sheet1!E:N,3,0))))))))</f>
        <v/>
      </c>
      <c r="N513" s="39" t="str">
        <f>IF(C513="","",(IF(D513=$S$6,VLOOKUP(I513,Sheet1!E:N,6,0),(IF(D513=$S$7,VLOOKUP(I513,Sheet1!E:N,10,0),(IF(D513=$S$8,VLOOKUP(I513,Sheet1!E:N,8,0),VLOOKUP(I513,Sheet1!E:N,4,0))))))))</f>
        <v/>
      </c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spans="1:32" ht="18" customHeight="1">
      <c r="A514" s="6"/>
      <c r="B514" s="32"/>
      <c r="C514" s="33"/>
      <c r="D514" s="34"/>
      <c r="E514" s="34"/>
      <c r="F514" s="34">
        <v>1</v>
      </c>
      <c r="G514" s="35">
        <f t="shared" si="1"/>
        <v>0</v>
      </c>
      <c r="H514" s="36" t="str">
        <f>IF(C514="","",IF(E514="NÃO", LOOKUP(G514,Sheet1!A:A,Sheet1!C:C),LOOKUP(G514,Sheet1!B:B,Sheet1!C:C)))</f>
        <v/>
      </c>
      <c r="I514" s="37" t="str">
        <f>IF(C514="","",VLOOKUP($H514,Sheet1!$C:$J,3,0))</f>
        <v/>
      </c>
      <c r="J514" s="37" t="e">
        <f>VLOOKUP($H514,Sheet1!$C:$J,2,0)</f>
        <v>#N/A</v>
      </c>
      <c r="K514" s="38" t="str">
        <f t="shared" si="2"/>
        <v/>
      </c>
      <c r="L514" s="37" t="str">
        <f>IF(C514="","",VLOOKUP(I514,Sheet1!E:F,2,0))</f>
        <v/>
      </c>
      <c r="M514" s="37" t="str">
        <f>IF(C514="","",(IF(D514=$S$6,VLOOKUP(I514,Sheet1!E:N,5,0),(IF(D514=$S$7,VLOOKUP(I514,Sheet1!E:N,9,0),(IF(D514=$S$8,VLOOKUP(I514,Sheet1!E:N,7,0),VLOOKUP(I514,Sheet1!E:N,3,0))))))))</f>
        <v/>
      </c>
      <c r="N514" s="39" t="str">
        <f>IF(C514="","",(IF(D514=$S$6,VLOOKUP(I514,Sheet1!E:N,6,0),(IF(D514=$S$7,VLOOKUP(I514,Sheet1!E:N,10,0),(IF(D514=$S$8,VLOOKUP(I514,Sheet1!E:N,8,0),VLOOKUP(I514,Sheet1!E:N,4,0))))))))</f>
        <v/>
      </c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spans="1:32" ht="18" customHeight="1">
      <c r="A515" s="6"/>
      <c r="B515" s="32"/>
      <c r="C515" s="33"/>
      <c r="D515" s="34"/>
      <c r="E515" s="34"/>
      <c r="F515" s="34">
        <v>1</v>
      </c>
      <c r="G515" s="35">
        <f t="shared" si="1"/>
        <v>0</v>
      </c>
      <c r="H515" s="36" t="str">
        <f>IF(C515="","",IF(E515="NÃO", LOOKUP(G515,Sheet1!A:A,Sheet1!C:C),LOOKUP(G515,Sheet1!B:B,Sheet1!C:C)))</f>
        <v/>
      </c>
      <c r="I515" s="37" t="str">
        <f>IF(C515="","",VLOOKUP($H515,Sheet1!$C:$J,3,0))</f>
        <v/>
      </c>
      <c r="J515" s="37" t="e">
        <f>VLOOKUP($H515,Sheet1!$C:$J,2,0)</f>
        <v>#N/A</v>
      </c>
      <c r="K515" s="38" t="str">
        <f t="shared" si="2"/>
        <v/>
      </c>
      <c r="L515" s="37" t="str">
        <f>IF(C515="","",VLOOKUP(I515,Sheet1!E:F,2,0))</f>
        <v/>
      </c>
      <c r="M515" s="37" t="str">
        <f>IF(C515="","",(IF(D515=$S$6,VLOOKUP(I515,Sheet1!E:N,5,0),(IF(D515=$S$7,VLOOKUP(I515,Sheet1!E:N,9,0),(IF(D515=$S$8,VLOOKUP(I515,Sheet1!E:N,7,0),VLOOKUP(I515,Sheet1!E:N,3,0))))))))</f>
        <v/>
      </c>
      <c r="N515" s="39" t="str">
        <f>IF(C515="","",(IF(D515=$S$6,VLOOKUP(I515,Sheet1!E:N,6,0),(IF(D515=$S$7,VLOOKUP(I515,Sheet1!E:N,10,0),(IF(D515=$S$8,VLOOKUP(I515,Sheet1!E:N,8,0),VLOOKUP(I515,Sheet1!E:N,4,0))))))))</f>
        <v/>
      </c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spans="1:32" ht="18" customHeight="1">
      <c r="A516" s="6"/>
      <c r="B516" s="32"/>
      <c r="C516" s="33"/>
      <c r="D516" s="34"/>
      <c r="E516" s="34"/>
      <c r="F516" s="34">
        <v>1</v>
      </c>
      <c r="G516" s="35">
        <f t="shared" si="1"/>
        <v>0</v>
      </c>
      <c r="H516" s="36" t="str">
        <f>IF(C516="","",IF(E516="NÃO", LOOKUP(G516,Sheet1!A:A,Sheet1!C:C),LOOKUP(G516,Sheet1!B:B,Sheet1!C:C)))</f>
        <v/>
      </c>
      <c r="I516" s="37" t="str">
        <f>IF(C516="","",VLOOKUP($H516,Sheet1!$C:$J,3,0))</f>
        <v/>
      </c>
      <c r="J516" s="37" t="e">
        <f>VLOOKUP($H516,Sheet1!$C:$J,2,0)</f>
        <v>#N/A</v>
      </c>
      <c r="K516" s="38" t="str">
        <f t="shared" si="2"/>
        <v/>
      </c>
      <c r="L516" s="37" t="str">
        <f>IF(C516="","",VLOOKUP(I516,Sheet1!E:F,2,0))</f>
        <v/>
      </c>
      <c r="M516" s="37" t="str">
        <f>IF(C516="","",(IF(D516=$S$6,VLOOKUP(I516,Sheet1!E:N,5,0),(IF(D516=$S$7,VLOOKUP(I516,Sheet1!E:N,9,0),(IF(D516=$S$8,VLOOKUP(I516,Sheet1!E:N,7,0),VLOOKUP(I516,Sheet1!E:N,3,0))))))))</f>
        <v/>
      </c>
      <c r="N516" s="39" t="str">
        <f>IF(C516="","",(IF(D516=$S$6,VLOOKUP(I516,Sheet1!E:N,6,0),(IF(D516=$S$7,VLOOKUP(I516,Sheet1!E:N,10,0),(IF(D516=$S$8,VLOOKUP(I516,Sheet1!E:N,8,0),VLOOKUP(I516,Sheet1!E:N,4,0))))))))</f>
        <v/>
      </c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spans="1:32" ht="18" customHeight="1">
      <c r="A517" s="6"/>
      <c r="B517" s="32"/>
      <c r="C517" s="33"/>
      <c r="D517" s="34"/>
      <c r="E517" s="34"/>
      <c r="F517" s="34">
        <v>1</v>
      </c>
      <c r="G517" s="35">
        <f t="shared" si="1"/>
        <v>0</v>
      </c>
      <c r="H517" s="36" t="str">
        <f>IF(C517="","",IF(E517="NÃO", LOOKUP(G517,Sheet1!A:A,Sheet1!C:C),LOOKUP(G517,Sheet1!B:B,Sheet1!C:C)))</f>
        <v/>
      </c>
      <c r="I517" s="37" t="str">
        <f>IF(C517="","",VLOOKUP($H517,Sheet1!$C:$J,3,0))</f>
        <v/>
      </c>
      <c r="J517" s="37" t="e">
        <f>VLOOKUP($H517,Sheet1!$C:$J,2,0)</f>
        <v>#N/A</v>
      </c>
      <c r="K517" s="38" t="str">
        <f t="shared" si="2"/>
        <v/>
      </c>
      <c r="L517" s="37" t="str">
        <f>IF(C517="","",VLOOKUP(I517,Sheet1!E:F,2,0))</f>
        <v/>
      </c>
      <c r="M517" s="37" t="str">
        <f>IF(C517="","",(IF(D517=$S$6,VLOOKUP(I517,Sheet1!E:N,5,0),(IF(D517=$S$7,VLOOKUP(I517,Sheet1!E:N,9,0),(IF(D517=$S$8,VLOOKUP(I517,Sheet1!E:N,7,0),VLOOKUP(I517,Sheet1!E:N,3,0))))))))</f>
        <v/>
      </c>
      <c r="N517" s="39" t="str">
        <f>IF(C517="","",(IF(D517=$S$6,VLOOKUP(I517,Sheet1!E:N,6,0),(IF(D517=$S$7,VLOOKUP(I517,Sheet1!E:N,10,0),(IF(D517=$S$8,VLOOKUP(I517,Sheet1!E:N,8,0),VLOOKUP(I517,Sheet1!E:N,4,0))))))))</f>
        <v/>
      </c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spans="1:32" ht="18" customHeight="1">
      <c r="A518" s="6"/>
      <c r="B518" s="32"/>
      <c r="C518" s="33"/>
      <c r="D518" s="34"/>
      <c r="E518" s="34"/>
      <c r="F518" s="34">
        <v>1</v>
      </c>
      <c r="G518" s="35">
        <f t="shared" si="1"/>
        <v>0</v>
      </c>
      <c r="H518" s="36" t="str">
        <f>IF(C518="","",IF(E518="NÃO", LOOKUP(G518,Sheet1!A:A,Sheet1!C:C),LOOKUP(G518,Sheet1!B:B,Sheet1!C:C)))</f>
        <v/>
      </c>
      <c r="I518" s="37" t="str">
        <f>IF(C518="","",VLOOKUP($H518,Sheet1!$C:$J,3,0))</f>
        <v/>
      </c>
      <c r="J518" s="37" t="e">
        <f>VLOOKUP($H518,Sheet1!$C:$J,2,0)</f>
        <v>#N/A</v>
      </c>
      <c r="K518" s="38" t="str">
        <f t="shared" si="2"/>
        <v/>
      </c>
      <c r="L518" s="37" t="str">
        <f>IF(C518="","",VLOOKUP(I518,Sheet1!E:F,2,0))</f>
        <v/>
      </c>
      <c r="M518" s="37" t="str">
        <f>IF(C518="","",(IF(D518=$S$6,VLOOKUP(I518,Sheet1!E:N,5,0),(IF(D518=$S$7,VLOOKUP(I518,Sheet1!E:N,9,0),(IF(D518=$S$8,VLOOKUP(I518,Sheet1!E:N,7,0),VLOOKUP(I518,Sheet1!E:N,3,0))))))))</f>
        <v/>
      </c>
      <c r="N518" s="39" t="str">
        <f>IF(C518="","",(IF(D518=$S$6,VLOOKUP(I518,Sheet1!E:N,6,0),(IF(D518=$S$7,VLOOKUP(I518,Sheet1!E:N,10,0),(IF(D518=$S$8,VLOOKUP(I518,Sheet1!E:N,8,0),VLOOKUP(I518,Sheet1!E:N,4,0))))))))</f>
        <v/>
      </c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spans="1:32" ht="18" customHeight="1">
      <c r="A519" s="6"/>
      <c r="B519" s="32"/>
      <c r="C519" s="33"/>
      <c r="D519" s="34"/>
      <c r="E519" s="34"/>
      <c r="F519" s="34">
        <v>1</v>
      </c>
      <c r="G519" s="35">
        <f t="shared" si="1"/>
        <v>0</v>
      </c>
      <c r="H519" s="36" t="str">
        <f>IF(C519="","",IF(E519="NÃO", LOOKUP(G519,Sheet1!A:A,Sheet1!C:C),LOOKUP(G519,Sheet1!B:B,Sheet1!C:C)))</f>
        <v/>
      </c>
      <c r="I519" s="37" t="str">
        <f>IF(C519="","",VLOOKUP($H519,Sheet1!$C:$J,3,0))</f>
        <v/>
      </c>
      <c r="J519" s="37" t="e">
        <f>VLOOKUP($H519,Sheet1!$C:$J,2,0)</f>
        <v>#N/A</v>
      </c>
      <c r="K519" s="38" t="str">
        <f t="shared" si="2"/>
        <v/>
      </c>
      <c r="L519" s="37" t="str">
        <f>IF(C519="","",VLOOKUP(I519,Sheet1!E:F,2,0))</f>
        <v/>
      </c>
      <c r="M519" s="37" t="str">
        <f>IF(C519="","",(IF(D519=$S$6,VLOOKUP(I519,Sheet1!E:N,5,0),(IF(D519=$S$7,VLOOKUP(I519,Sheet1!E:N,9,0),(IF(D519=$S$8,VLOOKUP(I519,Sheet1!E:N,7,0),VLOOKUP(I519,Sheet1!E:N,3,0))))))))</f>
        <v/>
      </c>
      <c r="N519" s="39" t="str">
        <f>IF(C519="","",(IF(D519=$S$6,VLOOKUP(I519,Sheet1!E:N,6,0),(IF(D519=$S$7,VLOOKUP(I519,Sheet1!E:N,10,0),(IF(D519=$S$8,VLOOKUP(I519,Sheet1!E:N,8,0),VLOOKUP(I519,Sheet1!E:N,4,0))))))))</f>
        <v/>
      </c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spans="1:32" ht="18" customHeight="1">
      <c r="A520" s="6"/>
      <c r="B520" s="32"/>
      <c r="C520" s="33"/>
      <c r="D520" s="34"/>
      <c r="E520" s="34"/>
      <c r="F520" s="34">
        <v>1</v>
      </c>
      <c r="G520" s="35">
        <f t="shared" si="1"/>
        <v>0</v>
      </c>
      <c r="H520" s="36" t="str">
        <f>IF(C520="","",IF(E520="NÃO", LOOKUP(G520,Sheet1!A:A,Sheet1!C:C),LOOKUP(G520,Sheet1!B:B,Sheet1!C:C)))</f>
        <v/>
      </c>
      <c r="I520" s="37" t="str">
        <f>IF(C520="","",VLOOKUP($H520,Sheet1!$C:$J,3,0))</f>
        <v/>
      </c>
      <c r="J520" s="37" t="e">
        <f>VLOOKUP($H520,Sheet1!$C:$J,2,0)</f>
        <v>#N/A</v>
      </c>
      <c r="K520" s="38" t="str">
        <f t="shared" si="2"/>
        <v/>
      </c>
      <c r="L520" s="37" t="str">
        <f>IF(C520="","",VLOOKUP(I520,Sheet1!E:F,2,0))</f>
        <v/>
      </c>
      <c r="M520" s="37" t="str">
        <f>IF(C520="","",(IF(D520=$S$6,VLOOKUP(I520,Sheet1!E:N,5,0),(IF(D520=$S$7,VLOOKUP(I520,Sheet1!E:N,9,0),(IF(D520=$S$8,VLOOKUP(I520,Sheet1!E:N,7,0),VLOOKUP(I520,Sheet1!E:N,3,0))))))))</f>
        <v/>
      </c>
      <c r="N520" s="39" t="str">
        <f>IF(C520="","",(IF(D520=$S$6,VLOOKUP(I520,Sheet1!E:N,6,0),(IF(D520=$S$7,VLOOKUP(I520,Sheet1!E:N,10,0),(IF(D520=$S$8,VLOOKUP(I520,Sheet1!E:N,8,0),VLOOKUP(I520,Sheet1!E:N,4,0))))))))</f>
        <v/>
      </c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spans="1:32" ht="18" customHeight="1">
      <c r="A521" s="6"/>
      <c r="B521" s="32"/>
      <c r="C521" s="33"/>
      <c r="D521" s="34"/>
      <c r="E521" s="34"/>
      <c r="F521" s="34">
        <v>1</v>
      </c>
      <c r="G521" s="35">
        <f t="shared" si="1"/>
        <v>0</v>
      </c>
      <c r="H521" s="36" t="str">
        <f>IF(C521="","",IF(E521="NÃO", LOOKUP(G521,Sheet1!A:A,Sheet1!C:C),LOOKUP(G521,Sheet1!B:B,Sheet1!C:C)))</f>
        <v/>
      </c>
      <c r="I521" s="37" t="str">
        <f>IF(C521="","",VLOOKUP($H521,Sheet1!$C:$J,3,0))</f>
        <v/>
      </c>
      <c r="J521" s="37" t="e">
        <f>VLOOKUP($H521,Sheet1!$C:$J,2,0)</f>
        <v>#N/A</v>
      </c>
      <c r="K521" s="38" t="str">
        <f t="shared" si="2"/>
        <v/>
      </c>
      <c r="L521" s="37" t="str">
        <f>IF(C521="","",VLOOKUP(I521,Sheet1!E:F,2,0))</f>
        <v/>
      </c>
      <c r="M521" s="37" t="str">
        <f>IF(C521="","",(IF(D521=$S$6,VLOOKUP(I521,Sheet1!E:N,5,0),(IF(D521=$S$7,VLOOKUP(I521,Sheet1!E:N,9,0),(IF(D521=$S$8,VLOOKUP(I521,Sheet1!E:N,7,0),VLOOKUP(I521,Sheet1!E:N,3,0))))))))</f>
        <v/>
      </c>
      <c r="N521" s="39" t="str">
        <f>IF(C521="","",(IF(D521=$S$6,VLOOKUP(I521,Sheet1!E:N,6,0),(IF(D521=$S$7,VLOOKUP(I521,Sheet1!E:N,10,0),(IF(D521=$S$8,VLOOKUP(I521,Sheet1!E:N,8,0),VLOOKUP(I521,Sheet1!E:N,4,0))))))))</f>
        <v/>
      </c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spans="1:32" ht="18" customHeight="1">
      <c r="A522" s="6"/>
      <c r="B522" s="32"/>
      <c r="C522" s="33"/>
      <c r="D522" s="34"/>
      <c r="E522" s="34"/>
      <c r="F522" s="34">
        <v>1</v>
      </c>
      <c r="G522" s="35">
        <f t="shared" si="1"/>
        <v>0</v>
      </c>
      <c r="H522" s="36" t="str">
        <f>IF(C522="","",IF(E522="NÃO", LOOKUP(G522,Sheet1!A:A,Sheet1!C:C),LOOKUP(G522,Sheet1!B:B,Sheet1!C:C)))</f>
        <v/>
      </c>
      <c r="I522" s="37" t="str">
        <f>IF(C522="","",VLOOKUP($H522,Sheet1!$C:$J,3,0))</f>
        <v/>
      </c>
      <c r="J522" s="37" t="e">
        <f>VLOOKUP($H522,Sheet1!$C:$J,2,0)</f>
        <v>#N/A</v>
      </c>
      <c r="K522" s="38" t="str">
        <f t="shared" si="2"/>
        <v/>
      </c>
      <c r="L522" s="37" t="str">
        <f>IF(C522="","",VLOOKUP(I522,Sheet1!E:F,2,0))</f>
        <v/>
      </c>
      <c r="M522" s="37" t="str">
        <f>IF(C522="","",(IF(D522=$S$6,VLOOKUP(I522,Sheet1!E:N,5,0),(IF(D522=$S$7,VLOOKUP(I522,Sheet1!E:N,9,0),(IF(D522=$S$8,VLOOKUP(I522,Sheet1!E:N,7,0),VLOOKUP(I522,Sheet1!E:N,3,0))))))))</f>
        <v/>
      </c>
      <c r="N522" s="39" t="str">
        <f>IF(C522="","",(IF(D522=$S$6,VLOOKUP(I522,Sheet1!E:N,6,0),(IF(D522=$S$7,VLOOKUP(I522,Sheet1!E:N,10,0),(IF(D522=$S$8,VLOOKUP(I522,Sheet1!E:N,8,0),VLOOKUP(I522,Sheet1!E:N,4,0))))))))</f>
        <v/>
      </c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spans="1:32" ht="18" customHeight="1">
      <c r="A523" s="6"/>
      <c r="B523" s="32"/>
      <c r="C523" s="33"/>
      <c r="D523" s="34"/>
      <c r="E523" s="34"/>
      <c r="F523" s="34">
        <v>1</v>
      </c>
      <c r="G523" s="35">
        <f t="shared" si="1"/>
        <v>0</v>
      </c>
      <c r="H523" s="36" t="str">
        <f>IF(C523="","",IF(E523="NÃO", LOOKUP(G523,Sheet1!A:A,Sheet1!C:C),LOOKUP(G523,Sheet1!B:B,Sheet1!C:C)))</f>
        <v/>
      </c>
      <c r="I523" s="37" t="str">
        <f>IF(C523="","",VLOOKUP($H523,Sheet1!$C:$J,3,0))</f>
        <v/>
      </c>
      <c r="J523" s="37" t="e">
        <f>VLOOKUP($H523,Sheet1!$C:$J,2,0)</f>
        <v>#N/A</v>
      </c>
      <c r="K523" s="38" t="str">
        <f t="shared" si="2"/>
        <v/>
      </c>
      <c r="L523" s="37" t="str">
        <f>IF(C523="","",VLOOKUP(I523,Sheet1!E:F,2,0))</f>
        <v/>
      </c>
      <c r="M523" s="37" t="str">
        <f>IF(C523="","",(IF(D523=$S$6,VLOOKUP(I523,Sheet1!E:N,5,0),(IF(D523=$S$7,VLOOKUP(I523,Sheet1!E:N,9,0),(IF(D523=$S$8,VLOOKUP(I523,Sheet1!E:N,7,0),VLOOKUP(I523,Sheet1!E:N,3,0))))))))</f>
        <v/>
      </c>
      <c r="N523" s="39" t="str">
        <f>IF(C523="","",(IF(D523=$S$6,VLOOKUP(I523,Sheet1!E:N,6,0),(IF(D523=$S$7,VLOOKUP(I523,Sheet1!E:N,10,0),(IF(D523=$S$8,VLOOKUP(I523,Sheet1!E:N,8,0),VLOOKUP(I523,Sheet1!E:N,4,0))))))))</f>
        <v/>
      </c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spans="1:32" ht="18" customHeight="1">
      <c r="A524" s="6"/>
      <c r="B524" s="32"/>
      <c r="C524" s="33"/>
      <c r="D524" s="34"/>
      <c r="E524" s="34"/>
      <c r="F524" s="34">
        <v>1</v>
      </c>
      <c r="G524" s="35">
        <f t="shared" si="1"/>
        <v>0</v>
      </c>
      <c r="H524" s="36" t="str">
        <f>IF(C524="","",IF(E524="NÃO", LOOKUP(G524,Sheet1!A:A,Sheet1!C:C),LOOKUP(G524,Sheet1!B:B,Sheet1!C:C)))</f>
        <v/>
      </c>
      <c r="I524" s="37" t="str">
        <f>IF(C524="","",VLOOKUP($H524,Sheet1!$C:$J,3,0))</f>
        <v/>
      </c>
      <c r="J524" s="37" t="e">
        <f>VLOOKUP($H524,Sheet1!$C:$J,2,0)</f>
        <v>#N/A</v>
      </c>
      <c r="K524" s="38" t="str">
        <f t="shared" si="2"/>
        <v/>
      </c>
      <c r="L524" s="37" t="str">
        <f>IF(C524="","",VLOOKUP(I524,Sheet1!E:F,2,0))</f>
        <v/>
      </c>
      <c r="M524" s="37" t="str">
        <f>IF(C524="","",(IF(D524=$S$6,VLOOKUP(I524,Sheet1!E:N,5,0),(IF(D524=$S$7,VLOOKUP(I524,Sheet1!E:N,9,0),(IF(D524=$S$8,VLOOKUP(I524,Sheet1!E:N,7,0),VLOOKUP(I524,Sheet1!E:N,3,0))))))))</f>
        <v/>
      </c>
      <c r="N524" s="39" t="str">
        <f>IF(C524="","",(IF(D524=$S$6,VLOOKUP(I524,Sheet1!E:N,6,0),(IF(D524=$S$7,VLOOKUP(I524,Sheet1!E:N,10,0),(IF(D524=$S$8,VLOOKUP(I524,Sheet1!E:N,8,0),VLOOKUP(I524,Sheet1!E:N,4,0))))))))</f>
        <v/>
      </c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spans="1:32" ht="18" customHeight="1">
      <c r="A525" s="6"/>
      <c r="B525" s="32"/>
      <c r="C525" s="33"/>
      <c r="D525" s="34"/>
      <c r="E525" s="34"/>
      <c r="F525" s="34">
        <v>1</v>
      </c>
      <c r="G525" s="35">
        <f t="shared" si="1"/>
        <v>0</v>
      </c>
      <c r="H525" s="36" t="str">
        <f>IF(C525="","",IF(E525="NÃO", LOOKUP(G525,Sheet1!A:A,Sheet1!C:C),LOOKUP(G525,Sheet1!B:B,Sheet1!C:C)))</f>
        <v/>
      </c>
      <c r="I525" s="37" t="str">
        <f>IF(C525="","",VLOOKUP($H525,Sheet1!$C:$J,3,0))</f>
        <v/>
      </c>
      <c r="J525" s="37" t="e">
        <f>VLOOKUP($H525,Sheet1!$C:$J,2,0)</f>
        <v>#N/A</v>
      </c>
      <c r="K525" s="38" t="str">
        <f t="shared" si="2"/>
        <v/>
      </c>
      <c r="L525" s="37" t="str">
        <f>IF(C525="","",VLOOKUP(I525,Sheet1!E:F,2,0))</f>
        <v/>
      </c>
      <c r="M525" s="37" t="str">
        <f>IF(C525="","",(IF(D525=$S$6,VLOOKUP(I525,Sheet1!E:N,5,0),(IF(D525=$S$7,VLOOKUP(I525,Sheet1!E:N,9,0),(IF(D525=$S$8,VLOOKUP(I525,Sheet1!E:N,7,0),VLOOKUP(I525,Sheet1!E:N,3,0))))))))</f>
        <v/>
      </c>
      <c r="N525" s="39" t="str">
        <f>IF(C525="","",(IF(D525=$S$6,VLOOKUP(I525,Sheet1!E:N,6,0),(IF(D525=$S$7,VLOOKUP(I525,Sheet1!E:N,10,0),(IF(D525=$S$8,VLOOKUP(I525,Sheet1!E:N,8,0),VLOOKUP(I525,Sheet1!E:N,4,0))))))))</f>
        <v/>
      </c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spans="1:32" ht="18" customHeight="1">
      <c r="A526" s="6"/>
      <c r="B526" s="32"/>
      <c r="C526" s="33"/>
      <c r="D526" s="34"/>
      <c r="E526" s="34"/>
      <c r="F526" s="34">
        <v>1</v>
      </c>
      <c r="G526" s="35">
        <f t="shared" si="1"/>
        <v>0</v>
      </c>
      <c r="H526" s="36" t="str">
        <f>IF(C526="","",IF(E526="NÃO", LOOKUP(G526,Sheet1!A:A,Sheet1!C:C),LOOKUP(G526,Sheet1!B:B,Sheet1!C:C)))</f>
        <v/>
      </c>
      <c r="I526" s="37" t="str">
        <f>IF(C526="","",VLOOKUP($H526,Sheet1!$C:$J,3,0))</f>
        <v/>
      </c>
      <c r="J526" s="37" t="e">
        <f>VLOOKUP($H526,Sheet1!$C:$J,2,0)</f>
        <v>#N/A</v>
      </c>
      <c r="K526" s="38" t="str">
        <f t="shared" si="2"/>
        <v/>
      </c>
      <c r="L526" s="37" t="str">
        <f>IF(C526="","",VLOOKUP(I526,Sheet1!E:F,2,0))</f>
        <v/>
      </c>
      <c r="M526" s="37" t="str">
        <f>IF(C526="","",(IF(D526=$S$6,VLOOKUP(I526,Sheet1!E:N,5,0),(IF(D526=$S$7,VLOOKUP(I526,Sheet1!E:N,9,0),(IF(D526=$S$8,VLOOKUP(I526,Sheet1!E:N,7,0),VLOOKUP(I526,Sheet1!E:N,3,0))))))))</f>
        <v/>
      </c>
      <c r="N526" s="39" t="str">
        <f>IF(C526="","",(IF(D526=$S$6,VLOOKUP(I526,Sheet1!E:N,6,0),(IF(D526=$S$7,VLOOKUP(I526,Sheet1!E:N,10,0),(IF(D526=$S$8,VLOOKUP(I526,Sheet1!E:N,8,0),VLOOKUP(I526,Sheet1!E:N,4,0))))))))</f>
        <v/>
      </c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spans="1:32" ht="18" customHeight="1">
      <c r="A527" s="6"/>
      <c r="B527" s="32"/>
      <c r="C527" s="33"/>
      <c r="D527" s="34"/>
      <c r="E527" s="34"/>
      <c r="F527" s="34">
        <v>1</v>
      </c>
      <c r="G527" s="35">
        <f t="shared" si="1"/>
        <v>0</v>
      </c>
      <c r="H527" s="36" t="str">
        <f>IF(C527="","",IF(E527="NÃO", LOOKUP(G527,Sheet1!A:A,Sheet1!C:C),LOOKUP(G527,Sheet1!B:B,Sheet1!C:C)))</f>
        <v/>
      </c>
      <c r="I527" s="37" t="str">
        <f>IF(C527="","",VLOOKUP($H527,Sheet1!$C:$J,3,0))</f>
        <v/>
      </c>
      <c r="J527" s="37" t="e">
        <f>VLOOKUP($H527,Sheet1!$C:$J,2,0)</f>
        <v>#N/A</v>
      </c>
      <c r="K527" s="38" t="str">
        <f t="shared" si="2"/>
        <v/>
      </c>
      <c r="L527" s="37" t="str">
        <f>IF(C527="","",VLOOKUP(I527,Sheet1!E:F,2,0))</f>
        <v/>
      </c>
      <c r="M527" s="37" t="str">
        <f>IF(C527="","",(IF(D527=$S$6,VLOOKUP(I527,Sheet1!E:N,5,0),(IF(D527=$S$7,VLOOKUP(I527,Sheet1!E:N,9,0),(IF(D527=$S$8,VLOOKUP(I527,Sheet1!E:N,7,0),VLOOKUP(I527,Sheet1!E:N,3,0))))))))</f>
        <v/>
      </c>
      <c r="N527" s="39" t="str">
        <f>IF(C527="","",(IF(D527=$S$6,VLOOKUP(I527,Sheet1!E:N,6,0),(IF(D527=$S$7,VLOOKUP(I527,Sheet1!E:N,10,0),(IF(D527=$S$8,VLOOKUP(I527,Sheet1!E:N,8,0),VLOOKUP(I527,Sheet1!E:N,4,0))))))))</f>
        <v/>
      </c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spans="1:32" ht="18" customHeight="1">
      <c r="A528" s="6"/>
      <c r="B528" s="32"/>
      <c r="C528" s="33"/>
      <c r="D528" s="34"/>
      <c r="E528" s="34"/>
      <c r="F528" s="34">
        <v>1</v>
      </c>
      <c r="G528" s="35">
        <f t="shared" si="1"/>
        <v>0</v>
      </c>
      <c r="H528" s="36" t="str">
        <f>IF(C528="","",IF(E528="NÃO", LOOKUP(G528,Sheet1!A:A,Sheet1!C:C),LOOKUP(G528,Sheet1!B:B,Sheet1!C:C)))</f>
        <v/>
      </c>
      <c r="I528" s="37" t="str">
        <f>IF(C528="","",VLOOKUP($H528,Sheet1!$C:$J,3,0))</f>
        <v/>
      </c>
      <c r="J528" s="37" t="e">
        <f>VLOOKUP($H528,Sheet1!$C:$J,2,0)</f>
        <v>#N/A</v>
      </c>
      <c r="K528" s="38" t="str">
        <f t="shared" si="2"/>
        <v/>
      </c>
      <c r="L528" s="37" t="str">
        <f>IF(C528="","",VLOOKUP(I528,Sheet1!E:F,2,0))</f>
        <v/>
      </c>
      <c r="M528" s="37" t="str">
        <f>IF(C528="","",(IF(D528=$S$6,VLOOKUP(I528,Sheet1!E:N,5,0),(IF(D528=$S$7,VLOOKUP(I528,Sheet1!E:N,9,0),(IF(D528=$S$8,VLOOKUP(I528,Sheet1!E:N,7,0),VLOOKUP(I528,Sheet1!E:N,3,0))))))))</f>
        <v/>
      </c>
      <c r="N528" s="39" t="str">
        <f>IF(C528="","",(IF(D528=$S$6,VLOOKUP(I528,Sheet1!E:N,6,0),(IF(D528=$S$7,VLOOKUP(I528,Sheet1!E:N,10,0),(IF(D528=$S$8,VLOOKUP(I528,Sheet1!E:N,8,0),VLOOKUP(I528,Sheet1!E:N,4,0))))))))</f>
        <v/>
      </c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spans="1:32" ht="18" customHeight="1">
      <c r="A529" s="6"/>
      <c r="B529" s="32"/>
      <c r="C529" s="33"/>
      <c r="D529" s="34"/>
      <c r="E529" s="34"/>
      <c r="F529" s="34">
        <v>1</v>
      </c>
      <c r="G529" s="35">
        <f t="shared" si="1"/>
        <v>0</v>
      </c>
      <c r="H529" s="36" t="str">
        <f>IF(C529="","",IF(E529="NÃO", LOOKUP(G529,Sheet1!A:A,Sheet1!C:C),LOOKUP(G529,Sheet1!B:B,Sheet1!C:C)))</f>
        <v/>
      </c>
      <c r="I529" s="37" t="str">
        <f>IF(C529="","",VLOOKUP($H529,Sheet1!$C:$J,3,0))</f>
        <v/>
      </c>
      <c r="J529" s="37" t="e">
        <f>VLOOKUP($H529,Sheet1!$C:$J,2,0)</f>
        <v>#N/A</v>
      </c>
      <c r="K529" s="38" t="str">
        <f t="shared" si="2"/>
        <v/>
      </c>
      <c r="L529" s="37" t="str">
        <f>IF(C529="","",VLOOKUP(I529,Sheet1!E:F,2,0))</f>
        <v/>
      </c>
      <c r="M529" s="37" t="str">
        <f>IF(C529="","",(IF(D529=$S$6,VLOOKUP(I529,Sheet1!E:N,5,0),(IF(D529=$S$7,VLOOKUP(I529,Sheet1!E:N,9,0),(IF(D529=$S$8,VLOOKUP(I529,Sheet1!E:N,7,0),VLOOKUP(I529,Sheet1!E:N,3,0))))))))</f>
        <v/>
      </c>
      <c r="N529" s="39" t="str">
        <f>IF(C529="","",(IF(D529=$S$6,VLOOKUP(I529,Sheet1!E:N,6,0),(IF(D529=$S$7,VLOOKUP(I529,Sheet1!E:N,10,0),(IF(D529=$S$8,VLOOKUP(I529,Sheet1!E:N,8,0),VLOOKUP(I529,Sheet1!E:N,4,0))))))))</f>
        <v/>
      </c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spans="1:32" ht="18" customHeight="1">
      <c r="A530" s="6"/>
      <c r="B530" s="32"/>
      <c r="C530" s="33"/>
      <c r="D530" s="34"/>
      <c r="E530" s="34"/>
      <c r="F530" s="34">
        <v>1</v>
      </c>
      <c r="G530" s="35">
        <f t="shared" si="1"/>
        <v>0</v>
      </c>
      <c r="H530" s="36" t="str">
        <f>IF(C530="","",IF(E530="NÃO", LOOKUP(G530,Sheet1!A:A,Sheet1!C:C),LOOKUP(G530,Sheet1!B:B,Sheet1!C:C)))</f>
        <v/>
      </c>
      <c r="I530" s="37" t="str">
        <f>IF(C530="","",VLOOKUP($H530,Sheet1!$C:$J,3,0))</f>
        <v/>
      </c>
      <c r="J530" s="37" t="e">
        <f>VLOOKUP($H530,Sheet1!$C:$J,2,0)</f>
        <v>#N/A</v>
      </c>
      <c r="K530" s="38" t="str">
        <f t="shared" si="2"/>
        <v/>
      </c>
      <c r="L530" s="37" t="str">
        <f>IF(C530="","",VLOOKUP(I530,Sheet1!E:F,2,0))</f>
        <v/>
      </c>
      <c r="M530" s="37" t="str">
        <f>IF(C530="","",(IF(D530=$S$6,VLOOKUP(I530,Sheet1!E:N,5,0),(IF(D530=$S$7,VLOOKUP(I530,Sheet1!E:N,9,0),(IF(D530=$S$8,VLOOKUP(I530,Sheet1!E:N,7,0),VLOOKUP(I530,Sheet1!E:N,3,0))))))))</f>
        <v/>
      </c>
      <c r="N530" s="39" t="str">
        <f>IF(C530="","",(IF(D530=$S$6,VLOOKUP(I530,Sheet1!E:N,6,0),(IF(D530=$S$7,VLOOKUP(I530,Sheet1!E:N,10,0),(IF(D530=$S$8,VLOOKUP(I530,Sheet1!E:N,8,0),VLOOKUP(I530,Sheet1!E:N,4,0))))))))</f>
        <v/>
      </c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spans="1:32" ht="18" customHeight="1">
      <c r="A531" s="6"/>
      <c r="B531" s="32"/>
      <c r="C531" s="33"/>
      <c r="D531" s="34"/>
      <c r="E531" s="34"/>
      <c r="F531" s="34">
        <v>1</v>
      </c>
      <c r="G531" s="35">
        <f t="shared" si="1"/>
        <v>0</v>
      </c>
      <c r="H531" s="36" t="str">
        <f>IF(C531="","",IF(E531="NÃO", LOOKUP(G531,Sheet1!A:A,Sheet1!C:C),LOOKUP(G531,Sheet1!B:B,Sheet1!C:C)))</f>
        <v/>
      </c>
      <c r="I531" s="37" t="str">
        <f>IF(C531="","",VLOOKUP($H531,Sheet1!$C:$J,3,0))</f>
        <v/>
      </c>
      <c r="J531" s="37" t="e">
        <f>VLOOKUP($H531,Sheet1!$C:$J,2,0)</f>
        <v>#N/A</v>
      </c>
      <c r="K531" s="38" t="str">
        <f t="shared" si="2"/>
        <v/>
      </c>
      <c r="L531" s="37" t="str">
        <f>IF(C531="","",VLOOKUP(I531,Sheet1!E:F,2,0))</f>
        <v/>
      </c>
      <c r="M531" s="37" t="str">
        <f>IF(C531="","",(IF(D531=$S$6,VLOOKUP(I531,Sheet1!E:N,5,0),(IF(D531=$S$7,VLOOKUP(I531,Sheet1!E:N,9,0),(IF(D531=$S$8,VLOOKUP(I531,Sheet1!E:N,7,0),VLOOKUP(I531,Sheet1!E:N,3,0))))))))</f>
        <v/>
      </c>
      <c r="N531" s="39" t="str">
        <f>IF(C531="","",(IF(D531=$S$6,VLOOKUP(I531,Sheet1!E:N,6,0),(IF(D531=$S$7,VLOOKUP(I531,Sheet1!E:N,10,0),(IF(D531=$S$8,VLOOKUP(I531,Sheet1!E:N,8,0),VLOOKUP(I531,Sheet1!E:N,4,0))))))))</f>
        <v/>
      </c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spans="1:32" ht="18" customHeight="1">
      <c r="A532" s="6"/>
      <c r="B532" s="32"/>
      <c r="C532" s="33"/>
      <c r="D532" s="34"/>
      <c r="E532" s="34"/>
      <c r="F532" s="34">
        <v>1</v>
      </c>
      <c r="G532" s="35">
        <f t="shared" si="1"/>
        <v>0</v>
      </c>
      <c r="H532" s="36" t="str">
        <f>IF(C532="","",IF(E532="NÃO", LOOKUP(G532,Sheet1!A:A,Sheet1!C:C),LOOKUP(G532,Sheet1!B:B,Sheet1!C:C)))</f>
        <v/>
      </c>
      <c r="I532" s="37" t="str">
        <f>IF(C532="","",VLOOKUP($H532,Sheet1!$C:$J,3,0))</f>
        <v/>
      </c>
      <c r="J532" s="37" t="e">
        <f>VLOOKUP($H532,Sheet1!$C:$J,2,0)</f>
        <v>#N/A</v>
      </c>
      <c r="K532" s="38" t="str">
        <f t="shared" si="2"/>
        <v/>
      </c>
      <c r="L532" s="37" t="str">
        <f>IF(C532="","",VLOOKUP(I532,Sheet1!E:F,2,0))</f>
        <v/>
      </c>
      <c r="M532" s="37" t="str">
        <f>IF(C532="","",(IF(D532=$S$6,VLOOKUP(I532,Sheet1!E:N,5,0),(IF(D532=$S$7,VLOOKUP(I532,Sheet1!E:N,9,0),(IF(D532=$S$8,VLOOKUP(I532,Sheet1!E:N,7,0),VLOOKUP(I532,Sheet1!E:N,3,0))))))))</f>
        <v/>
      </c>
      <c r="N532" s="39" t="str">
        <f>IF(C532="","",(IF(D532=$S$6,VLOOKUP(I532,Sheet1!E:N,6,0),(IF(D532=$S$7,VLOOKUP(I532,Sheet1!E:N,10,0),(IF(D532=$S$8,VLOOKUP(I532,Sheet1!E:N,8,0),VLOOKUP(I532,Sheet1!E:N,4,0))))))))</f>
        <v/>
      </c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spans="1:32" ht="18" customHeight="1">
      <c r="A533" s="6"/>
      <c r="B533" s="32"/>
      <c r="C533" s="33"/>
      <c r="D533" s="34"/>
      <c r="E533" s="34"/>
      <c r="F533" s="34">
        <v>1</v>
      </c>
      <c r="G533" s="35">
        <f t="shared" si="1"/>
        <v>0</v>
      </c>
      <c r="H533" s="36" t="str">
        <f>IF(C533="","",IF(E533="NÃO", LOOKUP(G533,Sheet1!A:A,Sheet1!C:C),LOOKUP(G533,Sheet1!B:B,Sheet1!C:C)))</f>
        <v/>
      </c>
      <c r="I533" s="37" t="str">
        <f>IF(C533="","",VLOOKUP($H533,Sheet1!$C:$J,3,0))</f>
        <v/>
      </c>
      <c r="J533" s="37" t="e">
        <f>VLOOKUP($H533,Sheet1!$C:$J,2,0)</f>
        <v>#N/A</v>
      </c>
      <c r="K533" s="38" t="str">
        <f t="shared" si="2"/>
        <v/>
      </c>
      <c r="L533" s="37" t="str">
        <f>IF(C533="","",VLOOKUP(I533,Sheet1!E:F,2,0))</f>
        <v/>
      </c>
      <c r="M533" s="37" t="str">
        <f>IF(C533="","",(IF(D533=$S$6,VLOOKUP(I533,Sheet1!E:N,5,0),(IF(D533=$S$7,VLOOKUP(I533,Sheet1!E:N,9,0),(IF(D533=$S$8,VLOOKUP(I533,Sheet1!E:N,7,0),VLOOKUP(I533,Sheet1!E:N,3,0))))))))</f>
        <v/>
      </c>
      <c r="N533" s="39" t="str">
        <f>IF(C533="","",(IF(D533=$S$6,VLOOKUP(I533,Sheet1!E:N,6,0),(IF(D533=$S$7,VLOOKUP(I533,Sheet1!E:N,10,0),(IF(D533=$S$8,VLOOKUP(I533,Sheet1!E:N,8,0),VLOOKUP(I533,Sheet1!E:N,4,0))))))))</f>
        <v/>
      </c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spans="1:32" ht="18" customHeight="1">
      <c r="A534" s="6"/>
      <c r="B534" s="32"/>
      <c r="C534" s="33"/>
      <c r="D534" s="34"/>
      <c r="E534" s="34"/>
      <c r="F534" s="34">
        <v>1</v>
      </c>
      <c r="G534" s="35">
        <f t="shared" si="1"/>
        <v>0</v>
      </c>
      <c r="H534" s="36" t="str">
        <f>IF(C534="","",IF(E534="NÃO", LOOKUP(G534,Sheet1!A:A,Sheet1!C:C),LOOKUP(G534,Sheet1!B:B,Sheet1!C:C)))</f>
        <v/>
      </c>
      <c r="I534" s="37" t="str">
        <f>IF(C534="","",VLOOKUP($H534,Sheet1!$C:$J,3,0))</f>
        <v/>
      </c>
      <c r="J534" s="37" t="e">
        <f>VLOOKUP($H534,Sheet1!$C:$J,2,0)</f>
        <v>#N/A</v>
      </c>
      <c r="K534" s="38" t="str">
        <f t="shared" si="2"/>
        <v/>
      </c>
      <c r="L534" s="37" t="str">
        <f>IF(C534="","",VLOOKUP(I534,Sheet1!E:F,2,0))</f>
        <v/>
      </c>
      <c r="M534" s="37" t="str">
        <f>IF(C534="","",(IF(D534=$S$6,VLOOKUP(I534,Sheet1!E:N,5,0),(IF(D534=$S$7,VLOOKUP(I534,Sheet1!E:N,9,0),(IF(D534=$S$8,VLOOKUP(I534,Sheet1!E:N,7,0),VLOOKUP(I534,Sheet1!E:N,3,0))))))))</f>
        <v/>
      </c>
      <c r="N534" s="39" t="str">
        <f>IF(C534="","",(IF(D534=$S$6,VLOOKUP(I534,Sheet1!E:N,6,0),(IF(D534=$S$7,VLOOKUP(I534,Sheet1!E:N,10,0),(IF(D534=$S$8,VLOOKUP(I534,Sheet1!E:N,8,0),VLOOKUP(I534,Sheet1!E:N,4,0))))))))</f>
        <v/>
      </c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spans="1:32" ht="18" customHeight="1">
      <c r="A535" s="6"/>
      <c r="B535" s="32"/>
      <c r="C535" s="33"/>
      <c r="D535" s="34"/>
      <c r="E535" s="34"/>
      <c r="F535" s="34">
        <v>1</v>
      </c>
      <c r="G535" s="35">
        <f t="shared" si="1"/>
        <v>0</v>
      </c>
      <c r="H535" s="36" t="str">
        <f>IF(C535="","",IF(E535="NÃO", LOOKUP(G535,Sheet1!A:A,Sheet1!C:C),LOOKUP(G535,Sheet1!B:B,Sheet1!C:C)))</f>
        <v/>
      </c>
      <c r="I535" s="37" t="str">
        <f>IF(C535="","",VLOOKUP($H535,Sheet1!$C:$J,3,0))</f>
        <v/>
      </c>
      <c r="J535" s="37" t="e">
        <f>VLOOKUP($H535,Sheet1!$C:$J,2,0)</f>
        <v>#N/A</v>
      </c>
      <c r="K535" s="38" t="str">
        <f t="shared" si="2"/>
        <v/>
      </c>
      <c r="L535" s="37" t="str">
        <f>IF(C535="","",VLOOKUP(I535,Sheet1!E:F,2,0))</f>
        <v/>
      </c>
      <c r="M535" s="37" t="str">
        <f>IF(C535="","",(IF(D535=$S$6,VLOOKUP(I535,Sheet1!E:N,5,0),(IF(D535=$S$7,VLOOKUP(I535,Sheet1!E:N,9,0),(IF(D535=$S$8,VLOOKUP(I535,Sheet1!E:N,7,0),VLOOKUP(I535,Sheet1!E:N,3,0))))))))</f>
        <v/>
      </c>
      <c r="N535" s="39" t="str">
        <f>IF(C535="","",(IF(D535=$S$6,VLOOKUP(I535,Sheet1!E:N,6,0),(IF(D535=$S$7,VLOOKUP(I535,Sheet1!E:N,10,0),(IF(D535=$S$8,VLOOKUP(I535,Sheet1!E:N,8,0),VLOOKUP(I535,Sheet1!E:N,4,0))))))))</f>
        <v/>
      </c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spans="1:32" ht="18" customHeight="1">
      <c r="A536" s="6"/>
      <c r="B536" s="32"/>
      <c r="C536" s="33"/>
      <c r="D536" s="34"/>
      <c r="E536" s="34"/>
      <c r="F536" s="34">
        <v>1</v>
      </c>
      <c r="G536" s="35">
        <f t="shared" si="1"/>
        <v>0</v>
      </c>
      <c r="H536" s="36" t="str">
        <f>IF(C536="","",IF(E536="NÃO", LOOKUP(G536,Sheet1!A:A,Sheet1!C:C),LOOKUP(G536,Sheet1!B:B,Sheet1!C:C)))</f>
        <v/>
      </c>
      <c r="I536" s="37" t="str">
        <f>IF(C536="","",VLOOKUP($H536,Sheet1!$C:$J,3,0))</f>
        <v/>
      </c>
      <c r="J536" s="37" t="e">
        <f>VLOOKUP($H536,Sheet1!$C:$J,2,0)</f>
        <v>#N/A</v>
      </c>
      <c r="K536" s="38" t="str">
        <f t="shared" si="2"/>
        <v/>
      </c>
      <c r="L536" s="37" t="str">
        <f>IF(C536="","",VLOOKUP(I536,Sheet1!E:F,2,0))</f>
        <v/>
      </c>
      <c r="M536" s="37" t="str">
        <f>IF(C536="","",(IF(D536=$S$6,VLOOKUP(I536,Sheet1!E:N,5,0),(IF(D536=$S$7,VLOOKUP(I536,Sheet1!E:N,9,0),(IF(D536=$S$8,VLOOKUP(I536,Sheet1!E:N,7,0),VLOOKUP(I536,Sheet1!E:N,3,0))))))))</f>
        <v/>
      </c>
      <c r="N536" s="39" t="str">
        <f>IF(C536="","",(IF(D536=$S$6,VLOOKUP(I536,Sheet1!E:N,6,0),(IF(D536=$S$7,VLOOKUP(I536,Sheet1!E:N,10,0),(IF(D536=$S$8,VLOOKUP(I536,Sheet1!E:N,8,0),VLOOKUP(I536,Sheet1!E:N,4,0))))))))</f>
        <v/>
      </c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spans="1:32" ht="18" customHeight="1">
      <c r="A537" s="6"/>
      <c r="B537" s="32"/>
      <c r="C537" s="33"/>
      <c r="D537" s="34"/>
      <c r="E537" s="34"/>
      <c r="F537" s="34">
        <v>1</v>
      </c>
      <c r="G537" s="35">
        <f t="shared" si="1"/>
        <v>0</v>
      </c>
      <c r="H537" s="36" t="str">
        <f>IF(C537="","",IF(E537="NÃO", LOOKUP(G537,Sheet1!A:A,Sheet1!C:C),LOOKUP(G537,Sheet1!B:B,Sheet1!C:C)))</f>
        <v/>
      </c>
      <c r="I537" s="37" t="str">
        <f>IF(C537="","",VLOOKUP($H537,Sheet1!$C:$J,3,0))</f>
        <v/>
      </c>
      <c r="J537" s="37" t="e">
        <f>VLOOKUP($H537,Sheet1!$C:$J,2,0)</f>
        <v>#N/A</v>
      </c>
      <c r="K537" s="38" t="str">
        <f t="shared" si="2"/>
        <v/>
      </c>
      <c r="L537" s="37" t="str">
        <f>IF(C537="","",VLOOKUP(I537,Sheet1!E:F,2,0))</f>
        <v/>
      </c>
      <c r="M537" s="37" t="str">
        <f>IF(C537="","",(IF(D537=$S$6,VLOOKUP(I537,Sheet1!E:N,5,0),(IF(D537=$S$7,VLOOKUP(I537,Sheet1!E:N,9,0),(IF(D537=$S$8,VLOOKUP(I537,Sheet1!E:N,7,0),VLOOKUP(I537,Sheet1!E:N,3,0))))))))</f>
        <v/>
      </c>
      <c r="N537" s="39" t="str">
        <f>IF(C537="","",(IF(D537=$S$6,VLOOKUP(I537,Sheet1!E:N,6,0),(IF(D537=$S$7,VLOOKUP(I537,Sheet1!E:N,10,0),(IF(D537=$S$8,VLOOKUP(I537,Sheet1!E:N,8,0),VLOOKUP(I537,Sheet1!E:N,4,0))))))))</f>
        <v/>
      </c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spans="1:32" ht="18" customHeight="1">
      <c r="A538" s="6"/>
      <c r="B538" s="32"/>
      <c r="C538" s="33"/>
      <c r="D538" s="34"/>
      <c r="E538" s="34"/>
      <c r="F538" s="34">
        <v>1</v>
      </c>
      <c r="G538" s="35">
        <f t="shared" si="1"/>
        <v>0</v>
      </c>
      <c r="H538" s="36" t="str">
        <f>IF(C538="","",IF(E538="NÃO", LOOKUP(G538,Sheet1!A:A,Sheet1!C:C),LOOKUP(G538,Sheet1!B:B,Sheet1!C:C)))</f>
        <v/>
      </c>
      <c r="I538" s="37" t="str">
        <f>IF(C538="","",VLOOKUP($H538,Sheet1!$C:$J,3,0))</f>
        <v/>
      </c>
      <c r="J538" s="37" t="e">
        <f>VLOOKUP($H538,Sheet1!$C:$J,2,0)</f>
        <v>#N/A</v>
      </c>
      <c r="K538" s="38" t="str">
        <f t="shared" si="2"/>
        <v/>
      </c>
      <c r="L538" s="37" t="str">
        <f>IF(C538="","",VLOOKUP(I538,Sheet1!E:F,2,0))</f>
        <v/>
      </c>
      <c r="M538" s="37" t="str">
        <f>IF(C538="","",(IF(D538=$S$6,VLOOKUP(I538,Sheet1!E:N,5,0),(IF(D538=$S$7,VLOOKUP(I538,Sheet1!E:N,9,0),(IF(D538=$S$8,VLOOKUP(I538,Sheet1!E:N,7,0),VLOOKUP(I538,Sheet1!E:N,3,0))))))))</f>
        <v/>
      </c>
      <c r="N538" s="39" t="str">
        <f>IF(C538="","",(IF(D538=$S$6,VLOOKUP(I538,Sheet1!E:N,6,0),(IF(D538=$S$7,VLOOKUP(I538,Sheet1!E:N,10,0),(IF(D538=$S$8,VLOOKUP(I538,Sheet1!E:N,8,0),VLOOKUP(I538,Sheet1!E:N,4,0))))))))</f>
        <v/>
      </c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spans="1:32" ht="18" customHeight="1">
      <c r="A539" s="6"/>
      <c r="B539" s="32"/>
      <c r="C539" s="33"/>
      <c r="D539" s="34"/>
      <c r="E539" s="34"/>
      <c r="F539" s="34">
        <v>1</v>
      </c>
      <c r="G539" s="35">
        <f t="shared" si="1"/>
        <v>0</v>
      </c>
      <c r="H539" s="36" t="str">
        <f>IF(C539="","",IF(E539="NÃO", LOOKUP(G539,Sheet1!A:A,Sheet1!C:C),LOOKUP(G539,Sheet1!B:B,Sheet1!C:C)))</f>
        <v/>
      </c>
      <c r="I539" s="37" t="str">
        <f>IF(C539="","",VLOOKUP($H539,Sheet1!$C:$J,3,0))</f>
        <v/>
      </c>
      <c r="J539" s="37" t="e">
        <f>VLOOKUP($H539,Sheet1!$C:$J,2,0)</f>
        <v>#N/A</v>
      </c>
      <c r="K539" s="38" t="str">
        <f t="shared" si="2"/>
        <v/>
      </c>
      <c r="L539" s="37" t="str">
        <f>IF(C539="","",VLOOKUP(I539,Sheet1!E:F,2,0))</f>
        <v/>
      </c>
      <c r="M539" s="37" t="str">
        <f>IF(C539="","",(IF(D539=$S$6,VLOOKUP(I539,Sheet1!E:N,5,0),(IF(D539=$S$7,VLOOKUP(I539,Sheet1!E:N,9,0),(IF(D539=$S$8,VLOOKUP(I539,Sheet1!E:N,7,0),VLOOKUP(I539,Sheet1!E:N,3,0))))))))</f>
        <v/>
      </c>
      <c r="N539" s="39" t="str">
        <f>IF(C539="","",(IF(D539=$S$6,VLOOKUP(I539,Sheet1!E:N,6,0),(IF(D539=$S$7,VLOOKUP(I539,Sheet1!E:N,10,0),(IF(D539=$S$8,VLOOKUP(I539,Sheet1!E:N,8,0),VLOOKUP(I539,Sheet1!E:N,4,0))))))))</f>
        <v/>
      </c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spans="1:32" ht="18" customHeight="1">
      <c r="A540" s="6"/>
      <c r="B540" s="32"/>
      <c r="C540" s="33"/>
      <c r="D540" s="34"/>
      <c r="E540" s="34"/>
      <c r="F540" s="34">
        <v>1</v>
      </c>
      <c r="G540" s="35">
        <f t="shared" si="1"/>
        <v>0</v>
      </c>
      <c r="H540" s="36" t="str">
        <f>IF(C540="","",IF(E540="NÃO", LOOKUP(G540,Sheet1!A:A,Sheet1!C:C),LOOKUP(G540,Sheet1!B:B,Sheet1!C:C)))</f>
        <v/>
      </c>
      <c r="I540" s="37" t="str">
        <f>IF(C540="","",VLOOKUP($H540,Sheet1!$C:$J,3,0))</f>
        <v/>
      </c>
      <c r="J540" s="37" t="e">
        <f>VLOOKUP($H540,Sheet1!$C:$J,2,0)</f>
        <v>#N/A</v>
      </c>
      <c r="K540" s="38" t="str">
        <f t="shared" si="2"/>
        <v/>
      </c>
      <c r="L540" s="37" t="str">
        <f>IF(C540="","",VLOOKUP(I540,Sheet1!E:F,2,0))</f>
        <v/>
      </c>
      <c r="M540" s="37" t="str">
        <f>IF(C540="","",(IF(D540=$S$6,VLOOKUP(I540,Sheet1!E:N,5,0),(IF(D540=$S$7,VLOOKUP(I540,Sheet1!E:N,9,0),(IF(D540=$S$8,VLOOKUP(I540,Sheet1!E:N,7,0),VLOOKUP(I540,Sheet1!E:N,3,0))))))))</f>
        <v/>
      </c>
      <c r="N540" s="39" t="str">
        <f>IF(C540="","",(IF(D540=$S$6,VLOOKUP(I540,Sheet1!E:N,6,0),(IF(D540=$S$7,VLOOKUP(I540,Sheet1!E:N,10,0),(IF(D540=$S$8,VLOOKUP(I540,Sheet1!E:N,8,0),VLOOKUP(I540,Sheet1!E:N,4,0))))))))</f>
        <v/>
      </c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spans="1:32" ht="18" customHeight="1">
      <c r="A541" s="6"/>
      <c r="B541" s="32"/>
      <c r="C541" s="33"/>
      <c r="D541" s="34"/>
      <c r="E541" s="34"/>
      <c r="F541" s="34">
        <v>1</v>
      </c>
      <c r="G541" s="35">
        <f t="shared" si="1"/>
        <v>0</v>
      </c>
      <c r="H541" s="36" t="str">
        <f>IF(C541="","",IF(E541="NÃO", LOOKUP(G541,Sheet1!A:A,Sheet1!C:C),LOOKUP(G541,Sheet1!B:B,Sheet1!C:C)))</f>
        <v/>
      </c>
      <c r="I541" s="37" t="str">
        <f>IF(C541="","",VLOOKUP($H541,Sheet1!$C:$J,3,0))</f>
        <v/>
      </c>
      <c r="J541" s="37" t="e">
        <f>VLOOKUP($H541,Sheet1!$C:$J,2,0)</f>
        <v>#N/A</v>
      </c>
      <c r="K541" s="38" t="str">
        <f t="shared" si="2"/>
        <v/>
      </c>
      <c r="L541" s="37" t="str">
        <f>IF(C541="","",VLOOKUP(I541,Sheet1!E:F,2,0))</f>
        <v/>
      </c>
      <c r="M541" s="37" t="str">
        <f>IF(C541="","",(IF(D541=$S$6,VLOOKUP(I541,Sheet1!E:N,5,0),(IF(D541=$S$7,VLOOKUP(I541,Sheet1!E:N,9,0),(IF(D541=$S$8,VLOOKUP(I541,Sheet1!E:N,7,0),VLOOKUP(I541,Sheet1!E:N,3,0))))))))</f>
        <v/>
      </c>
      <c r="N541" s="39" t="str">
        <f>IF(C541="","",(IF(D541=$S$6,VLOOKUP(I541,Sheet1!E:N,6,0),(IF(D541=$S$7,VLOOKUP(I541,Sheet1!E:N,10,0),(IF(D541=$S$8,VLOOKUP(I541,Sheet1!E:N,8,0),VLOOKUP(I541,Sheet1!E:N,4,0))))))))</f>
        <v/>
      </c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spans="1:32" ht="18" customHeight="1">
      <c r="A542" s="6"/>
      <c r="B542" s="32"/>
      <c r="C542" s="33"/>
      <c r="D542" s="34"/>
      <c r="E542" s="34"/>
      <c r="F542" s="34">
        <v>1</v>
      </c>
      <c r="G542" s="35">
        <f t="shared" si="1"/>
        <v>0</v>
      </c>
      <c r="H542" s="36" t="str">
        <f>IF(C542="","",IF(E542="NÃO", LOOKUP(G542,Sheet1!A:A,Sheet1!C:C),LOOKUP(G542,Sheet1!B:B,Sheet1!C:C)))</f>
        <v/>
      </c>
      <c r="I542" s="37" t="str">
        <f>IF(C542="","",VLOOKUP($H542,Sheet1!$C:$J,3,0))</f>
        <v/>
      </c>
      <c r="J542" s="37" t="e">
        <f>VLOOKUP($H542,Sheet1!$C:$J,2,0)</f>
        <v>#N/A</v>
      </c>
      <c r="K542" s="38" t="str">
        <f t="shared" si="2"/>
        <v/>
      </c>
      <c r="L542" s="37" t="str">
        <f>IF(C542="","",VLOOKUP(I542,Sheet1!E:F,2,0))</f>
        <v/>
      </c>
      <c r="M542" s="37" t="str">
        <f>IF(C542="","",(IF(D542=$S$6,VLOOKUP(I542,Sheet1!E:N,5,0),(IF(D542=$S$7,VLOOKUP(I542,Sheet1!E:N,9,0),(IF(D542=$S$8,VLOOKUP(I542,Sheet1!E:N,7,0),VLOOKUP(I542,Sheet1!E:N,3,0))))))))</f>
        <v/>
      </c>
      <c r="N542" s="39" t="str">
        <f>IF(C542="","",(IF(D542=$S$6,VLOOKUP(I542,Sheet1!E:N,6,0),(IF(D542=$S$7,VLOOKUP(I542,Sheet1!E:N,10,0),(IF(D542=$S$8,VLOOKUP(I542,Sheet1!E:N,8,0),VLOOKUP(I542,Sheet1!E:N,4,0))))))))</f>
        <v/>
      </c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spans="1:32" ht="18" customHeight="1">
      <c r="A543" s="6"/>
      <c r="B543" s="32"/>
      <c r="C543" s="33"/>
      <c r="D543" s="34"/>
      <c r="E543" s="34"/>
      <c r="F543" s="34">
        <v>1</v>
      </c>
      <c r="G543" s="35">
        <f t="shared" si="1"/>
        <v>0</v>
      </c>
      <c r="H543" s="36" t="str">
        <f>IF(C543="","",IF(E543="NÃO", LOOKUP(G543,Sheet1!A:A,Sheet1!C:C),LOOKUP(G543,Sheet1!B:B,Sheet1!C:C)))</f>
        <v/>
      </c>
      <c r="I543" s="37" t="str">
        <f>IF(C543="","",VLOOKUP($H543,Sheet1!$C:$J,3,0))</f>
        <v/>
      </c>
      <c r="J543" s="37" t="e">
        <f>VLOOKUP($H543,Sheet1!$C:$J,2,0)</f>
        <v>#N/A</v>
      </c>
      <c r="K543" s="38" t="str">
        <f t="shared" si="2"/>
        <v/>
      </c>
      <c r="L543" s="37" t="str">
        <f>IF(C543="","",VLOOKUP(I543,Sheet1!E:F,2,0))</f>
        <v/>
      </c>
      <c r="M543" s="37" t="str">
        <f>IF(C543="","",(IF(D543=$S$6,VLOOKUP(I543,Sheet1!E:N,5,0),(IF(D543=$S$7,VLOOKUP(I543,Sheet1!E:N,9,0),(IF(D543=$S$8,VLOOKUP(I543,Sheet1!E:N,7,0),VLOOKUP(I543,Sheet1!E:N,3,0))))))))</f>
        <v/>
      </c>
      <c r="N543" s="39" t="str">
        <f>IF(C543="","",(IF(D543=$S$6,VLOOKUP(I543,Sheet1!E:N,6,0),(IF(D543=$S$7,VLOOKUP(I543,Sheet1!E:N,10,0),(IF(D543=$S$8,VLOOKUP(I543,Sheet1!E:N,8,0),VLOOKUP(I543,Sheet1!E:N,4,0))))))))</f>
        <v/>
      </c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spans="1:32" ht="18" customHeight="1">
      <c r="A544" s="6"/>
      <c r="B544" s="32"/>
      <c r="C544" s="33"/>
      <c r="D544" s="34"/>
      <c r="E544" s="34"/>
      <c r="F544" s="34">
        <v>1</v>
      </c>
      <c r="G544" s="35">
        <f t="shared" si="1"/>
        <v>0</v>
      </c>
      <c r="H544" s="36" t="str">
        <f>IF(C544="","",IF(E544="NÃO", LOOKUP(G544,Sheet1!A:A,Sheet1!C:C),LOOKUP(G544,Sheet1!B:B,Sheet1!C:C)))</f>
        <v/>
      </c>
      <c r="I544" s="37" t="str">
        <f>IF(C544="","",VLOOKUP($H544,Sheet1!$C:$J,3,0))</f>
        <v/>
      </c>
      <c r="J544" s="37" t="e">
        <f>VLOOKUP($H544,Sheet1!$C:$J,2,0)</f>
        <v>#N/A</v>
      </c>
      <c r="K544" s="38" t="str">
        <f t="shared" si="2"/>
        <v/>
      </c>
      <c r="L544" s="37" t="str">
        <f>IF(C544="","",VLOOKUP(I544,Sheet1!E:F,2,0))</f>
        <v/>
      </c>
      <c r="M544" s="37" t="str">
        <f>IF(C544="","",(IF(D544=$S$6,VLOOKUP(I544,Sheet1!E:N,5,0),(IF(D544=$S$7,VLOOKUP(I544,Sheet1!E:N,9,0),(IF(D544=$S$8,VLOOKUP(I544,Sheet1!E:N,7,0),VLOOKUP(I544,Sheet1!E:N,3,0))))))))</f>
        <v/>
      </c>
      <c r="N544" s="39" t="str">
        <f>IF(C544="","",(IF(D544=$S$6,VLOOKUP(I544,Sheet1!E:N,6,0),(IF(D544=$S$7,VLOOKUP(I544,Sheet1!E:N,10,0),(IF(D544=$S$8,VLOOKUP(I544,Sheet1!E:N,8,0),VLOOKUP(I544,Sheet1!E:N,4,0))))))))</f>
        <v/>
      </c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spans="1:32" ht="18" customHeight="1">
      <c r="A545" s="6"/>
      <c r="B545" s="32"/>
      <c r="C545" s="33"/>
      <c r="D545" s="34"/>
      <c r="E545" s="34"/>
      <c r="F545" s="34">
        <v>1</v>
      </c>
      <c r="G545" s="35">
        <f t="shared" si="1"/>
        <v>0</v>
      </c>
      <c r="H545" s="36" t="str">
        <f>IF(C545="","",IF(E545="NÃO", LOOKUP(G545,Sheet1!A:A,Sheet1!C:C),LOOKUP(G545,Sheet1!B:B,Sheet1!C:C)))</f>
        <v/>
      </c>
      <c r="I545" s="37" t="str">
        <f>IF(C545="","",VLOOKUP($H545,Sheet1!$C:$J,3,0))</f>
        <v/>
      </c>
      <c r="J545" s="37" t="e">
        <f>VLOOKUP($H545,Sheet1!$C:$J,2,0)</f>
        <v>#N/A</v>
      </c>
      <c r="K545" s="38" t="str">
        <f t="shared" si="2"/>
        <v/>
      </c>
      <c r="L545" s="37" t="str">
        <f>IF(C545="","",VLOOKUP(I545,Sheet1!E:F,2,0))</f>
        <v/>
      </c>
      <c r="M545" s="37" t="str">
        <f>IF(C545="","",(IF(D545=$S$6,VLOOKUP(I545,Sheet1!E:N,5,0),(IF(D545=$S$7,VLOOKUP(I545,Sheet1!E:N,9,0),(IF(D545=$S$8,VLOOKUP(I545,Sheet1!E:N,7,0),VLOOKUP(I545,Sheet1!E:N,3,0))))))))</f>
        <v/>
      </c>
      <c r="N545" s="39" t="str">
        <f>IF(C545="","",(IF(D545=$S$6,VLOOKUP(I545,Sheet1!E:N,6,0),(IF(D545=$S$7,VLOOKUP(I545,Sheet1!E:N,10,0),(IF(D545=$S$8,VLOOKUP(I545,Sheet1!E:N,8,0),VLOOKUP(I545,Sheet1!E:N,4,0))))))))</f>
        <v/>
      </c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spans="1:32" ht="18" customHeight="1">
      <c r="A546" s="6"/>
      <c r="B546" s="32"/>
      <c r="C546" s="33"/>
      <c r="D546" s="34"/>
      <c r="E546" s="34"/>
      <c r="F546" s="34">
        <v>1</v>
      </c>
      <c r="G546" s="35">
        <f t="shared" si="1"/>
        <v>0</v>
      </c>
      <c r="H546" s="36" t="str">
        <f>IF(C546="","",IF(E546="NÃO", LOOKUP(G546,Sheet1!A:A,Sheet1!C:C),LOOKUP(G546,Sheet1!B:B,Sheet1!C:C)))</f>
        <v/>
      </c>
      <c r="I546" s="37" t="str">
        <f>IF(C546="","",VLOOKUP($H546,Sheet1!$C:$J,3,0))</f>
        <v/>
      </c>
      <c r="J546" s="37" t="e">
        <f>VLOOKUP($H546,Sheet1!$C:$J,2,0)</f>
        <v>#N/A</v>
      </c>
      <c r="K546" s="38" t="str">
        <f t="shared" si="2"/>
        <v/>
      </c>
      <c r="L546" s="37" t="str">
        <f>IF(C546="","",VLOOKUP(I546,Sheet1!E:F,2,0))</f>
        <v/>
      </c>
      <c r="M546" s="37" t="str">
        <f>IF(C546="","",(IF(D546=$S$6,VLOOKUP(I546,Sheet1!E:N,5,0),(IF(D546=$S$7,VLOOKUP(I546,Sheet1!E:N,9,0),(IF(D546=$S$8,VLOOKUP(I546,Sheet1!E:N,7,0),VLOOKUP(I546,Sheet1!E:N,3,0))))))))</f>
        <v/>
      </c>
      <c r="N546" s="39" t="str">
        <f>IF(C546="","",(IF(D546=$S$6,VLOOKUP(I546,Sheet1!E:N,6,0),(IF(D546=$S$7,VLOOKUP(I546,Sheet1!E:N,10,0),(IF(D546=$S$8,VLOOKUP(I546,Sheet1!E:N,8,0),VLOOKUP(I546,Sheet1!E:N,4,0))))))))</f>
        <v/>
      </c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spans="1:32" ht="18" customHeight="1">
      <c r="A547" s="6"/>
      <c r="B547" s="32"/>
      <c r="C547" s="33"/>
      <c r="D547" s="34"/>
      <c r="E547" s="34"/>
      <c r="F547" s="34">
        <v>1</v>
      </c>
      <c r="G547" s="35">
        <f t="shared" si="1"/>
        <v>0</v>
      </c>
      <c r="H547" s="36" t="str">
        <f>IF(C547="","",IF(E547="NÃO", LOOKUP(G547,Sheet1!A:A,Sheet1!C:C),LOOKUP(G547,Sheet1!B:B,Sheet1!C:C)))</f>
        <v/>
      </c>
      <c r="I547" s="37" t="str">
        <f>IF(C547="","",VLOOKUP($H547,Sheet1!$C:$J,3,0))</f>
        <v/>
      </c>
      <c r="J547" s="37" t="e">
        <f>VLOOKUP($H547,Sheet1!$C:$J,2,0)</f>
        <v>#N/A</v>
      </c>
      <c r="K547" s="38" t="str">
        <f t="shared" si="2"/>
        <v/>
      </c>
      <c r="L547" s="37" t="str">
        <f>IF(C547="","",VLOOKUP(I547,Sheet1!E:F,2,0))</f>
        <v/>
      </c>
      <c r="M547" s="37" t="str">
        <f>IF(C547="","",(IF(D547=$S$6,VLOOKUP(I547,Sheet1!E:N,5,0),(IF(D547=$S$7,VLOOKUP(I547,Sheet1!E:N,9,0),(IF(D547=$S$8,VLOOKUP(I547,Sheet1!E:N,7,0),VLOOKUP(I547,Sheet1!E:N,3,0))))))))</f>
        <v/>
      </c>
      <c r="N547" s="39" t="str">
        <f>IF(C547="","",(IF(D547=$S$6,VLOOKUP(I547,Sheet1!E:N,6,0),(IF(D547=$S$7,VLOOKUP(I547,Sheet1!E:N,10,0),(IF(D547=$S$8,VLOOKUP(I547,Sheet1!E:N,8,0),VLOOKUP(I547,Sheet1!E:N,4,0))))))))</f>
        <v/>
      </c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spans="1:32" ht="18" customHeight="1">
      <c r="A548" s="6"/>
      <c r="B548" s="32"/>
      <c r="C548" s="33"/>
      <c r="D548" s="34"/>
      <c r="E548" s="34"/>
      <c r="F548" s="34">
        <v>1</v>
      </c>
      <c r="G548" s="35">
        <f t="shared" si="1"/>
        <v>0</v>
      </c>
      <c r="H548" s="36" t="str">
        <f>IF(C548="","",IF(E548="NÃO", LOOKUP(G548,Sheet1!A:A,Sheet1!C:C),LOOKUP(G548,Sheet1!B:B,Sheet1!C:C)))</f>
        <v/>
      </c>
      <c r="I548" s="37" t="str">
        <f>IF(C548="","",VLOOKUP($H548,Sheet1!$C:$J,3,0))</f>
        <v/>
      </c>
      <c r="J548" s="37" t="e">
        <f>VLOOKUP($H548,Sheet1!$C:$J,2,0)</f>
        <v>#N/A</v>
      </c>
      <c r="K548" s="38" t="str">
        <f t="shared" si="2"/>
        <v/>
      </c>
      <c r="L548" s="37" t="str">
        <f>IF(C548="","",VLOOKUP(I548,Sheet1!E:F,2,0))</f>
        <v/>
      </c>
      <c r="M548" s="37" t="str">
        <f>IF(C548="","",(IF(D548=$S$6,VLOOKUP(I548,Sheet1!E:N,5,0),(IF(D548=$S$7,VLOOKUP(I548,Sheet1!E:N,9,0),(IF(D548=$S$8,VLOOKUP(I548,Sheet1!E:N,7,0),VLOOKUP(I548,Sheet1!E:N,3,0))))))))</f>
        <v/>
      </c>
      <c r="N548" s="39" t="str">
        <f>IF(C548="","",(IF(D548=$S$6,VLOOKUP(I548,Sheet1!E:N,6,0),(IF(D548=$S$7,VLOOKUP(I548,Sheet1!E:N,10,0),(IF(D548=$S$8,VLOOKUP(I548,Sheet1!E:N,8,0),VLOOKUP(I548,Sheet1!E:N,4,0))))))))</f>
        <v/>
      </c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spans="1:32" ht="18" customHeight="1">
      <c r="A549" s="6"/>
      <c r="B549" s="32"/>
      <c r="C549" s="33"/>
      <c r="D549" s="34"/>
      <c r="E549" s="34"/>
      <c r="F549" s="34">
        <v>1</v>
      </c>
      <c r="G549" s="35">
        <f t="shared" si="1"/>
        <v>0</v>
      </c>
      <c r="H549" s="36" t="str">
        <f>IF(C549="","",IF(E549="NÃO", LOOKUP(G549,Sheet1!A:A,Sheet1!C:C),LOOKUP(G549,Sheet1!B:B,Sheet1!C:C)))</f>
        <v/>
      </c>
      <c r="I549" s="37" t="str">
        <f>IF(C549="","",VLOOKUP($H549,Sheet1!$C:$J,3,0))</f>
        <v/>
      </c>
      <c r="J549" s="37" t="e">
        <f>VLOOKUP($H549,Sheet1!$C:$J,2,0)</f>
        <v>#N/A</v>
      </c>
      <c r="K549" s="38" t="str">
        <f t="shared" si="2"/>
        <v/>
      </c>
      <c r="L549" s="37" t="str">
        <f>IF(C549="","",VLOOKUP(I549,Sheet1!E:F,2,0))</f>
        <v/>
      </c>
      <c r="M549" s="37" t="str">
        <f>IF(C549="","",(IF(D549=$S$6,VLOOKUP(I549,Sheet1!E:N,5,0),(IF(D549=$S$7,VLOOKUP(I549,Sheet1!E:N,9,0),(IF(D549=$S$8,VLOOKUP(I549,Sheet1!E:N,7,0),VLOOKUP(I549,Sheet1!E:N,3,0))))))))</f>
        <v/>
      </c>
      <c r="N549" s="39" t="str">
        <f>IF(C549="","",(IF(D549=$S$6,VLOOKUP(I549,Sheet1!E:N,6,0),(IF(D549=$S$7,VLOOKUP(I549,Sheet1!E:N,10,0),(IF(D549=$S$8,VLOOKUP(I549,Sheet1!E:N,8,0),VLOOKUP(I549,Sheet1!E:N,4,0))))))))</f>
        <v/>
      </c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spans="1:32" ht="18" customHeight="1">
      <c r="A550" s="6"/>
      <c r="B550" s="32"/>
      <c r="C550" s="33"/>
      <c r="D550" s="34"/>
      <c r="E550" s="34"/>
      <c r="F550" s="34">
        <v>1</v>
      </c>
      <c r="G550" s="35">
        <f t="shared" si="1"/>
        <v>0</v>
      </c>
      <c r="H550" s="36" t="str">
        <f>IF(C550="","",IF(E550="NÃO", LOOKUP(G550,Sheet1!A:A,Sheet1!C:C),LOOKUP(G550,Sheet1!B:B,Sheet1!C:C)))</f>
        <v/>
      </c>
      <c r="I550" s="37" t="str">
        <f>IF(C550="","",VLOOKUP($H550,Sheet1!$C:$J,3,0))</f>
        <v/>
      </c>
      <c r="J550" s="37" t="e">
        <f>VLOOKUP($H550,Sheet1!$C:$J,2,0)</f>
        <v>#N/A</v>
      </c>
      <c r="K550" s="38" t="str">
        <f t="shared" si="2"/>
        <v/>
      </c>
      <c r="L550" s="37" t="str">
        <f>IF(C550="","",VLOOKUP(I550,Sheet1!E:F,2,0))</f>
        <v/>
      </c>
      <c r="M550" s="37" t="str">
        <f>IF(C550="","",(IF(D550=$S$6,VLOOKUP(I550,Sheet1!E:N,5,0),(IF(D550=$S$7,VLOOKUP(I550,Sheet1!E:N,9,0),(IF(D550=$S$8,VLOOKUP(I550,Sheet1!E:N,7,0),VLOOKUP(I550,Sheet1!E:N,3,0))))))))</f>
        <v/>
      </c>
      <c r="N550" s="39" t="str">
        <f>IF(C550="","",(IF(D550=$S$6,VLOOKUP(I550,Sheet1!E:N,6,0),(IF(D550=$S$7,VLOOKUP(I550,Sheet1!E:N,10,0),(IF(D550=$S$8,VLOOKUP(I550,Sheet1!E:N,8,0),VLOOKUP(I550,Sheet1!E:N,4,0))))))))</f>
        <v/>
      </c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spans="1:32" ht="18" customHeight="1">
      <c r="A551" s="6"/>
      <c r="B551" s="32"/>
      <c r="C551" s="33"/>
      <c r="D551" s="34"/>
      <c r="E551" s="34"/>
      <c r="F551" s="34">
        <v>1</v>
      </c>
      <c r="G551" s="35">
        <f t="shared" si="1"/>
        <v>0</v>
      </c>
      <c r="H551" s="36" t="str">
        <f>IF(C551="","",IF(E551="NÃO", LOOKUP(G551,Sheet1!A:A,Sheet1!C:C),LOOKUP(G551,Sheet1!B:B,Sheet1!C:C)))</f>
        <v/>
      </c>
      <c r="I551" s="37" t="str">
        <f>IF(C551="","",VLOOKUP($H551,Sheet1!$C:$J,3,0))</f>
        <v/>
      </c>
      <c r="J551" s="37" t="e">
        <f>VLOOKUP($H551,Sheet1!$C:$J,2,0)</f>
        <v>#N/A</v>
      </c>
      <c r="K551" s="38" t="str">
        <f t="shared" si="2"/>
        <v/>
      </c>
      <c r="L551" s="37" t="str">
        <f>IF(C551="","",VLOOKUP(I551,Sheet1!E:F,2,0))</f>
        <v/>
      </c>
      <c r="M551" s="37" t="str">
        <f>IF(C551="","",(IF(D551=$S$6,VLOOKUP(I551,Sheet1!E:N,5,0),(IF(D551=$S$7,VLOOKUP(I551,Sheet1!E:N,9,0),(IF(D551=$S$8,VLOOKUP(I551,Sheet1!E:N,7,0),VLOOKUP(I551,Sheet1!E:N,3,0))))))))</f>
        <v/>
      </c>
      <c r="N551" s="39" t="str">
        <f>IF(C551="","",(IF(D551=$S$6,VLOOKUP(I551,Sheet1!E:N,6,0),(IF(D551=$S$7,VLOOKUP(I551,Sheet1!E:N,10,0),(IF(D551=$S$8,VLOOKUP(I551,Sheet1!E:N,8,0),VLOOKUP(I551,Sheet1!E:N,4,0))))))))</f>
        <v/>
      </c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spans="1:32" ht="18" customHeight="1">
      <c r="A552" s="6"/>
      <c r="B552" s="32"/>
      <c r="C552" s="33"/>
      <c r="D552" s="34"/>
      <c r="E552" s="34"/>
      <c r="F552" s="34">
        <v>1</v>
      </c>
      <c r="G552" s="35">
        <f t="shared" si="1"/>
        <v>0</v>
      </c>
      <c r="H552" s="36" t="str">
        <f>IF(C552="","",IF(E552="NÃO", LOOKUP(G552,Sheet1!A:A,Sheet1!C:C),LOOKUP(G552,Sheet1!B:B,Sheet1!C:C)))</f>
        <v/>
      </c>
      <c r="I552" s="37" t="str">
        <f>IF(C552="","",VLOOKUP($H552,Sheet1!$C:$J,3,0))</f>
        <v/>
      </c>
      <c r="J552" s="37" t="e">
        <f>VLOOKUP($H552,Sheet1!$C:$J,2,0)</f>
        <v>#N/A</v>
      </c>
      <c r="K552" s="38" t="str">
        <f t="shared" si="2"/>
        <v/>
      </c>
      <c r="L552" s="37" t="str">
        <f>IF(C552="","",VLOOKUP(I552,Sheet1!E:F,2,0))</f>
        <v/>
      </c>
      <c r="M552" s="37" t="str">
        <f>IF(C552="","",(IF(D552=$S$6,VLOOKUP(I552,Sheet1!E:N,5,0),(IF(D552=$S$7,VLOOKUP(I552,Sheet1!E:N,9,0),(IF(D552=$S$8,VLOOKUP(I552,Sheet1!E:N,7,0),VLOOKUP(I552,Sheet1!E:N,3,0))))))))</f>
        <v/>
      </c>
      <c r="N552" s="39" t="str">
        <f>IF(C552="","",(IF(D552=$S$6,VLOOKUP(I552,Sheet1!E:N,6,0),(IF(D552=$S$7,VLOOKUP(I552,Sheet1!E:N,10,0),(IF(D552=$S$8,VLOOKUP(I552,Sheet1!E:N,8,0),VLOOKUP(I552,Sheet1!E:N,4,0))))))))</f>
        <v/>
      </c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spans="1:32" ht="18" customHeight="1">
      <c r="A553" s="6"/>
      <c r="B553" s="32"/>
      <c r="C553" s="33"/>
      <c r="D553" s="34"/>
      <c r="E553" s="34"/>
      <c r="F553" s="34">
        <v>1</v>
      </c>
      <c r="G553" s="35">
        <f t="shared" si="1"/>
        <v>0</v>
      </c>
      <c r="H553" s="36" t="str">
        <f>IF(C553="","",IF(E553="NÃO", LOOKUP(G553,Sheet1!A:A,Sheet1!C:C),LOOKUP(G553,Sheet1!B:B,Sheet1!C:C)))</f>
        <v/>
      </c>
      <c r="I553" s="37" t="str">
        <f>IF(C553="","",VLOOKUP($H553,Sheet1!$C:$J,3,0))</f>
        <v/>
      </c>
      <c r="J553" s="37" t="e">
        <f>VLOOKUP($H553,Sheet1!$C:$J,2,0)</f>
        <v>#N/A</v>
      </c>
      <c r="K553" s="38" t="str">
        <f t="shared" si="2"/>
        <v/>
      </c>
      <c r="L553" s="37" t="str">
        <f>IF(C553="","",VLOOKUP(I553,Sheet1!E:F,2,0))</f>
        <v/>
      </c>
      <c r="M553" s="37" t="str">
        <f>IF(C553="","",(IF(D553=$S$6,VLOOKUP(I553,Sheet1!E:N,5,0),(IF(D553=$S$7,VLOOKUP(I553,Sheet1!E:N,9,0),(IF(D553=$S$8,VLOOKUP(I553,Sheet1!E:N,7,0),VLOOKUP(I553,Sheet1!E:N,3,0))))))))</f>
        <v/>
      </c>
      <c r="N553" s="39" t="str">
        <f>IF(C553="","",(IF(D553=$S$6,VLOOKUP(I553,Sheet1!E:N,6,0),(IF(D553=$S$7,VLOOKUP(I553,Sheet1!E:N,10,0),(IF(D553=$S$8,VLOOKUP(I553,Sheet1!E:N,8,0),VLOOKUP(I553,Sheet1!E:N,4,0))))))))</f>
        <v/>
      </c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spans="1:32" ht="18" customHeight="1">
      <c r="A554" s="6"/>
      <c r="B554" s="32"/>
      <c r="C554" s="33"/>
      <c r="D554" s="34"/>
      <c r="E554" s="34"/>
      <c r="F554" s="34">
        <v>1</v>
      </c>
      <c r="G554" s="35">
        <f t="shared" si="1"/>
        <v>0</v>
      </c>
      <c r="H554" s="36" t="str">
        <f>IF(C554="","",IF(E554="NÃO", LOOKUP(G554,Sheet1!A:A,Sheet1!C:C),LOOKUP(G554,Sheet1!B:B,Sheet1!C:C)))</f>
        <v/>
      </c>
      <c r="I554" s="37" t="str">
        <f>IF(C554="","",VLOOKUP($H554,Sheet1!$C:$J,3,0))</f>
        <v/>
      </c>
      <c r="J554" s="37" t="e">
        <f>VLOOKUP($H554,Sheet1!$C:$J,2,0)</f>
        <v>#N/A</v>
      </c>
      <c r="K554" s="38" t="str">
        <f t="shared" si="2"/>
        <v/>
      </c>
      <c r="L554" s="37" t="str">
        <f>IF(C554="","",VLOOKUP(I554,Sheet1!E:F,2,0))</f>
        <v/>
      </c>
      <c r="M554" s="37" t="str">
        <f>IF(C554="","",(IF(D554=$S$6,VLOOKUP(I554,Sheet1!E:N,5,0),(IF(D554=$S$7,VLOOKUP(I554,Sheet1!E:N,9,0),(IF(D554=$S$8,VLOOKUP(I554,Sheet1!E:N,7,0),VLOOKUP(I554,Sheet1!E:N,3,0))))))))</f>
        <v/>
      </c>
      <c r="N554" s="39" t="str">
        <f>IF(C554="","",(IF(D554=$S$6,VLOOKUP(I554,Sheet1!E:N,6,0),(IF(D554=$S$7,VLOOKUP(I554,Sheet1!E:N,10,0),(IF(D554=$S$8,VLOOKUP(I554,Sheet1!E:N,8,0),VLOOKUP(I554,Sheet1!E:N,4,0))))))))</f>
        <v/>
      </c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spans="1:32" ht="18" customHeight="1">
      <c r="A555" s="6"/>
      <c r="B555" s="32"/>
      <c r="C555" s="33"/>
      <c r="D555" s="34"/>
      <c r="E555" s="34"/>
      <c r="F555" s="34">
        <v>1</v>
      </c>
      <c r="G555" s="35">
        <f t="shared" si="1"/>
        <v>0</v>
      </c>
      <c r="H555" s="36" t="str">
        <f>IF(C555="","",IF(E555="NÃO", LOOKUP(G555,Sheet1!A:A,Sheet1!C:C),LOOKUP(G555,Sheet1!B:B,Sheet1!C:C)))</f>
        <v/>
      </c>
      <c r="I555" s="37" t="str">
        <f>IF(C555="","",VLOOKUP($H555,Sheet1!$C:$J,3,0))</f>
        <v/>
      </c>
      <c r="J555" s="37" t="e">
        <f>VLOOKUP($H555,Sheet1!$C:$J,2,0)</f>
        <v>#N/A</v>
      </c>
      <c r="K555" s="38" t="str">
        <f t="shared" si="2"/>
        <v/>
      </c>
      <c r="L555" s="37" t="str">
        <f>IF(C555="","",VLOOKUP(I555,Sheet1!E:F,2,0))</f>
        <v/>
      </c>
      <c r="M555" s="37" t="str">
        <f>IF(C555="","",(IF(D555=$S$6,VLOOKUP(I555,Sheet1!E:N,5,0),(IF(D555=$S$7,VLOOKUP(I555,Sheet1!E:N,9,0),(IF(D555=$S$8,VLOOKUP(I555,Sheet1!E:N,7,0),VLOOKUP(I555,Sheet1!E:N,3,0))))))))</f>
        <v/>
      </c>
      <c r="N555" s="39" t="str">
        <f>IF(C555="","",(IF(D555=$S$6,VLOOKUP(I555,Sheet1!E:N,6,0),(IF(D555=$S$7,VLOOKUP(I555,Sheet1!E:N,10,0),(IF(D555=$S$8,VLOOKUP(I555,Sheet1!E:N,8,0),VLOOKUP(I555,Sheet1!E:N,4,0))))))))</f>
        <v/>
      </c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spans="1:32" ht="18" customHeight="1">
      <c r="A556" s="6"/>
      <c r="B556" s="32"/>
      <c r="C556" s="33"/>
      <c r="D556" s="34"/>
      <c r="E556" s="34"/>
      <c r="F556" s="34">
        <v>1</v>
      </c>
      <c r="G556" s="35">
        <f t="shared" si="1"/>
        <v>0</v>
      </c>
      <c r="H556" s="36" t="str">
        <f>IF(C556="","",IF(E556="NÃO", LOOKUP(G556,Sheet1!A:A,Sheet1!C:C),LOOKUP(G556,Sheet1!B:B,Sheet1!C:C)))</f>
        <v/>
      </c>
      <c r="I556" s="37" t="str">
        <f>IF(C556="","",VLOOKUP($H556,Sheet1!$C:$J,3,0))</f>
        <v/>
      </c>
      <c r="J556" s="37" t="e">
        <f>VLOOKUP($H556,Sheet1!$C:$J,2,0)</f>
        <v>#N/A</v>
      </c>
      <c r="K556" s="38" t="str">
        <f t="shared" si="2"/>
        <v/>
      </c>
      <c r="L556" s="37" t="str">
        <f>IF(C556="","",VLOOKUP(I556,Sheet1!E:F,2,0))</f>
        <v/>
      </c>
      <c r="M556" s="37" t="str">
        <f>IF(C556="","",(IF(D556=$S$6,VLOOKUP(I556,Sheet1!E:N,5,0),(IF(D556=$S$7,VLOOKUP(I556,Sheet1!E:N,9,0),(IF(D556=$S$8,VLOOKUP(I556,Sheet1!E:N,7,0),VLOOKUP(I556,Sheet1!E:N,3,0))))))))</f>
        <v/>
      </c>
      <c r="N556" s="39" t="str">
        <f>IF(C556="","",(IF(D556=$S$6,VLOOKUP(I556,Sheet1!E:N,6,0),(IF(D556=$S$7,VLOOKUP(I556,Sheet1!E:N,10,0),(IF(D556=$S$8,VLOOKUP(I556,Sheet1!E:N,8,0),VLOOKUP(I556,Sheet1!E:N,4,0))))))))</f>
        <v/>
      </c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spans="1:32" ht="18" customHeight="1">
      <c r="A557" s="6"/>
      <c r="B557" s="32"/>
      <c r="C557" s="33"/>
      <c r="D557" s="34"/>
      <c r="E557" s="34"/>
      <c r="F557" s="34">
        <v>1</v>
      </c>
      <c r="G557" s="35">
        <f t="shared" si="1"/>
        <v>0</v>
      </c>
      <c r="H557" s="36" t="str">
        <f>IF(C557="","",IF(E557="NÃO", LOOKUP(G557,Sheet1!A:A,Sheet1!C:C),LOOKUP(G557,Sheet1!B:B,Sheet1!C:C)))</f>
        <v/>
      </c>
      <c r="I557" s="37" t="str">
        <f>IF(C557="","",VLOOKUP($H557,Sheet1!$C:$J,3,0))</f>
        <v/>
      </c>
      <c r="J557" s="37" t="e">
        <f>VLOOKUP($H557,Sheet1!$C:$J,2,0)</f>
        <v>#N/A</v>
      </c>
      <c r="K557" s="38" t="str">
        <f t="shared" si="2"/>
        <v/>
      </c>
      <c r="L557" s="37" t="str">
        <f>IF(C557="","",VLOOKUP(I557,Sheet1!E:F,2,0))</f>
        <v/>
      </c>
      <c r="M557" s="37" t="str">
        <f>IF(C557="","",(IF(D557=$S$6,VLOOKUP(I557,Sheet1!E:N,5,0),(IF(D557=$S$7,VLOOKUP(I557,Sheet1!E:N,9,0),(IF(D557=$S$8,VLOOKUP(I557,Sheet1!E:N,7,0),VLOOKUP(I557,Sheet1!E:N,3,0))))))))</f>
        <v/>
      </c>
      <c r="N557" s="39" t="str">
        <f>IF(C557="","",(IF(D557=$S$6,VLOOKUP(I557,Sheet1!E:N,6,0),(IF(D557=$S$7,VLOOKUP(I557,Sheet1!E:N,10,0),(IF(D557=$S$8,VLOOKUP(I557,Sheet1!E:N,8,0),VLOOKUP(I557,Sheet1!E:N,4,0))))))))</f>
        <v/>
      </c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spans="1:32" ht="18" customHeight="1">
      <c r="A558" s="6"/>
      <c r="B558" s="32"/>
      <c r="C558" s="33"/>
      <c r="D558" s="34"/>
      <c r="E558" s="34"/>
      <c r="F558" s="34">
        <v>1</v>
      </c>
      <c r="G558" s="35">
        <f t="shared" si="1"/>
        <v>0</v>
      </c>
      <c r="H558" s="36" t="str">
        <f>IF(C558="","",IF(E558="NÃO", LOOKUP(G558,Sheet1!A:A,Sheet1!C:C),LOOKUP(G558,Sheet1!B:B,Sheet1!C:C)))</f>
        <v/>
      </c>
      <c r="I558" s="37" t="str">
        <f>IF(C558="","",VLOOKUP($H558,Sheet1!$C:$J,3,0))</f>
        <v/>
      </c>
      <c r="J558" s="37" t="e">
        <f>VLOOKUP($H558,Sheet1!$C:$J,2,0)</f>
        <v>#N/A</v>
      </c>
      <c r="K558" s="38" t="str">
        <f t="shared" si="2"/>
        <v/>
      </c>
      <c r="L558" s="37" t="str">
        <f>IF(C558="","",VLOOKUP(I558,Sheet1!E:F,2,0))</f>
        <v/>
      </c>
      <c r="M558" s="37" t="str">
        <f>IF(C558="","",(IF(D558=$S$6,VLOOKUP(I558,Sheet1!E:N,5,0),(IF(D558=$S$7,VLOOKUP(I558,Sheet1!E:N,9,0),(IF(D558=$S$8,VLOOKUP(I558,Sheet1!E:N,7,0),VLOOKUP(I558,Sheet1!E:N,3,0))))))))</f>
        <v/>
      </c>
      <c r="N558" s="39" t="str">
        <f>IF(C558="","",(IF(D558=$S$6,VLOOKUP(I558,Sheet1!E:N,6,0),(IF(D558=$S$7,VLOOKUP(I558,Sheet1!E:N,10,0),(IF(D558=$S$8,VLOOKUP(I558,Sheet1!E:N,8,0),VLOOKUP(I558,Sheet1!E:N,4,0))))))))</f>
        <v/>
      </c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spans="1:32" ht="18" customHeight="1">
      <c r="A559" s="6"/>
      <c r="B559" s="32"/>
      <c r="C559" s="33"/>
      <c r="D559" s="34"/>
      <c r="E559" s="34"/>
      <c r="F559" s="34">
        <v>1</v>
      </c>
      <c r="G559" s="35">
        <f t="shared" si="1"/>
        <v>0</v>
      </c>
      <c r="H559" s="36" t="str">
        <f>IF(C559="","",IF(E559="NÃO", LOOKUP(G559,Sheet1!A:A,Sheet1!C:C),LOOKUP(G559,Sheet1!B:B,Sheet1!C:C)))</f>
        <v/>
      </c>
      <c r="I559" s="37" t="str">
        <f>IF(C559="","",VLOOKUP($H559,Sheet1!$C:$J,3,0))</f>
        <v/>
      </c>
      <c r="J559" s="37" t="e">
        <f>VLOOKUP($H559,Sheet1!$C:$J,2,0)</f>
        <v>#N/A</v>
      </c>
      <c r="K559" s="38" t="str">
        <f t="shared" si="2"/>
        <v/>
      </c>
      <c r="L559" s="37" t="str">
        <f>IF(C559="","",VLOOKUP(I559,Sheet1!E:F,2,0))</f>
        <v/>
      </c>
      <c r="M559" s="37" t="str">
        <f>IF(C559="","",(IF(D559=$S$6,VLOOKUP(I559,Sheet1!E:N,5,0),(IF(D559=$S$7,VLOOKUP(I559,Sheet1!E:N,9,0),(IF(D559=$S$8,VLOOKUP(I559,Sheet1!E:N,7,0),VLOOKUP(I559,Sheet1!E:N,3,0))))))))</f>
        <v/>
      </c>
      <c r="N559" s="39" t="str">
        <f>IF(C559="","",(IF(D559=$S$6,VLOOKUP(I559,Sheet1!E:N,6,0),(IF(D559=$S$7,VLOOKUP(I559,Sheet1!E:N,10,0),(IF(D559=$S$8,VLOOKUP(I559,Sheet1!E:N,8,0),VLOOKUP(I559,Sheet1!E:N,4,0))))))))</f>
        <v/>
      </c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spans="1:32" ht="18" customHeight="1">
      <c r="A560" s="6"/>
      <c r="B560" s="32"/>
      <c r="C560" s="33"/>
      <c r="D560" s="34"/>
      <c r="E560" s="34"/>
      <c r="F560" s="34">
        <v>1</v>
      </c>
      <c r="G560" s="35">
        <f t="shared" si="1"/>
        <v>0</v>
      </c>
      <c r="H560" s="36" t="str">
        <f>IF(C560="","",IF(E560="NÃO", LOOKUP(G560,Sheet1!A:A,Sheet1!C:C),LOOKUP(G560,Sheet1!B:B,Sheet1!C:C)))</f>
        <v/>
      </c>
      <c r="I560" s="37" t="str">
        <f>IF(C560="","",VLOOKUP($H560,Sheet1!$C:$J,3,0))</f>
        <v/>
      </c>
      <c r="J560" s="37" t="e">
        <f>VLOOKUP($H560,Sheet1!$C:$J,2,0)</f>
        <v>#N/A</v>
      </c>
      <c r="K560" s="38" t="str">
        <f t="shared" si="2"/>
        <v/>
      </c>
      <c r="L560" s="37" t="str">
        <f>IF(C560="","",VLOOKUP(I560,Sheet1!E:F,2,0))</f>
        <v/>
      </c>
      <c r="M560" s="37" t="str">
        <f>IF(C560="","",(IF(D560=$S$6,VLOOKUP(I560,Sheet1!E:N,5,0),(IF(D560=$S$7,VLOOKUP(I560,Sheet1!E:N,9,0),(IF(D560=$S$8,VLOOKUP(I560,Sheet1!E:N,7,0),VLOOKUP(I560,Sheet1!E:N,3,0))))))))</f>
        <v/>
      </c>
      <c r="N560" s="39" t="str">
        <f>IF(C560="","",(IF(D560=$S$6,VLOOKUP(I560,Sheet1!E:N,6,0),(IF(D560=$S$7,VLOOKUP(I560,Sheet1!E:N,10,0),(IF(D560=$S$8,VLOOKUP(I560,Sheet1!E:N,8,0),VLOOKUP(I560,Sheet1!E:N,4,0))))))))</f>
        <v/>
      </c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spans="1:32" ht="18" customHeight="1">
      <c r="A561" s="6"/>
      <c r="B561" s="32"/>
      <c r="C561" s="33"/>
      <c r="D561" s="34"/>
      <c r="E561" s="34"/>
      <c r="F561" s="34">
        <v>1</v>
      </c>
      <c r="G561" s="35">
        <f t="shared" si="1"/>
        <v>0</v>
      </c>
      <c r="H561" s="36" t="str">
        <f>IF(C561="","",IF(E561="NÃO", LOOKUP(G561,Sheet1!A:A,Sheet1!C:C),LOOKUP(G561,Sheet1!B:B,Sheet1!C:C)))</f>
        <v/>
      </c>
      <c r="I561" s="37" t="str">
        <f>IF(C561="","",VLOOKUP($H561,Sheet1!$C:$J,3,0))</f>
        <v/>
      </c>
      <c r="J561" s="37" t="e">
        <f>VLOOKUP($H561,Sheet1!$C:$J,2,0)</f>
        <v>#N/A</v>
      </c>
      <c r="K561" s="38" t="str">
        <f t="shared" si="2"/>
        <v/>
      </c>
      <c r="L561" s="37" t="str">
        <f>IF(C561="","",VLOOKUP(I561,Sheet1!E:F,2,0))</f>
        <v/>
      </c>
      <c r="M561" s="37" t="str">
        <f>IF(C561="","",(IF(D561=$S$6,VLOOKUP(I561,Sheet1!E:N,5,0),(IF(D561=$S$7,VLOOKUP(I561,Sheet1!E:N,9,0),(IF(D561=$S$8,VLOOKUP(I561,Sheet1!E:N,7,0),VLOOKUP(I561,Sheet1!E:N,3,0))))))))</f>
        <v/>
      </c>
      <c r="N561" s="39" t="str">
        <f>IF(C561="","",(IF(D561=$S$6,VLOOKUP(I561,Sheet1!E:N,6,0),(IF(D561=$S$7,VLOOKUP(I561,Sheet1!E:N,10,0),(IF(D561=$S$8,VLOOKUP(I561,Sheet1!E:N,8,0),VLOOKUP(I561,Sheet1!E:N,4,0))))))))</f>
        <v/>
      </c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spans="1:32" ht="18" customHeight="1">
      <c r="A562" s="6"/>
      <c r="B562" s="32"/>
      <c r="C562" s="33"/>
      <c r="D562" s="34"/>
      <c r="E562" s="34"/>
      <c r="F562" s="34">
        <v>1</v>
      </c>
      <c r="G562" s="35">
        <f t="shared" si="1"/>
        <v>0</v>
      </c>
      <c r="H562" s="36" t="str">
        <f>IF(C562="","",IF(E562="NÃO", LOOKUP(G562,Sheet1!A:A,Sheet1!C:C),LOOKUP(G562,Sheet1!B:B,Sheet1!C:C)))</f>
        <v/>
      </c>
      <c r="I562" s="37" t="str">
        <f>IF(C562="","",VLOOKUP($H562,Sheet1!$C:$J,3,0))</f>
        <v/>
      </c>
      <c r="J562" s="37" t="e">
        <f>VLOOKUP($H562,Sheet1!$C:$J,2,0)</f>
        <v>#N/A</v>
      </c>
      <c r="K562" s="38" t="str">
        <f t="shared" si="2"/>
        <v/>
      </c>
      <c r="L562" s="37" t="str">
        <f>IF(C562="","",VLOOKUP(I562,Sheet1!E:F,2,0))</f>
        <v/>
      </c>
      <c r="M562" s="37" t="str">
        <f>IF(C562="","",(IF(D562=$S$6,VLOOKUP(I562,Sheet1!E:N,5,0),(IF(D562=$S$7,VLOOKUP(I562,Sheet1!E:N,9,0),(IF(D562=$S$8,VLOOKUP(I562,Sheet1!E:N,7,0),VLOOKUP(I562,Sheet1!E:N,3,0))))))))</f>
        <v/>
      </c>
      <c r="N562" s="39" t="str">
        <f>IF(C562="","",(IF(D562=$S$6,VLOOKUP(I562,Sheet1!E:N,6,0),(IF(D562=$S$7,VLOOKUP(I562,Sheet1!E:N,10,0),(IF(D562=$S$8,VLOOKUP(I562,Sheet1!E:N,8,0),VLOOKUP(I562,Sheet1!E:N,4,0))))))))</f>
        <v/>
      </c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spans="1:32" ht="18" customHeight="1">
      <c r="A563" s="6"/>
      <c r="B563" s="32"/>
      <c r="C563" s="33"/>
      <c r="D563" s="34"/>
      <c r="E563" s="34"/>
      <c r="F563" s="34">
        <v>1</v>
      </c>
      <c r="G563" s="35">
        <f t="shared" si="1"/>
        <v>0</v>
      </c>
      <c r="H563" s="36" t="str">
        <f>IF(C563="","",IF(E563="NÃO", LOOKUP(G563,Sheet1!A:A,Sheet1!C:C),LOOKUP(G563,Sheet1!B:B,Sheet1!C:C)))</f>
        <v/>
      </c>
      <c r="I563" s="37" t="str">
        <f>IF(C563="","",VLOOKUP($H563,Sheet1!$C:$J,3,0))</f>
        <v/>
      </c>
      <c r="J563" s="37" t="e">
        <f>VLOOKUP($H563,Sheet1!$C:$J,2,0)</f>
        <v>#N/A</v>
      </c>
      <c r="K563" s="38" t="str">
        <f t="shared" si="2"/>
        <v/>
      </c>
      <c r="L563" s="37" t="str">
        <f>IF(C563="","",VLOOKUP(I563,Sheet1!E:F,2,0))</f>
        <v/>
      </c>
      <c r="M563" s="37" t="str">
        <f>IF(C563="","",(IF(D563=$S$6,VLOOKUP(I563,Sheet1!E:N,5,0),(IF(D563=$S$7,VLOOKUP(I563,Sheet1!E:N,9,0),(IF(D563=$S$8,VLOOKUP(I563,Sheet1!E:N,7,0),VLOOKUP(I563,Sheet1!E:N,3,0))))))))</f>
        <v/>
      </c>
      <c r="N563" s="39" t="str">
        <f>IF(C563="","",(IF(D563=$S$6,VLOOKUP(I563,Sheet1!E:N,6,0),(IF(D563=$S$7,VLOOKUP(I563,Sheet1!E:N,10,0),(IF(D563=$S$8,VLOOKUP(I563,Sheet1!E:N,8,0),VLOOKUP(I563,Sheet1!E:N,4,0))))))))</f>
        <v/>
      </c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spans="1:32" ht="18" customHeight="1">
      <c r="A564" s="6"/>
      <c r="B564" s="32"/>
      <c r="C564" s="33"/>
      <c r="D564" s="34"/>
      <c r="E564" s="34"/>
      <c r="F564" s="34">
        <v>1</v>
      </c>
      <c r="G564" s="35">
        <f t="shared" si="1"/>
        <v>0</v>
      </c>
      <c r="H564" s="36" t="str">
        <f>IF(C564="","",IF(E564="NÃO", LOOKUP(G564,Sheet1!A:A,Sheet1!C:C),LOOKUP(G564,Sheet1!B:B,Sheet1!C:C)))</f>
        <v/>
      </c>
      <c r="I564" s="37" t="str">
        <f>IF(C564="","",VLOOKUP($H564,Sheet1!$C:$J,3,0))</f>
        <v/>
      </c>
      <c r="J564" s="37" t="e">
        <f>VLOOKUP($H564,Sheet1!$C:$J,2,0)</f>
        <v>#N/A</v>
      </c>
      <c r="K564" s="38" t="str">
        <f t="shared" si="2"/>
        <v/>
      </c>
      <c r="L564" s="37" t="str">
        <f>IF(C564="","",VLOOKUP(I564,Sheet1!E:F,2,0))</f>
        <v/>
      </c>
      <c r="M564" s="37" t="str">
        <f>IF(C564="","",(IF(D564=$S$6,VLOOKUP(I564,Sheet1!E:N,5,0),(IF(D564=$S$7,VLOOKUP(I564,Sheet1!E:N,9,0),(IF(D564=$S$8,VLOOKUP(I564,Sheet1!E:N,7,0),VLOOKUP(I564,Sheet1!E:N,3,0))))))))</f>
        <v/>
      </c>
      <c r="N564" s="39" t="str">
        <f>IF(C564="","",(IF(D564=$S$6,VLOOKUP(I564,Sheet1!E:N,6,0),(IF(D564=$S$7,VLOOKUP(I564,Sheet1!E:N,10,0),(IF(D564=$S$8,VLOOKUP(I564,Sheet1!E:N,8,0),VLOOKUP(I564,Sheet1!E:N,4,0))))))))</f>
        <v/>
      </c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spans="1:32" ht="18" customHeight="1">
      <c r="A565" s="6"/>
      <c r="B565" s="32"/>
      <c r="C565" s="33"/>
      <c r="D565" s="34"/>
      <c r="E565" s="34"/>
      <c r="F565" s="34">
        <v>1</v>
      </c>
      <c r="G565" s="35">
        <f t="shared" si="1"/>
        <v>0</v>
      </c>
      <c r="H565" s="36" t="str">
        <f>IF(C565="","",IF(E565="NÃO", LOOKUP(G565,Sheet1!A:A,Sheet1!C:C),LOOKUP(G565,Sheet1!B:B,Sheet1!C:C)))</f>
        <v/>
      </c>
      <c r="I565" s="37" t="str">
        <f>IF(C565="","",VLOOKUP($H565,Sheet1!$C:$J,3,0))</f>
        <v/>
      </c>
      <c r="J565" s="37" t="e">
        <f>VLOOKUP($H565,Sheet1!$C:$J,2,0)</f>
        <v>#N/A</v>
      </c>
      <c r="K565" s="38" t="str">
        <f t="shared" si="2"/>
        <v/>
      </c>
      <c r="L565" s="37" t="str">
        <f>IF(C565="","",VLOOKUP(I565,Sheet1!E:F,2,0))</f>
        <v/>
      </c>
      <c r="M565" s="37" t="str">
        <f>IF(C565="","",(IF(D565=$S$6,VLOOKUP(I565,Sheet1!E:N,5,0),(IF(D565=$S$7,VLOOKUP(I565,Sheet1!E:N,9,0),(IF(D565=$S$8,VLOOKUP(I565,Sheet1!E:N,7,0),VLOOKUP(I565,Sheet1!E:N,3,0))))))))</f>
        <v/>
      </c>
      <c r="N565" s="39" t="str">
        <f>IF(C565="","",(IF(D565=$S$6,VLOOKUP(I565,Sheet1!E:N,6,0),(IF(D565=$S$7,VLOOKUP(I565,Sheet1!E:N,10,0),(IF(D565=$S$8,VLOOKUP(I565,Sheet1!E:N,8,0),VLOOKUP(I565,Sheet1!E:N,4,0))))))))</f>
        <v/>
      </c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spans="1:32" ht="18" customHeight="1">
      <c r="A566" s="6"/>
      <c r="B566" s="32"/>
      <c r="C566" s="33"/>
      <c r="D566" s="34"/>
      <c r="E566" s="34"/>
      <c r="F566" s="34">
        <v>1</v>
      </c>
      <c r="G566" s="35">
        <f t="shared" si="1"/>
        <v>0</v>
      </c>
      <c r="H566" s="36" t="str">
        <f>IF(C566="","",IF(E566="NÃO", LOOKUP(G566,Sheet1!A:A,Sheet1!C:C),LOOKUP(G566,Sheet1!B:B,Sheet1!C:C)))</f>
        <v/>
      </c>
      <c r="I566" s="37" t="str">
        <f>IF(C566="","",VLOOKUP($H566,Sheet1!$C:$J,3,0))</f>
        <v/>
      </c>
      <c r="J566" s="37" t="e">
        <f>VLOOKUP($H566,Sheet1!$C:$J,2,0)</f>
        <v>#N/A</v>
      </c>
      <c r="K566" s="38" t="str">
        <f t="shared" si="2"/>
        <v/>
      </c>
      <c r="L566" s="37" t="str">
        <f>IF(C566="","",VLOOKUP(I566,Sheet1!E:F,2,0))</f>
        <v/>
      </c>
      <c r="M566" s="37" t="str">
        <f>IF(C566="","",(IF(D566=$S$6,VLOOKUP(I566,Sheet1!E:N,5,0),(IF(D566=$S$7,VLOOKUP(I566,Sheet1!E:N,9,0),(IF(D566=$S$8,VLOOKUP(I566,Sheet1!E:N,7,0),VLOOKUP(I566,Sheet1!E:N,3,0))))))))</f>
        <v/>
      </c>
      <c r="N566" s="39" t="str">
        <f>IF(C566="","",(IF(D566=$S$6,VLOOKUP(I566,Sheet1!E:N,6,0),(IF(D566=$S$7,VLOOKUP(I566,Sheet1!E:N,10,0),(IF(D566=$S$8,VLOOKUP(I566,Sheet1!E:N,8,0),VLOOKUP(I566,Sheet1!E:N,4,0))))))))</f>
        <v/>
      </c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spans="1:32" ht="18" customHeight="1">
      <c r="A567" s="6"/>
      <c r="B567" s="32"/>
      <c r="C567" s="33"/>
      <c r="D567" s="34"/>
      <c r="E567" s="34"/>
      <c r="F567" s="34">
        <v>1</v>
      </c>
      <c r="G567" s="35">
        <f t="shared" si="1"/>
        <v>0</v>
      </c>
      <c r="H567" s="36" t="str">
        <f>IF(C567="","",IF(E567="NÃO", LOOKUP(G567,Sheet1!A:A,Sheet1!C:C),LOOKUP(G567,Sheet1!B:B,Sheet1!C:C)))</f>
        <v/>
      </c>
      <c r="I567" s="37" t="str">
        <f>IF(C567="","",VLOOKUP($H567,Sheet1!$C:$J,3,0))</f>
        <v/>
      </c>
      <c r="J567" s="37" t="e">
        <f>VLOOKUP($H567,Sheet1!$C:$J,2,0)</f>
        <v>#N/A</v>
      </c>
      <c r="K567" s="38" t="str">
        <f t="shared" si="2"/>
        <v/>
      </c>
      <c r="L567" s="37" t="str">
        <f>IF(C567="","",VLOOKUP(I567,Sheet1!E:F,2,0))</f>
        <v/>
      </c>
      <c r="M567" s="37" t="str">
        <f>IF(C567="","",(IF(D567=$S$6,VLOOKUP(I567,Sheet1!E:N,5,0),(IF(D567=$S$7,VLOOKUP(I567,Sheet1!E:N,9,0),(IF(D567=$S$8,VLOOKUP(I567,Sheet1!E:N,7,0),VLOOKUP(I567,Sheet1!E:N,3,0))))))))</f>
        <v/>
      </c>
      <c r="N567" s="39" t="str">
        <f>IF(C567="","",(IF(D567=$S$6,VLOOKUP(I567,Sheet1!E:N,6,0),(IF(D567=$S$7,VLOOKUP(I567,Sheet1!E:N,10,0),(IF(D567=$S$8,VLOOKUP(I567,Sheet1!E:N,8,0),VLOOKUP(I567,Sheet1!E:N,4,0))))))))</f>
        <v/>
      </c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spans="1:32" ht="18" customHeight="1">
      <c r="A568" s="6"/>
      <c r="B568" s="32"/>
      <c r="C568" s="33"/>
      <c r="D568" s="34"/>
      <c r="E568" s="34"/>
      <c r="F568" s="34">
        <v>1</v>
      </c>
      <c r="G568" s="35">
        <f t="shared" si="1"/>
        <v>0</v>
      </c>
      <c r="H568" s="36" t="str">
        <f>IF(C568="","",IF(E568="NÃO", LOOKUP(G568,Sheet1!A:A,Sheet1!C:C),LOOKUP(G568,Sheet1!B:B,Sheet1!C:C)))</f>
        <v/>
      </c>
      <c r="I568" s="37" t="str">
        <f>IF(C568="","",VLOOKUP($H568,Sheet1!$C:$J,3,0))</f>
        <v/>
      </c>
      <c r="J568" s="37" t="e">
        <f>VLOOKUP($H568,Sheet1!$C:$J,2,0)</f>
        <v>#N/A</v>
      </c>
      <c r="K568" s="38" t="str">
        <f t="shared" si="2"/>
        <v/>
      </c>
      <c r="L568" s="37" t="str">
        <f>IF(C568="","",VLOOKUP(I568,Sheet1!E:F,2,0))</f>
        <v/>
      </c>
      <c r="M568" s="37" t="str">
        <f>IF(C568="","",(IF(D568=$S$6,VLOOKUP(I568,Sheet1!E:N,5,0),(IF(D568=$S$7,VLOOKUP(I568,Sheet1!E:N,9,0),(IF(D568=$S$8,VLOOKUP(I568,Sheet1!E:N,7,0),VLOOKUP(I568,Sheet1!E:N,3,0))))))))</f>
        <v/>
      </c>
      <c r="N568" s="39" t="str">
        <f>IF(C568="","",(IF(D568=$S$6,VLOOKUP(I568,Sheet1!E:N,6,0),(IF(D568=$S$7,VLOOKUP(I568,Sheet1!E:N,10,0),(IF(D568=$S$8,VLOOKUP(I568,Sheet1!E:N,8,0),VLOOKUP(I568,Sheet1!E:N,4,0))))))))</f>
        <v/>
      </c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spans="1:32" ht="18" customHeight="1">
      <c r="A569" s="6"/>
      <c r="B569" s="32"/>
      <c r="C569" s="33"/>
      <c r="D569" s="34"/>
      <c r="E569" s="34"/>
      <c r="F569" s="34">
        <v>1</v>
      </c>
      <c r="G569" s="35">
        <f t="shared" si="1"/>
        <v>0</v>
      </c>
      <c r="H569" s="36" t="str">
        <f>IF(C569="","",IF(E569="NÃO", LOOKUP(G569,Sheet1!A:A,Sheet1!C:C),LOOKUP(G569,Sheet1!B:B,Sheet1!C:C)))</f>
        <v/>
      </c>
      <c r="I569" s="37" t="str">
        <f>IF(C569="","",VLOOKUP($H569,Sheet1!$C:$J,3,0))</f>
        <v/>
      </c>
      <c r="J569" s="37" t="e">
        <f>VLOOKUP($H569,Sheet1!$C:$J,2,0)</f>
        <v>#N/A</v>
      </c>
      <c r="K569" s="38" t="str">
        <f t="shared" si="2"/>
        <v/>
      </c>
      <c r="L569" s="37" t="str">
        <f>IF(C569="","",VLOOKUP(I569,Sheet1!E:F,2,0))</f>
        <v/>
      </c>
      <c r="M569" s="37" t="str">
        <f>IF(C569="","",(IF(D569=$S$6,VLOOKUP(I569,Sheet1!E:N,5,0),(IF(D569=$S$7,VLOOKUP(I569,Sheet1!E:N,9,0),(IF(D569=$S$8,VLOOKUP(I569,Sheet1!E:N,7,0),VLOOKUP(I569,Sheet1!E:N,3,0))))))))</f>
        <v/>
      </c>
      <c r="N569" s="39" t="str">
        <f>IF(C569="","",(IF(D569=$S$6,VLOOKUP(I569,Sheet1!E:N,6,0),(IF(D569=$S$7,VLOOKUP(I569,Sheet1!E:N,10,0),(IF(D569=$S$8,VLOOKUP(I569,Sheet1!E:N,8,0),VLOOKUP(I569,Sheet1!E:N,4,0))))))))</f>
        <v/>
      </c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spans="1:32" ht="18" customHeight="1">
      <c r="A570" s="6"/>
      <c r="B570" s="32"/>
      <c r="C570" s="33"/>
      <c r="D570" s="34"/>
      <c r="E570" s="34"/>
      <c r="F570" s="34">
        <v>1</v>
      </c>
      <c r="G570" s="35">
        <f t="shared" si="1"/>
        <v>0</v>
      </c>
      <c r="H570" s="36" t="str">
        <f>IF(C570="","",IF(E570="NÃO", LOOKUP(G570,Sheet1!A:A,Sheet1!C:C),LOOKUP(G570,Sheet1!B:B,Sheet1!C:C)))</f>
        <v/>
      </c>
      <c r="I570" s="37" t="str">
        <f>IF(C570="","",VLOOKUP($H570,Sheet1!$C:$J,3,0))</f>
        <v/>
      </c>
      <c r="J570" s="37" t="e">
        <f>VLOOKUP($H570,Sheet1!$C:$J,2,0)</f>
        <v>#N/A</v>
      </c>
      <c r="K570" s="38" t="str">
        <f t="shared" si="2"/>
        <v/>
      </c>
      <c r="L570" s="37" t="str">
        <f>IF(C570="","",VLOOKUP(I570,Sheet1!E:F,2,0))</f>
        <v/>
      </c>
      <c r="M570" s="37" t="str">
        <f>IF(C570="","",(IF(D570=$S$6,VLOOKUP(I570,Sheet1!E:N,5,0),(IF(D570=$S$7,VLOOKUP(I570,Sheet1!E:N,9,0),(IF(D570=$S$8,VLOOKUP(I570,Sheet1!E:N,7,0),VLOOKUP(I570,Sheet1!E:N,3,0))))))))</f>
        <v/>
      </c>
      <c r="N570" s="39" t="str">
        <f>IF(C570="","",(IF(D570=$S$6,VLOOKUP(I570,Sheet1!E:N,6,0),(IF(D570=$S$7,VLOOKUP(I570,Sheet1!E:N,10,0),(IF(D570=$S$8,VLOOKUP(I570,Sheet1!E:N,8,0),VLOOKUP(I570,Sheet1!E:N,4,0))))))))</f>
        <v/>
      </c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spans="1:32" ht="18" customHeight="1">
      <c r="A571" s="6"/>
      <c r="B571" s="32"/>
      <c r="C571" s="33"/>
      <c r="D571" s="34"/>
      <c r="E571" s="34"/>
      <c r="F571" s="34">
        <v>1</v>
      </c>
      <c r="G571" s="35">
        <f t="shared" si="1"/>
        <v>0</v>
      </c>
      <c r="H571" s="36" t="str">
        <f>IF(C571="","",IF(E571="NÃO", LOOKUP(G571,Sheet1!A:A,Sheet1!C:C),LOOKUP(G571,Sheet1!B:B,Sheet1!C:C)))</f>
        <v/>
      </c>
      <c r="I571" s="37" t="str">
        <f>IF(C571="","",VLOOKUP($H571,Sheet1!$C:$J,3,0))</f>
        <v/>
      </c>
      <c r="J571" s="37" t="e">
        <f>VLOOKUP($H571,Sheet1!$C:$J,2,0)</f>
        <v>#N/A</v>
      </c>
      <c r="K571" s="38" t="str">
        <f t="shared" si="2"/>
        <v/>
      </c>
      <c r="L571" s="37" t="str">
        <f>IF(C571="","",VLOOKUP(I571,Sheet1!E:F,2,0))</f>
        <v/>
      </c>
      <c r="M571" s="37" t="str">
        <f>IF(C571="","",(IF(D571=$S$6,VLOOKUP(I571,Sheet1!E:N,5,0),(IF(D571=$S$7,VLOOKUP(I571,Sheet1!E:N,9,0),(IF(D571=$S$8,VLOOKUP(I571,Sheet1!E:N,7,0),VLOOKUP(I571,Sheet1!E:N,3,0))))))))</f>
        <v/>
      </c>
      <c r="N571" s="39" t="str">
        <f>IF(C571="","",(IF(D571=$S$6,VLOOKUP(I571,Sheet1!E:N,6,0),(IF(D571=$S$7,VLOOKUP(I571,Sheet1!E:N,10,0),(IF(D571=$S$8,VLOOKUP(I571,Sheet1!E:N,8,0),VLOOKUP(I571,Sheet1!E:N,4,0))))))))</f>
        <v/>
      </c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spans="1:32" ht="18" customHeight="1">
      <c r="A572" s="6"/>
      <c r="B572" s="32"/>
      <c r="C572" s="33"/>
      <c r="D572" s="34"/>
      <c r="E572" s="34"/>
      <c r="F572" s="34">
        <v>1</v>
      </c>
      <c r="G572" s="35">
        <f t="shared" si="1"/>
        <v>0</v>
      </c>
      <c r="H572" s="36" t="str">
        <f>IF(C572="","",IF(E572="NÃO", LOOKUP(G572,Sheet1!A:A,Sheet1!C:C),LOOKUP(G572,Sheet1!B:B,Sheet1!C:C)))</f>
        <v/>
      </c>
      <c r="I572" s="37" t="str">
        <f>IF(C572="","",VLOOKUP($H572,Sheet1!$C:$J,3,0))</f>
        <v/>
      </c>
      <c r="J572" s="37" t="e">
        <f>VLOOKUP($H572,Sheet1!$C:$J,2,0)</f>
        <v>#N/A</v>
      </c>
      <c r="K572" s="38" t="str">
        <f t="shared" si="2"/>
        <v/>
      </c>
      <c r="L572" s="37" t="str">
        <f>IF(C572="","",VLOOKUP(I572,Sheet1!E:F,2,0))</f>
        <v/>
      </c>
      <c r="M572" s="37" t="str">
        <f>IF(C572="","",(IF(D572=$S$6,VLOOKUP(I572,Sheet1!E:N,5,0),(IF(D572=$S$7,VLOOKUP(I572,Sheet1!E:N,9,0),(IF(D572=$S$8,VLOOKUP(I572,Sheet1!E:N,7,0),VLOOKUP(I572,Sheet1!E:N,3,0))))))))</f>
        <v/>
      </c>
      <c r="N572" s="39" t="str">
        <f>IF(C572="","",(IF(D572=$S$6,VLOOKUP(I572,Sheet1!E:N,6,0),(IF(D572=$S$7,VLOOKUP(I572,Sheet1!E:N,10,0),(IF(D572=$S$8,VLOOKUP(I572,Sheet1!E:N,8,0),VLOOKUP(I572,Sheet1!E:N,4,0))))))))</f>
        <v/>
      </c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spans="1:32" ht="18" customHeight="1">
      <c r="A573" s="6"/>
      <c r="B573" s="32"/>
      <c r="C573" s="33"/>
      <c r="D573" s="34"/>
      <c r="E573" s="34"/>
      <c r="F573" s="34">
        <v>1</v>
      </c>
      <c r="G573" s="35">
        <f t="shared" si="1"/>
        <v>0</v>
      </c>
      <c r="H573" s="36" t="str">
        <f>IF(C573="","",IF(E573="NÃO", LOOKUP(G573,Sheet1!A:A,Sheet1!C:C),LOOKUP(G573,Sheet1!B:B,Sheet1!C:C)))</f>
        <v/>
      </c>
      <c r="I573" s="37" t="str">
        <f>IF(C573="","",VLOOKUP($H573,Sheet1!$C:$J,3,0))</f>
        <v/>
      </c>
      <c r="J573" s="37" t="e">
        <f>VLOOKUP($H573,Sheet1!$C:$J,2,0)</f>
        <v>#N/A</v>
      </c>
      <c r="K573" s="38" t="str">
        <f t="shared" si="2"/>
        <v/>
      </c>
      <c r="L573" s="37" t="str">
        <f>IF(C573="","",VLOOKUP(I573,Sheet1!E:F,2,0))</f>
        <v/>
      </c>
      <c r="M573" s="37" t="str">
        <f>IF(C573="","",(IF(D573=$S$6,VLOOKUP(I573,Sheet1!E:N,5,0),(IF(D573=$S$7,VLOOKUP(I573,Sheet1!E:N,9,0),(IF(D573=$S$8,VLOOKUP(I573,Sheet1!E:N,7,0),VLOOKUP(I573,Sheet1!E:N,3,0))))))))</f>
        <v/>
      </c>
      <c r="N573" s="39" t="str">
        <f>IF(C573="","",(IF(D573=$S$6,VLOOKUP(I573,Sheet1!E:N,6,0),(IF(D573=$S$7,VLOOKUP(I573,Sheet1!E:N,10,0),(IF(D573=$S$8,VLOOKUP(I573,Sheet1!E:N,8,0),VLOOKUP(I573,Sheet1!E:N,4,0))))))))</f>
        <v/>
      </c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spans="1:32" ht="18" customHeight="1">
      <c r="A574" s="6"/>
      <c r="B574" s="32"/>
      <c r="C574" s="33"/>
      <c r="D574" s="34"/>
      <c r="E574" s="34"/>
      <c r="F574" s="34">
        <v>1</v>
      </c>
      <c r="G574" s="35">
        <f t="shared" si="1"/>
        <v>0</v>
      </c>
      <c r="H574" s="36" t="str">
        <f>IF(C574="","",IF(E574="NÃO", LOOKUP(G574,Sheet1!A:A,Sheet1!C:C),LOOKUP(G574,Sheet1!B:B,Sheet1!C:C)))</f>
        <v/>
      </c>
      <c r="I574" s="37" t="str">
        <f>IF(C574="","",VLOOKUP($H574,Sheet1!$C:$J,3,0))</f>
        <v/>
      </c>
      <c r="J574" s="37" t="e">
        <f>VLOOKUP($H574,Sheet1!$C:$J,2,0)</f>
        <v>#N/A</v>
      </c>
      <c r="K574" s="38" t="str">
        <f t="shared" si="2"/>
        <v/>
      </c>
      <c r="L574" s="37" t="str">
        <f>IF(C574="","",VLOOKUP(I574,Sheet1!E:F,2,0))</f>
        <v/>
      </c>
      <c r="M574" s="37" t="str">
        <f>IF(C574="","",(IF(D574=$S$6,VLOOKUP(I574,Sheet1!E:N,5,0),(IF(D574=$S$7,VLOOKUP(I574,Sheet1!E:N,9,0),(IF(D574=$S$8,VLOOKUP(I574,Sheet1!E:N,7,0),VLOOKUP(I574,Sheet1!E:N,3,0))))))))</f>
        <v/>
      </c>
      <c r="N574" s="39" t="str">
        <f>IF(C574="","",(IF(D574=$S$6,VLOOKUP(I574,Sheet1!E:N,6,0),(IF(D574=$S$7,VLOOKUP(I574,Sheet1!E:N,10,0),(IF(D574=$S$8,VLOOKUP(I574,Sheet1!E:N,8,0),VLOOKUP(I574,Sheet1!E:N,4,0))))))))</f>
        <v/>
      </c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spans="1:32" ht="18" customHeight="1">
      <c r="A575" s="6"/>
      <c r="B575" s="32"/>
      <c r="C575" s="33"/>
      <c r="D575" s="34"/>
      <c r="E575" s="34"/>
      <c r="F575" s="34">
        <v>1</v>
      </c>
      <c r="G575" s="35">
        <f t="shared" si="1"/>
        <v>0</v>
      </c>
      <c r="H575" s="36" t="str">
        <f>IF(C575="","",IF(E575="NÃO", LOOKUP(G575,Sheet1!A:A,Sheet1!C:C),LOOKUP(G575,Sheet1!B:B,Sheet1!C:C)))</f>
        <v/>
      </c>
      <c r="I575" s="37" t="str">
        <f>IF(C575="","",VLOOKUP($H575,Sheet1!$C:$J,3,0))</f>
        <v/>
      </c>
      <c r="J575" s="37" t="e">
        <f>VLOOKUP($H575,Sheet1!$C:$J,2,0)</f>
        <v>#N/A</v>
      </c>
      <c r="K575" s="38" t="str">
        <f t="shared" si="2"/>
        <v/>
      </c>
      <c r="L575" s="37" t="str">
        <f>IF(C575="","",VLOOKUP(I575,Sheet1!E:F,2,0))</f>
        <v/>
      </c>
      <c r="M575" s="37" t="str">
        <f>IF(C575="","",(IF(D575=$S$6,VLOOKUP(I575,Sheet1!E:N,5,0),(IF(D575=$S$7,VLOOKUP(I575,Sheet1!E:N,9,0),(IF(D575=$S$8,VLOOKUP(I575,Sheet1!E:N,7,0),VLOOKUP(I575,Sheet1!E:N,3,0))))))))</f>
        <v/>
      </c>
      <c r="N575" s="39" t="str">
        <f>IF(C575="","",(IF(D575=$S$6,VLOOKUP(I575,Sheet1!E:N,6,0),(IF(D575=$S$7,VLOOKUP(I575,Sheet1!E:N,10,0),(IF(D575=$S$8,VLOOKUP(I575,Sheet1!E:N,8,0),VLOOKUP(I575,Sheet1!E:N,4,0))))))))</f>
        <v/>
      </c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spans="1:32" ht="18" customHeight="1">
      <c r="A576" s="6"/>
      <c r="B576" s="32"/>
      <c r="C576" s="33"/>
      <c r="D576" s="34"/>
      <c r="E576" s="34"/>
      <c r="F576" s="34">
        <v>1</v>
      </c>
      <c r="G576" s="35">
        <f t="shared" si="1"/>
        <v>0</v>
      </c>
      <c r="H576" s="36" t="str">
        <f>IF(C576="","",IF(E576="NÃO", LOOKUP(G576,Sheet1!A:A,Sheet1!C:C),LOOKUP(G576,Sheet1!B:B,Sheet1!C:C)))</f>
        <v/>
      </c>
      <c r="I576" s="37" t="str">
        <f>IF(C576="","",VLOOKUP($H576,Sheet1!$C:$J,3,0))</f>
        <v/>
      </c>
      <c r="J576" s="37" t="e">
        <f>VLOOKUP($H576,Sheet1!$C:$J,2,0)</f>
        <v>#N/A</v>
      </c>
      <c r="K576" s="38" t="str">
        <f t="shared" si="2"/>
        <v/>
      </c>
      <c r="L576" s="37" t="str">
        <f>IF(C576="","",VLOOKUP(I576,Sheet1!E:F,2,0))</f>
        <v/>
      </c>
      <c r="M576" s="37" t="str">
        <f>IF(C576="","",(IF(D576=$S$6,VLOOKUP(I576,Sheet1!E:N,5,0),(IF(D576=$S$7,VLOOKUP(I576,Sheet1!E:N,9,0),(IF(D576=$S$8,VLOOKUP(I576,Sheet1!E:N,7,0),VLOOKUP(I576,Sheet1!E:N,3,0))))))))</f>
        <v/>
      </c>
      <c r="N576" s="39" t="str">
        <f>IF(C576="","",(IF(D576=$S$6,VLOOKUP(I576,Sheet1!E:N,6,0),(IF(D576=$S$7,VLOOKUP(I576,Sheet1!E:N,10,0),(IF(D576=$S$8,VLOOKUP(I576,Sheet1!E:N,8,0),VLOOKUP(I576,Sheet1!E:N,4,0))))))))</f>
        <v/>
      </c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spans="1:32" ht="18" customHeight="1">
      <c r="A577" s="6"/>
      <c r="B577" s="32"/>
      <c r="C577" s="33"/>
      <c r="D577" s="34"/>
      <c r="E577" s="34"/>
      <c r="F577" s="34">
        <v>1</v>
      </c>
      <c r="G577" s="35">
        <f t="shared" si="1"/>
        <v>0</v>
      </c>
      <c r="H577" s="36" t="str">
        <f>IF(C577="","",IF(E577="NÃO", LOOKUP(G577,Sheet1!A:A,Sheet1!C:C),LOOKUP(G577,Sheet1!B:B,Sheet1!C:C)))</f>
        <v/>
      </c>
      <c r="I577" s="37" t="str">
        <f>IF(C577="","",VLOOKUP($H577,Sheet1!$C:$J,3,0))</f>
        <v/>
      </c>
      <c r="J577" s="37" t="e">
        <f>VLOOKUP($H577,Sheet1!$C:$J,2,0)</f>
        <v>#N/A</v>
      </c>
      <c r="K577" s="38" t="str">
        <f t="shared" si="2"/>
        <v/>
      </c>
      <c r="L577" s="37" t="str">
        <f>IF(C577="","",VLOOKUP(I577,Sheet1!E:F,2,0))</f>
        <v/>
      </c>
      <c r="M577" s="37" t="str">
        <f>IF(C577="","",(IF(D577=$S$6,VLOOKUP(I577,Sheet1!E:N,5,0),(IF(D577=$S$7,VLOOKUP(I577,Sheet1!E:N,9,0),(IF(D577=$S$8,VLOOKUP(I577,Sheet1!E:N,7,0),VLOOKUP(I577,Sheet1!E:N,3,0))))))))</f>
        <v/>
      </c>
      <c r="N577" s="39" t="str">
        <f>IF(C577="","",(IF(D577=$S$6,VLOOKUP(I577,Sheet1!E:N,6,0),(IF(D577=$S$7,VLOOKUP(I577,Sheet1!E:N,10,0),(IF(D577=$S$8,VLOOKUP(I577,Sheet1!E:N,8,0),VLOOKUP(I577,Sheet1!E:N,4,0))))))))</f>
        <v/>
      </c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spans="1:32" ht="18" customHeight="1">
      <c r="A578" s="6"/>
      <c r="B578" s="32"/>
      <c r="C578" s="33"/>
      <c r="D578" s="34"/>
      <c r="E578" s="34"/>
      <c r="F578" s="34">
        <v>1</v>
      </c>
      <c r="G578" s="35">
        <f t="shared" si="1"/>
        <v>0</v>
      </c>
      <c r="H578" s="36" t="str">
        <f>IF(C578="","",IF(E578="NÃO", LOOKUP(G578,Sheet1!A:A,Sheet1!C:C),LOOKUP(G578,Sheet1!B:B,Sheet1!C:C)))</f>
        <v/>
      </c>
      <c r="I578" s="37" t="str">
        <f>IF(C578="","",VLOOKUP($H578,Sheet1!$C:$J,3,0))</f>
        <v/>
      </c>
      <c r="J578" s="37" t="e">
        <f>VLOOKUP($H578,Sheet1!$C:$J,2,0)</f>
        <v>#N/A</v>
      </c>
      <c r="K578" s="38" t="str">
        <f t="shared" si="2"/>
        <v/>
      </c>
      <c r="L578" s="37" t="str">
        <f>IF(C578="","",VLOOKUP(I578,Sheet1!E:F,2,0))</f>
        <v/>
      </c>
      <c r="M578" s="37" t="str">
        <f>IF(C578="","",(IF(D578=$S$6,VLOOKUP(I578,Sheet1!E:N,5,0),(IF(D578=$S$7,VLOOKUP(I578,Sheet1!E:N,9,0),(IF(D578=$S$8,VLOOKUP(I578,Sheet1!E:N,7,0),VLOOKUP(I578,Sheet1!E:N,3,0))))))))</f>
        <v/>
      </c>
      <c r="N578" s="39" t="str">
        <f>IF(C578="","",(IF(D578=$S$6,VLOOKUP(I578,Sheet1!E:N,6,0),(IF(D578=$S$7,VLOOKUP(I578,Sheet1!E:N,10,0),(IF(D578=$S$8,VLOOKUP(I578,Sheet1!E:N,8,0),VLOOKUP(I578,Sheet1!E:N,4,0))))))))</f>
        <v/>
      </c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spans="1:32" ht="18" customHeight="1">
      <c r="A579" s="6"/>
      <c r="B579" s="32"/>
      <c r="C579" s="33"/>
      <c r="D579" s="34"/>
      <c r="E579" s="34"/>
      <c r="F579" s="34">
        <v>1</v>
      </c>
      <c r="G579" s="35">
        <f t="shared" si="1"/>
        <v>0</v>
      </c>
      <c r="H579" s="36" t="str">
        <f>IF(C579="","",IF(E579="NÃO", LOOKUP(G579,Sheet1!A:A,Sheet1!C:C),LOOKUP(G579,Sheet1!B:B,Sheet1!C:C)))</f>
        <v/>
      </c>
      <c r="I579" s="37" t="str">
        <f>IF(C579="","",VLOOKUP($H579,Sheet1!$C:$J,3,0))</f>
        <v/>
      </c>
      <c r="J579" s="37" t="e">
        <f>VLOOKUP($H579,Sheet1!$C:$J,2,0)</f>
        <v>#N/A</v>
      </c>
      <c r="K579" s="38" t="str">
        <f t="shared" si="2"/>
        <v/>
      </c>
      <c r="L579" s="37" t="str">
        <f>IF(C579="","",VLOOKUP(I579,Sheet1!E:F,2,0))</f>
        <v/>
      </c>
      <c r="M579" s="37" t="str">
        <f>IF(C579="","",(IF(D579=$S$6,VLOOKUP(I579,Sheet1!E:N,5,0),(IF(D579=$S$7,VLOOKUP(I579,Sheet1!E:N,9,0),(IF(D579=$S$8,VLOOKUP(I579,Sheet1!E:N,7,0),VLOOKUP(I579,Sheet1!E:N,3,0))))))))</f>
        <v/>
      </c>
      <c r="N579" s="39" t="str">
        <f>IF(C579="","",(IF(D579=$S$6,VLOOKUP(I579,Sheet1!E:N,6,0),(IF(D579=$S$7,VLOOKUP(I579,Sheet1!E:N,10,0),(IF(D579=$S$8,VLOOKUP(I579,Sheet1!E:N,8,0),VLOOKUP(I579,Sheet1!E:N,4,0))))))))</f>
        <v/>
      </c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spans="1:32" ht="18" customHeight="1">
      <c r="A580" s="6"/>
      <c r="B580" s="32"/>
      <c r="C580" s="33"/>
      <c r="D580" s="34"/>
      <c r="E580" s="34"/>
      <c r="F580" s="34">
        <v>1</v>
      </c>
      <c r="G580" s="35">
        <f t="shared" si="1"/>
        <v>0</v>
      </c>
      <c r="H580" s="36" t="str">
        <f>IF(C580="","",IF(E580="NÃO", LOOKUP(G580,Sheet1!A:A,Sheet1!C:C),LOOKUP(G580,Sheet1!B:B,Sheet1!C:C)))</f>
        <v/>
      </c>
      <c r="I580" s="37" t="str">
        <f>IF(C580="","",VLOOKUP($H580,Sheet1!$C:$J,3,0))</f>
        <v/>
      </c>
      <c r="J580" s="37" t="e">
        <f>VLOOKUP($H580,Sheet1!$C:$J,2,0)</f>
        <v>#N/A</v>
      </c>
      <c r="K580" s="38" t="str">
        <f t="shared" si="2"/>
        <v/>
      </c>
      <c r="L580" s="37" t="str">
        <f>IF(C580="","",VLOOKUP(I580,Sheet1!E:F,2,0))</f>
        <v/>
      </c>
      <c r="M580" s="37" t="str">
        <f>IF(C580="","",(IF(D580=$S$6,VLOOKUP(I580,Sheet1!E:N,5,0),(IF(D580=$S$7,VLOOKUP(I580,Sheet1!E:N,9,0),(IF(D580=$S$8,VLOOKUP(I580,Sheet1!E:N,7,0),VLOOKUP(I580,Sheet1!E:N,3,0))))))))</f>
        <v/>
      </c>
      <c r="N580" s="39" t="str">
        <f>IF(C580="","",(IF(D580=$S$6,VLOOKUP(I580,Sheet1!E:N,6,0),(IF(D580=$S$7,VLOOKUP(I580,Sheet1!E:N,10,0),(IF(D580=$S$8,VLOOKUP(I580,Sheet1!E:N,8,0),VLOOKUP(I580,Sheet1!E:N,4,0))))))))</f>
        <v/>
      </c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spans="1:32" ht="18" customHeight="1">
      <c r="A581" s="6"/>
      <c r="B581" s="32"/>
      <c r="C581" s="33"/>
      <c r="D581" s="34"/>
      <c r="E581" s="34"/>
      <c r="F581" s="34">
        <v>1</v>
      </c>
      <c r="G581" s="35">
        <f t="shared" si="1"/>
        <v>0</v>
      </c>
      <c r="H581" s="36" t="str">
        <f>IF(C581="","",IF(E581="NÃO", LOOKUP(G581,Sheet1!A:A,Sheet1!C:C),LOOKUP(G581,Sheet1!B:B,Sheet1!C:C)))</f>
        <v/>
      </c>
      <c r="I581" s="37" t="str">
        <f>IF(C581="","",VLOOKUP($H581,Sheet1!$C:$J,3,0))</f>
        <v/>
      </c>
      <c r="J581" s="37" t="e">
        <f>VLOOKUP($H581,Sheet1!$C:$J,2,0)</f>
        <v>#N/A</v>
      </c>
      <c r="K581" s="38" t="str">
        <f t="shared" si="2"/>
        <v/>
      </c>
      <c r="L581" s="37" t="str">
        <f>IF(C581="","",VLOOKUP(I581,Sheet1!E:F,2,0))</f>
        <v/>
      </c>
      <c r="M581" s="37" t="str">
        <f>IF(C581="","",(IF(D581=$S$6,VLOOKUP(I581,Sheet1!E:N,5,0),(IF(D581=$S$7,VLOOKUP(I581,Sheet1!E:N,9,0),(IF(D581=$S$8,VLOOKUP(I581,Sheet1!E:N,7,0),VLOOKUP(I581,Sheet1!E:N,3,0))))))))</f>
        <v/>
      </c>
      <c r="N581" s="39" t="str">
        <f>IF(C581="","",(IF(D581=$S$6,VLOOKUP(I581,Sheet1!E:N,6,0),(IF(D581=$S$7,VLOOKUP(I581,Sheet1!E:N,10,0),(IF(D581=$S$8,VLOOKUP(I581,Sheet1!E:N,8,0),VLOOKUP(I581,Sheet1!E:N,4,0))))))))</f>
        <v/>
      </c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spans="1:32" ht="18" customHeight="1">
      <c r="A582" s="6"/>
      <c r="B582" s="32"/>
      <c r="C582" s="33"/>
      <c r="D582" s="34"/>
      <c r="E582" s="34"/>
      <c r="F582" s="34">
        <v>1</v>
      </c>
      <c r="G582" s="35">
        <f t="shared" si="1"/>
        <v>0</v>
      </c>
      <c r="H582" s="36" t="str">
        <f>IF(C582="","",IF(E582="NÃO", LOOKUP(G582,Sheet1!A:A,Sheet1!C:C),LOOKUP(G582,Sheet1!B:B,Sheet1!C:C)))</f>
        <v/>
      </c>
      <c r="I582" s="37" t="str">
        <f>IF(C582="","",VLOOKUP($H582,Sheet1!$C:$J,3,0))</f>
        <v/>
      </c>
      <c r="J582" s="37" t="e">
        <f>VLOOKUP($H582,Sheet1!$C:$J,2,0)</f>
        <v>#N/A</v>
      </c>
      <c r="K582" s="38" t="str">
        <f t="shared" si="2"/>
        <v/>
      </c>
      <c r="L582" s="37" t="str">
        <f>IF(C582="","",VLOOKUP(I582,Sheet1!E:F,2,0))</f>
        <v/>
      </c>
      <c r="M582" s="37" t="str">
        <f>IF(C582="","",(IF(D582=$S$6,VLOOKUP(I582,Sheet1!E:N,5,0),(IF(D582=$S$7,VLOOKUP(I582,Sheet1!E:N,9,0),(IF(D582=$S$8,VLOOKUP(I582,Sheet1!E:N,7,0),VLOOKUP(I582,Sheet1!E:N,3,0))))))))</f>
        <v/>
      </c>
      <c r="N582" s="39" t="str">
        <f>IF(C582="","",(IF(D582=$S$6,VLOOKUP(I582,Sheet1!E:N,6,0),(IF(D582=$S$7,VLOOKUP(I582,Sheet1!E:N,10,0),(IF(D582=$S$8,VLOOKUP(I582,Sheet1!E:N,8,0),VLOOKUP(I582,Sheet1!E:N,4,0))))))))</f>
        <v/>
      </c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spans="1:32" ht="18" customHeight="1">
      <c r="A583" s="6"/>
      <c r="B583" s="32"/>
      <c r="C583" s="33"/>
      <c r="D583" s="34"/>
      <c r="E583" s="34"/>
      <c r="F583" s="34">
        <v>1</v>
      </c>
      <c r="G583" s="35">
        <f t="shared" si="1"/>
        <v>0</v>
      </c>
      <c r="H583" s="36" t="str">
        <f>IF(C583="","",IF(E583="NÃO", LOOKUP(G583,Sheet1!A:A,Sheet1!C:C),LOOKUP(G583,Sheet1!B:B,Sheet1!C:C)))</f>
        <v/>
      </c>
      <c r="I583" s="37" t="str">
        <f>IF(C583="","",VLOOKUP($H583,Sheet1!$C:$J,3,0))</f>
        <v/>
      </c>
      <c r="J583" s="37" t="e">
        <f>VLOOKUP($H583,Sheet1!$C:$J,2,0)</f>
        <v>#N/A</v>
      </c>
      <c r="K583" s="38" t="str">
        <f t="shared" si="2"/>
        <v/>
      </c>
      <c r="L583" s="37" t="str">
        <f>IF(C583="","",VLOOKUP(I583,Sheet1!E:F,2,0))</f>
        <v/>
      </c>
      <c r="M583" s="37" t="str">
        <f>IF(C583="","",(IF(D583=$S$6,VLOOKUP(I583,Sheet1!E:N,5,0),(IF(D583=$S$7,VLOOKUP(I583,Sheet1!E:N,9,0),(IF(D583=$S$8,VLOOKUP(I583,Sheet1!E:N,7,0),VLOOKUP(I583,Sheet1!E:N,3,0))))))))</f>
        <v/>
      </c>
      <c r="N583" s="39" t="str">
        <f>IF(C583="","",(IF(D583=$S$6,VLOOKUP(I583,Sheet1!E:N,6,0),(IF(D583=$S$7,VLOOKUP(I583,Sheet1!E:N,10,0),(IF(D583=$S$8,VLOOKUP(I583,Sheet1!E:N,8,0),VLOOKUP(I583,Sheet1!E:N,4,0))))))))</f>
        <v/>
      </c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spans="1:32" ht="18" customHeight="1">
      <c r="A584" s="6"/>
      <c r="B584" s="32"/>
      <c r="C584" s="33"/>
      <c r="D584" s="34"/>
      <c r="E584" s="34"/>
      <c r="F584" s="34">
        <v>1</v>
      </c>
      <c r="G584" s="35">
        <f t="shared" si="1"/>
        <v>0</v>
      </c>
      <c r="H584" s="36" t="str">
        <f>IF(C584="","",IF(E584="NÃO", LOOKUP(G584,Sheet1!A:A,Sheet1!C:C),LOOKUP(G584,Sheet1!B:B,Sheet1!C:C)))</f>
        <v/>
      </c>
      <c r="I584" s="37" t="str">
        <f>IF(C584="","",VLOOKUP($H584,Sheet1!$C:$J,3,0))</f>
        <v/>
      </c>
      <c r="J584" s="37" t="e">
        <f>VLOOKUP($H584,Sheet1!$C:$J,2,0)</f>
        <v>#N/A</v>
      </c>
      <c r="K584" s="38" t="str">
        <f t="shared" si="2"/>
        <v/>
      </c>
      <c r="L584" s="37" t="str">
        <f>IF(C584="","",VLOOKUP(I584,Sheet1!E:F,2,0))</f>
        <v/>
      </c>
      <c r="M584" s="37" t="str">
        <f>IF(C584="","",(IF(D584=$S$6,VLOOKUP(I584,Sheet1!E:N,5,0),(IF(D584=$S$7,VLOOKUP(I584,Sheet1!E:N,9,0),(IF(D584=$S$8,VLOOKUP(I584,Sheet1!E:N,7,0),VLOOKUP(I584,Sheet1!E:N,3,0))))))))</f>
        <v/>
      </c>
      <c r="N584" s="39" t="str">
        <f>IF(C584="","",(IF(D584=$S$6,VLOOKUP(I584,Sheet1!E:N,6,0),(IF(D584=$S$7,VLOOKUP(I584,Sheet1!E:N,10,0),(IF(D584=$S$8,VLOOKUP(I584,Sheet1!E:N,8,0),VLOOKUP(I584,Sheet1!E:N,4,0))))))))</f>
        <v/>
      </c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spans="1:32" ht="18" customHeight="1">
      <c r="A585" s="6"/>
      <c r="B585" s="32"/>
      <c r="C585" s="33"/>
      <c r="D585" s="34"/>
      <c r="E585" s="34"/>
      <c r="F585" s="34">
        <v>1</v>
      </c>
      <c r="G585" s="35">
        <f t="shared" si="1"/>
        <v>0</v>
      </c>
      <c r="H585" s="36" t="str">
        <f>IF(C585="","",IF(E585="NÃO", LOOKUP(G585,Sheet1!A:A,Sheet1!C:C),LOOKUP(G585,Sheet1!B:B,Sheet1!C:C)))</f>
        <v/>
      </c>
      <c r="I585" s="37" t="str">
        <f>IF(C585="","",VLOOKUP($H585,Sheet1!$C:$J,3,0))</f>
        <v/>
      </c>
      <c r="J585" s="37" t="e">
        <f>VLOOKUP($H585,Sheet1!$C:$J,2,0)</f>
        <v>#N/A</v>
      </c>
      <c r="K585" s="38" t="str">
        <f t="shared" si="2"/>
        <v/>
      </c>
      <c r="L585" s="37" t="str">
        <f>IF(C585="","",VLOOKUP(I585,Sheet1!E:F,2,0))</f>
        <v/>
      </c>
      <c r="M585" s="37" t="str">
        <f>IF(C585="","",(IF(D585=$S$6,VLOOKUP(I585,Sheet1!E:N,5,0),(IF(D585=$S$7,VLOOKUP(I585,Sheet1!E:N,9,0),(IF(D585=$S$8,VLOOKUP(I585,Sheet1!E:N,7,0),VLOOKUP(I585,Sheet1!E:N,3,0))))))))</f>
        <v/>
      </c>
      <c r="N585" s="39" t="str">
        <f>IF(C585="","",(IF(D585=$S$6,VLOOKUP(I585,Sheet1!E:N,6,0),(IF(D585=$S$7,VLOOKUP(I585,Sheet1!E:N,10,0),(IF(D585=$S$8,VLOOKUP(I585,Sheet1!E:N,8,0),VLOOKUP(I585,Sheet1!E:N,4,0))))))))</f>
        <v/>
      </c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spans="1:32" ht="18" customHeight="1">
      <c r="A586" s="6"/>
      <c r="B586" s="32"/>
      <c r="C586" s="33"/>
      <c r="D586" s="34"/>
      <c r="E586" s="34"/>
      <c r="F586" s="34">
        <v>1</v>
      </c>
      <c r="G586" s="35">
        <f t="shared" si="1"/>
        <v>0</v>
      </c>
      <c r="H586" s="36" t="str">
        <f>IF(C586="","",IF(E586="NÃO", LOOKUP(G586,Sheet1!A:A,Sheet1!C:C),LOOKUP(G586,Sheet1!B:B,Sheet1!C:C)))</f>
        <v/>
      </c>
      <c r="I586" s="37" t="str">
        <f>IF(C586="","",VLOOKUP($H586,Sheet1!$C:$J,3,0))</f>
        <v/>
      </c>
      <c r="J586" s="37" t="e">
        <f>VLOOKUP($H586,Sheet1!$C:$J,2,0)</f>
        <v>#N/A</v>
      </c>
      <c r="K586" s="38" t="str">
        <f t="shared" si="2"/>
        <v/>
      </c>
      <c r="L586" s="37" t="str">
        <f>IF(C586="","",VLOOKUP(I586,Sheet1!E:F,2,0))</f>
        <v/>
      </c>
      <c r="M586" s="37" t="str">
        <f>IF(C586="","",(IF(D586=$S$6,VLOOKUP(I586,Sheet1!E:N,5,0),(IF(D586=$S$7,VLOOKUP(I586,Sheet1!E:N,9,0),(IF(D586=$S$8,VLOOKUP(I586,Sheet1!E:N,7,0),VLOOKUP(I586,Sheet1!E:N,3,0))))))))</f>
        <v/>
      </c>
      <c r="N586" s="39" t="str">
        <f>IF(C586="","",(IF(D586=$S$6,VLOOKUP(I586,Sheet1!E:N,6,0),(IF(D586=$S$7,VLOOKUP(I586,Sheet1!E:N,10,0),(IF(D586=$S$8,VLOOKUP(I586,Sheet1!E:N,8,0),VLOOKUP(I586,Sheet1!E:N,4,0))))))))</f>
        <v/>
      </c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spans="1:32" ht="18" customHeight="1">
      <c r="A587" s="6"/>
      <c r="B587" s="32"/>
      <c r="C587" s="33"/>
      <c r="D587" s="34"/>
      <c r="E587" s="34"/>
      <c r="F587" s="34">
        <v>1</v>
      </c>
      <c r="G587" s="35">
        <f t="shared" si="1"/>
        <v>0</v>
      </c>
      <c r="H587" s="36" t="str">
        <f>IF(C587="","",IF(E587="NÃO", LOOKUP(G587,Sheet1!A:A,Sheet1!C:C),LOOKUP(G587,Sheet1!B:B,Sheet1!C:C)))</f>
        <v/>
      </c>
      <c r="I587" s="37" t="str">
        <f>IF(C587="","",VLOOKUP($H587,Sheet1!$C:$J,3,0))</f>
        <v/>
      </c>
      <c r="J587" s="37" t="e">
        <f>VLOOKUP($H587,Sheet1!$C:$J,2,0)</f>
        <v>#N/A</v>
      </c>
      <c r="K587" s="38" t="str">
        <f t="shared" si="2"/>
        <v/>
      </c>
      <c r="L587" s="37" t="str">
        <f>IF(C587="","",VLOOKUP(I587,Sheet1!E:F,2,0))</f>
        <v/>
      </c>
      <c r="M587" s="37" t="str">
        <f>IF(C587="","",(IF(D587=$S$6,VLOOKUP(I587,Sheet1!E:N,5,0),(IF(D587=$S$7,VLOOKUP(I587,Sheet1!E:N,9,0),(IF(D587=$S$8,VLOOKUP(I587,Sheet1!E:N,7,0),VLOOKUP(I587,Sheet1!E:N,3,0))))))))</f>
        <v/>
      </c>
      <c r="N587" s="39" t="str">
        <f>IF(C587="","",(IF(D587=$S$6,VLOOKUP(I587,Sheet1!E:N,6,0),(IF(D587=$S$7,VLOOKUP(I587,Sheet1!E:N,10,0),(IF(D587=$S$8,VLOOKUP(I587,Sheet1!E:N,8,0),VLOOKUP(I587,Sheet1!E:N,4,0))))))))</f>
        <v/>
      </c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spans="1:32" ht="18" customHeight="1">
      <c r="A588" s="6"/>
      <c r="B588" s="32"/>
      <c r="C588" s="33"/>
      <c r="D588" s="34"/>
      <c r="E588" s="34"/>
      <c r="F588" s="34">
        <v>1</v>
      </c>
      <c r="G588" s="35">
        <f t="shared" si="1"/>
        <v>0</v>
      </c>
      <c r="H588" s="36" t="str">
        <f>IF(C588="","",IF(E588="NÃO", LOOKUP(G588,Sheet1!A:A,Sheet1!C:C),LOOKUP(G588,Sheet1!B:B,Sheet1!C:C)))</f>
        <v/>
      </c>
      <c r="I588" s="37" t="str">
        <f>IF(C588="","",VLOOKUP($H588,Sheet1!$C:$J,3,0))</f>
        <v/>
      </c>
      <c r="J588" s="37" t="e">
        <f>VLOOKUP($H588,Sheet1!$C:$J,2,0)</f>
        <v>#N/A</v>
      </c>
      <c r="K588" s="38" t="str">
        <f t="shared" si="2"/>
        <v/>
      </c>
      <c r="L588" s="37" t="str">
        <f>IF(C588="","",VLOOKUP(I588,Sheet1!E:F,2,0))</f>
        <v/>
      </c>
      <c r="M588" s="37" t="str">
        <f>IF(C588="","",(IF(D588=$S$6,VLOOKUP(I588,Sheet1!E:N,5,0),(IF(D588=$S$7,VLOOKUP(I588,Sheet1!E:N,9,0),(IF(D588=$S$8,VLOOKUP(I588,Sheet1!E:N,7,0),VLOOKUP(I588,Sheet1!E:N,3,0))))))))</f>
        <v/>
      </c>
      <c r="N588" s="39" t="str">
        <f>IF(C588="","",(IF(D588=$S$6,VLOOKUP(I588,Sheet1!E:N,6,0),(IF(D588=$S$7,VLOOKUP(I588,Sheet1!E:N,10,0),(IF(D588=$S$8,VLOOKUP(I588,Sheet1!E:N,8,0),VLOOKUP(I588,Sheet1!E:N,4,0))))))))</f>
        <v/>
      </c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spans="1:32" ht="18" customHeight="1">
      <c r="A589" s="6"/>
      <c r="B589" s="32"/>
      <c r="C589" s="33"/>
      <c r="D589" s="34"/>
      <c r="E589" s="34"/>
      <c r="F589" s="34">
        <v>1</v>
      </c>
      <c r="G589" s="35">
        <f t="shared" si="1"/>
        <v>0</v>
      </c>
      <c r="H589" s="36" t="str">
        <f>IF(C589="","",IF(E589="NÃO", LOOKUP(G589,Sheet1!A:A,Sheet1!C:C),LOOKUP(G589,Sheet1!B:B,Sheet1!C:C)))</f>
        <v/>
      </c>
      <c r="I589" s="37" t="str">
        <f>IF(C589="","",VLOOKUP($H589,Sheet1!$C:$J,3,0))</f>
        <v/>
      </c>
      <c r="J589" s="37" t="e">
        <f>VLOOKUP($H589,Sheet1!$C:$J,2,0)</f>
        <v>#N/A</v>
      </c>
      <c r="K589" s="38" t="str">
        <f t="shared" si="2"/>
        <v/>
      </c>
      <c r="L589" s="37" t="str">
        <f>IF(C589="","",VLOOKUP(I589,Sheet1!E:F,2,0))</f>
        <v/>
      </c>
      <c r="M589" s="37" t="str">
        <f>IF(C589="","",(IF(D589=$S$6,VLOOKUP(I589,Sheet1!E:N,5,0),(IF(D589=$S$7,VLOOKUP(I589,Sheet1!E:N,9,0),(IF(D589=$S$8,VLOOKUP(I589,Sheet1!E:N,7,0),VLOOKUP(I589,Sheet1!E:N,3,0))))))))</f>
        <v/>
      </c>
      <c r="N589" s="39" t="str">
        <f>IF(C589="","",(IF(D589=$S$6,VLOOKUP(I589,Sheet1!E:N,6,0),(IF(D589=$S$7,VLOOKUP(I589,Sheet1!E:N,10,0),(IF(D589=$S$8,VLOOKUP(I589,Sheet1!E:N,8,0),VLOOKUP(I589,Sheet1!E:N,4,0))))))))</f>
        <v/>
      </c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spans="1:32" ht="18" customHeight="1">
      <c r="A590" s="6"/>
      <c r="B590" s="32"/>
      <c r="C590" s="33"/>
      <c r="D590" s="34"/>
      <c r="E590" s="34"/>
      <c r="F590" s="34">
        <v>1</v>
      </c>
      <c r="G590" s="35">
        <f t="shared" si="1"/>
        <v>0</v>
      </c>
      <c r="H590" s="36" t="str">
        <f>IF(C590="","",IF(E590="NÃO", LOOKUP(G590,Sheet1!A:A,Sheet1!C:C),LOOKUP(G590,Sheet1!B:B,Sheet1!C:C)))</f>
        <v/>
      </c>
      <c r="I590" s="37" t="str">
        <f>IF(C590="","",VLOOKUP($H590,Sheet1!$C:$J,3,0))</f>
        <v/>
      </c>
      <c r="J590" s="37" t="e">
        <f>VLOOKUP($H590,Sheet1!$C:$J,2,0)</f>
        <v>#N/A</v>
      </c>
      <c r="K590" s="38" t="str">
        <f t="shared" si="2"/>
        <v/>
      </c>
      <c r="L590" s="37" t="str">
        <f>IF(C590="","",VLOOKUP(I590,Sheet1!E:F,2,0))</f>
        <v/>
      </c>
      <c r="M590" s="37" t="str">
        <f>IF(C590="","",(IF(D590=$S$6,VLOOKUP(I590,Sheet1!E:N,5,0),(IF(D590=$S$7,VLOOKUP(I590,Sheet1!E:N,9,0),(IF(D590=$S$8,VLOOKUP(I590,Sheet1!E:N,7,0),VLOOKUP(I590,Sheet1!E:N,3,0))))))))</f>
        <v/>
      </c>
      <c r="N590" s="39" t="str">
        <f>IF(C590="","",(IF(D590=$S$6,VLOOKUP(I590,Sheet1!E:N,6,0),(IF(D590=$S$7,VLOOKUP(I590,Sheet1!E:N,10,0),(IF(D590=$S$8,VLOOKUP(I590,Sheet1!E:N,8,0),VLOOKUP(I590,Sheet1!E:N,4,0))))))))</f>
        <v/>
      </c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spans="1:32" ht="18" customHeight="1">
      <c r="A591" s="6"/>
      <c r="B591" s="32"/>
      <c r="C591" s="33"/>
      <c r="D591" s="34"/>
      <c r="E591" s="34"/>
      <c r="F591" s="34">
        <v>1</v>
      </c>
      <c r="G591" s="35">
        <f t="shared" si="1"/>
        <v>0</v>
      </c>
      <c r="H591" s="36" t="str">
        <f>IF(C591="","",IF(E591="NÃO", LOOKUP(G591,Sheet1!A:A,Sheet1!C:C),LOOKUP(G591,Sheet1!B:B,Sheet1!C:C)))</f>
        <v/>
      </c>
      <c r="I591" s="37" t="str">
        <f>IF(C591="","",VLOOKUP($H591,Sheet1!$C:$J,3,0))</f>
        <v/>
      </c>
      <c r="J591" s="37" t="e">
        <f>VLOOKUP($H591,Sheet1!$C:$J,2,0)</f>
        <v>#N/A</v>
      </c>
      <c r="K591" s="38" t="str">
        <f t="shared" si="2"/>
        <v/>
      </c>
      <c r="L591" s="37" t="str">
        <f>IF(C591="","",VLOOKUP(I591,Sheet1!E:F,2,0))</f>
        <v/>
      </c>
      <c r="M591" s="37" t="str">
        <f>IF(C591="","",(IF(D591=$S$6,VLOOKUP(I591,Sheet1!E:N,5,0),(IF(D591=$S$7,VLOOKUP(I591,Sheet1!E:N,9,0),(IF(D591=$S$8,VLOOKUP(I591,Sheet1!E:N,7,0),VLOOKUP(I591,Sheet1!E:N,3,0))))))))</f>
        <v/>
      </c>
      <c r="N591" s="39" t="str">
        <f>IF(C591="","",(IF(D591=$S$6,VLOOKUP(I591,Sheet1!E:N,6,0),(IF(D591=$S$7,VLOOKUP(I591,Sheet1!E:N,10,0),(IF(D591=$S$8,VLOOKUP(I591,Sheet1!E:N,8,0),VLOOKUP(I591,Sheet1!E:N,4,0))))))))</f>
        <v/>
      </c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spans="1:32" ht="18" customHeight="1">
      <c r="A592" s="6"/>
      <c r="B592" s="32"/>
      <c r="C592" s="33"/>
      <c r="D592" s="34"/>
      <c r="E592" s="34"/>
      <c r="F592" s="34">
        <v>1</v>
      </c>
      <c r="G592" s="35">
        <f t="shared" si="1"/>
        <v>0</v>
      </c>
      <c r="H592" s="36" t="str">
        <f>IF(C592="","",IF(E592="NÃO", LOOKUP(G592,Sheet1!A:A,Sheet1!C:C),LOOKUP(G592,Sheet1!B:B,Sheet1!C:C)))</f>
        <v/>
      </c>
      <c r="I592" s="37" t="str">
        <f>IF(C592="","",VLOOKUP($H592,Sheet1!$C:$J,3,0))</f>
        <v/>
      </c>
      <c r="J592" s="37" t="e">
        <f>VLOOKUP($H592,Sheet1!$C:$J,2,0)</f>
        <v>#N/A</v>
      </c>
      <c r="K592" s="38" t="str">
        <f t="shared" si="2"/>
        <v/>
      </c>
      <c r="L592" s="37" t="str">
        <f>IF(C592="","",VLOOKUP(I592,Sheet1!E:F,2,0))</f>
        <v/>
      </c>
      <c r="M592" s="37" t="str">
        <f>IF(C592="","",(IF(D592=$S$6,VLOOKUP(I592,Sheet1!E:N,5,0),(IF(D592=$S$7,VLOOKUP(I592,Sheet1!E:N,9,0),(IF(D592=$S$8,VLOOKUP(I592,Sheet1!E:N,7,0),VLOOKUP(I592,Sheet1!E:N,3,0))))))))</f>
        <v/>
      </c>
      <c r="N592" s="39" t="str">
        <f>IF(C592="","",(IF(D592=$S$6,VLOOKUP(I592,Sheet1!E:N,6,0),(IF(D592=$S$7,VLOOKUP(I592,Sheet1!E:N,10,0),(IF(D592=$S$8,VLOOKUP(I592,Sheet1!E:N,8,0),VLOOKUP(I592,Sheet1!E:N,4,0))))))))</f>
        <v/>
      </c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spans="1:32" ht="18" customHeight="1">
      <c r="A593" s="6"/>
      <c r="B593" s="32"/>
      <c r="C593" s="33"/>
      <c r="D593" s="34"/>
      <c r="E593" s="34"/>
      <c r="F593" s="34">
        <v>1</v>
      </c>
      <c r="G593" s="35">
        <f t="shared" si="1"/>
        <v>0</v>
      </c>
      <c r="H593" s="36" t="str">
        <f>IF(C593="","",IF(E593="NÃO", LOOKUP(G593,Sheet1!A:A,Sheet1!C:C),LOOKUP(G593,Sheet1!B:B,Sheet1!C:C)))</f>
        <v/>
      </c>
      <c r="I593" s="37" t="str">
        <f>IF(C593="","",VLOOKUP($H593,Sheet1!$C:$J,3,0))</f>
        <v/>
      </c>
      <c r="J593" s="37" t="e">
        <f>VLOOKUP($H593,Sheet1!$C:$J,2,0)</f>
        <v>#N/A</v>
      </c>
      <c r="K593" s="38" t="str">
        <f t="shared" si="2"/>
        <v/>
      </c>
      <c r="L593" s="37" t="str">
        <f>IF(C593="","",VLOOKUP(I593,Sheet1!E:F,2,0))</f>
        <v/>
      </c>
      <c r="M593" s="37" t="str">
        <f>IF(C593="","",(IF(D593=$S$6,VLOOKUP(I593,Sheet1!E:N,5,0),(IF(D593=$S$7,VLOOKUP(I593,Sheet1!E:N,9,0),(IF(D593=$S$8,VLOOKUP(I593,Sheet1!E:N,7,0),VLOOKUP(I593,Sheet1!E:N,3,0))))))))</f>
        <v/>
      </c>
      <c r="N593" s="39" t="str">
        <f>IF(C593="","",(IF(D593=$S$6,VLOOKUP(I593,Sheet1!E:N,6,0),(IF(D593=$S$7,VLOOKUP(I593,Sheet1!E:N,10,0),(IF(D593=$S$8,VLOOKUP(I593,Sheet1!E:N,8,0),VLOOKUP(I593,Sheet1!E:N,4,0))))))))</f>
        <v/>
      </c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spans="1:32" ht="18" customHeight="1">
      <c r="A594" s="6"/>
      <c r="B594" s="32"/>
      <c r="C594" s="33"/>
      <c r="D594" s="34"/>
      <c r="E594" s="34"/>
      <c r="F594" s="34">
        <v>1</v>
      </c>
      <c r="G594" s="35">
        <f t="shared" si="1"/>
        <v>0</v>
      </c>
      <c r="H594" s="36" t="str">
        <f>IF(C594="","",IF(E594="NÃO", LOOKUP(G594,Sheet1!A:A,Sheet1!C:C),LOOKUP(G594,Sheet1!B:B,Sheet1!C:C)))</f>
        <v/>
      </c>
      <c r="I594" s="37" t="str">
        <f>IF(C594="","",VLOOKUP($H594,Sheet1!$C:$J,3,0))</f>
        <v/>
      </c>
      <c r="J594" s="37" t="e">
        <f>VLOOKUP($H594,Sheet1!$C:$J,2,0)</f>
        <v>#N/A</v>
      </c>
      <c r="K594" s="38" t="str">
        <f t="shared" si="2"/>
        <v/>
      </c>
      <c r="L594" s="37" t="str">
        <f>IF(C594="","",VLOOKUP(I594,Sheet1!E:F,2,0))</f>
        <v/>
      </c>
      <c r="M594" s="37" t="str">
        <f>IF(C594="","",(IF(D594=$S$6,VLOOKUP(I594,Sheet1!E:N,5,0),(IF(D594=$S$7,VLOOKUP(I594,Sheet1!E:N,9,0),(IF(D594=$S$8,VLOOKUP(I594,Sheet1!E:N,7,0),VLOOKUP(I594,Sheet1!E:N,3,0))))))))</f>
        <v/>
      </c>
      <c r="N594" s="39" t="str">
        <f>IF(C594="","",(IF(D594=$S$6,VLOOKUP(I594,Sheet1!E:N,6,0),(IF(D594=$S$7,VLOOKUP(I594,Sheet1!E:N,10,0),(IF(D594=$S$8,VLOOKUP(I594,Sheet1!E:N,8,0),VLOOKUP(I594,Sheet1!E:N,4,0))))))))</f>
        <v/>
      </c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spans="1:32" ht="18" customHeight="1">
      <c r="A595" s="6"/>
      <c r="B595" s="32"/>
      <c r="C595" s="33"/>
      <c r="D595" s="34"/>
      <c r="E595" s="34"/>
      <c r="F595" s="34">
        <v>1</v>
      </c>
      <c r="G595" s="35">
        <f t="shared" si="1"/>
        <v>0</v>
      </c>
      <c r="H595" s="36" t="str">
        <f>IF(C595="","",IF(E595="NÃO", LOOKUP(G595,Sheet1!A:A,Sheet1!C:C),LOOKUP(G595,Sheet1!B:B,Sheet1!C:C)))</f>
        <v/>
      </c>
      <c r="I595" s="37" t="str">
        <f>IF(C595="","",VLOOKUP($H595,Sheet1!$C:$J,3,0))</f>
        <v/>
      </c>
      <c r="J595" s="37" t="e">
        <f>VLOOKUP($H595,Sheet1!$C:$J,2,0)</f>
        <v>#N/A</v>
      </c>
      <c r="K595" s="38" t="str">
        <f t="shared" si="2"/>
        <v/>
      </c>
      <c r="L595" s="37" t="str">
        <f>IF(C595="","",VLOOKUP(I595,Sheet1!E:F,2,0))</f>
        <v/>
      </c>
      <c r="M595" s="37" t="str">
        <f>IF(C595="","",(IF(D595=$S$6,VLOOKUP(I595,Sheet1!E:N,5,0),(IF(D595=$S$7,VLOOKUP(I595,Sheet1!E:N,9,0),(IF(D595=$S$8,VLOOKUP(I595,Sheet1!E:N,7,0),VLOOKUP(I595,Sheet1!E:N,3,0))))))))</f>
        <v/>
      </c>
      <c r="N595" s="39" t="str">
        <f>IF(C595="","",(IF(D595=$S$6,VLOOKUP(I595,Sheet1!E:N,6,0),(IF(D595=$S$7,VLOOKUP(I595,Sheet1!E:N,10,0),(IF(D595=$S$8,VLOOKUP(I595,Sheet1!E:N,8,0),VLOOKUP(I595,Sheet1!E:N,4,0))))))))</f>
        <v/>
      </c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spans="1:32" ht="18" customHeight="1">
      <c r="A596" s="6"/>
      <c r="B596" s="32"/>
      <c r="C596" s="33"/>
      <c r="D596" s="34"/>
      <c r="E596" s="34"/>
      <c r="F596" s="34">
        <v>1</v>
      </c>
      <c r="G596" s="35">
        <f t="shared" si="1"/>
        <v>0</v>
      </c>
      <c r="H596" s="36" t="str">
        <f>IF(C596="","",IF(E596="NÃO", LOOKUP(G596,Sheet1!A:A,Sheet1!C:C),LOOKUP(G596,Sheet1!B:B,Sheet1!C:C)))</f>
        <v/>
      </c>
      <c r="I596" s="37" t="str">
        <f>IF(C596="","",VLOOKUP($H596,Sheet1!$C:$J,3,0))</f>
        <v/>
      </c>
      <c r="J596" s="37" t="e">
        <f>VLOOKUP($H596,Sheet1!$C:$J,2,0)</f>
        <v>#N/A</v>
      </c>
      <c r="K596" s="38" t="str">
        <f t="shared" si="2"/>
        <v/>
      </c>
      <c r="L596" s="37" t="str">
        <f>IF(C596="","",VLOOKUP(I596,Sheet1!E:F,2,0))</f>
        <v/>
      </c>
      <c r="M596" s="37" t="str">
        <f>IF(C596="","",(IF(D596=$S$6,VLOOKUP(I596,Sheet1!E:N,5,0),(IF(D596=$S$7,VLOOKUP(I596,Sheet1!E:N,9,0),(IF(D596=$S$8,VLOOKUP(I596,Sheet1!E:N,7,0),VLOOKUP(I596,Sheet1!E:N,3,0))))))))</f>
        <v/>
      </c>
      <c r="N596" s="39" t="str">
        <f>IF(C596="","",(IF(D596=$S$6,VLOOKUP(I596,Sheet1!E:N,6,0),(IF(D596=$S$7,VLOOKUP(I596,Sheet1!E:N,10,0),(IF(D596=$S$8,VLOOKUP(I596,Sheet1!E:N,8,0),VLOOKUP(I596,Sheet1!E:N,4,0))))))))</f>
        <v/>
      </c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spans="1:32" ht="18" customHeight="1">
      <c r="A597" s="6"/>
      <c r="B597" s="32"/>
      <c r="C597" s="33"/>
      <c r="D597" s="34"/>
      <c r="E597" s="34"/>
      <c r="F597" s="34">
        <v>1</v>
      </c>
      <c r="G597" s="35">
        <f t="shared" si="1"/>
        <v>0</v>
      </c>
      <c r="H597" s="36" t="str">
        <f>IF(C597="","",IF(E597="NÃO", LOOKUP(G597,Sheet1!A:A,Sheet1!C:C),LOOKUP(G597,Sheet1!B:B,Sheet1!C:C)))</f>
        <v/>
      </c>
      <c r="I597" s="37" t="str">
        <f>IF(C597="","",VLOOKUP($H597,Sheet1!$C:$J,3,0))</f>
        <v/>
      </c>
      <c r="J597" s="37" t="e">
        <f>VLOOKUP($H597,Sheet1!$C:$J,2,0)</f>
        <v>#N/A</v>
      </c>
      <c r="K597" s="38" t="str">
        <f t="shared" si="2"/>
        <v/>
      </c>
      <c r="L597" s="37" t="str">
        <f>IF(C597="","",VLOOKUP(I597,Sheet1!E:F,2,0))</f>
        <v/>
      </c>
      <c r="M597" s="37" t="str">
        <f>IF(C597="","",(IF(D597=$S$6,VLOOKUP(I597,Sheet1!E:N,5,0),(IF(D597=$S$7,VLOOKUP(I597,Sheet1!E:N,9,0),(IF(D597=$S$8,VLOOKUP(I597,Sheet1!E:N,7,0),VLOOKUP(I597,Sheet1!E:N,3,0))))))))</f>
        <v/>
      </c>
      <c r="N597" s="39" t="str">
        <f>IF(C597="","",(IF(D597=$S$6,VLOOKUP(I597,Sheet1!E:N,6,0),(IF(D597=$S$7,VLOOKUP(I597,Sheet1!E:N,10,0),(IF(D597=$S$8,VLOOKUP(I597,Sheet1!E:N,8,0),VLOOKUP(I597,Sheet1!E:N,4,0))))))))</f>
        <v/>
      </c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spans="1:32" ht="18" customHeight="1">
      <c r="A598" s="6"/>
      <c r="B598" s="32"/>
      <c r="C598" s="33"/>
      <c r="D598" s="34"/>
      <c r="E598" s="34"/>
      <c r="F598" s="34">
        <v>1</v>
      </c>
      <c r="G598" s="35">
        <f t="shared" si="1"/>
        <v>0</v>
      </c>
      <c r="H598" s="36" t="str">
        <f>IF(C598="","",IF(E598="NÃO", LOOKUP(G598,Sheet1!A:A,Sheet1!C:C),LOOKUP(G598,Sheet1!B:B,Sheet1!C:C)))</f>
        <v/>
      </c>
      <c r="I598" s="37" t="str">
        <f>IF(C598="","",VLOOKUP($H598,Sheet1!$C:$J,3,0))</f>
        <v/>
      </c>
      <c r="J598" s="37" t="e">
        <f>VLOOKUP($H598,Sheet1!$C:$J,2,0)</f>
        <v>#N/A</v>
      </c>
      <c r="K598" s="38" t="str">
        <f t="shared" si="2"/>
        <v/>
      </c>
      <c r="L598" s="37" t="str">
        <f>IF(C598="","",VLOOKUP(I598,Sheet1!E:F,2,0))</f>
        <v/>
      </c>
      <c r="M598" s="37" t="str">
        <f>IF(C598="","",(IF(D598=$S$6,VLOOKUP(I598,Sheet1!E:N,5,0),(IF(D598=$S$7,VLOOKUP(I598,Sheet1!E:N,9,0),(IF(D598=$S$8,VLOOKUP(I598,Sheet1!E:N,7,0),VLOOKUP(I598,Sheet1!E:N,3,0))))))))</f>
        <v/>
      </c>
      <c r="N598" s="39" t="str">
        <f>IF(C598="","",(IF(D598=$S$6,VLOOKUP(I598,Sheet1!E:N,6,0),(IF(D598=$S$7,VLOOKUP(I598,Sheet1!E:N,10,0),(IF(D598=$S$8,VLOOKUP(I598,Sheet1!E:N,8,0),VLOOKUP(I598,Sheet1!E:N,4,0))))))))</f>
        <v/>
      </c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spans="1:32" ht="18" customHeight="1">
      <c r="A599" s="6"/>
      <c r="B599" s="32"/>
      <c r="C599" s="33"/>
      <c r="D599" s="34"/>
      <c r="E599" s="34"/>
      <c r="F599" s="34">
        <v>1</v>
      </c>
      <c r="G599" s="35">
        <f t="shared" si="1"/>
        <v>0</v>
      </c>
      <c r="H599" s="36" t="str">
        <f>IF(C599="","",IF(E599="NÃO", LOOKUP(G599,Sheet1!A:A,Sheet1!C:C),LOOKUP(G599,Sheet1!B:B,Sheet1!C:C)))</f>
        <v/>
      </c>
      <c r="I599" s="37" t="str">
        <f>IF(C599="","",VLOOKUP($H599,Sheet1!$C:$J,3,0))</f>
        <v/>
      </c>
      <c r="J599" s="37" t="e">
        <f>VLOOKUP($H599,Sheet1!$C:$J,2,0)</f>
        <v>#N/A</v>
      </c>
      <c r="K599" s="38" t="str">
        <f t="shared" si="2"/>
        <v/>
      </c>
      <c r="L599" s="37" t="str">
        <f>IF(C599="","",VLOOKUP(I599,Sheet1!E:F,2,0))</f>
        <v/>
      </c>
      <c r="M599" s="37" t="str">
        <f>IF(C599="","",(IF(D599=$S$6,VLOOKUP(I599,Sheet1!E:N,5,0),(IF(D599=$S$7,VLOOKUP(I599,Sheet1!E:N,9,0),(IF(D599=$S$8,VLOOKUP(I599,Sheet1!E:N,7,0),VLOOKUP(I599,Sheet1!E:N,3,0))))))))</f>
        <v/>
      </c>
      <c r="N599" s="39" t="str">
        <f>IF(C599="","",(IF(D599=$S$6,VLOOKUP(I599,Sheet1!E:N,6,0),(IF(D599=$S$7,VLOOKUP(I599,Sheet1!E:N,10,0),(IF(D599=$S$8,VLOOKUP(I599,Sheet1!E:N,8,0),VLOOKUP(I599,Sheet1!E:N,4,0))))))))</f>
        <v/>
      </c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spans="1:32" ht="18" customHeight="1">
      <c r="A600" s="6"/>
      <c r="B600" s="32"/>
      <c r="C600" s="33"/>
      <c r="D600" s="34"/>
      <c r="E600" s="34"/>
      <c r="F600" s="34">
        <v>1</v>
      </c>
      <c r="G600" s="35">
        <f t="shared" si="1"/>
        <v>0</v>
      </c>
      <c r="H600" s="36" t="str">
        <f>IF(C600="","",IF(E600="NÃO", LOOKUP(G600,Sheet1!A:A,Sheet1!C:C),LOOKUP(G600,Sheet1!B:B,Sheet1!C:C)))</f>
        <v/>
      </c>
      <c r="I600" s="37" t="str">
        <f>IF(C600="","",VLOOKUP($H600,Sheet1!$C:$J,3,0))</f>
        <v/>
      </c>
      <c r="J600" s="37" t="e">
        <f>VLOOKUP($H600,Sheet1!$C:$J,2,0)</f>
        <v>#N/A</v>
      </c>
      <c r="K600" s="38" t="str">
        <f t="shared" si="2"/>
        <v/>
      </c>
      <c r="L600" s="37" t="str">
        <f>IF(C600="","",VLOOKUP(I600,Sheet1!E:F,2,0))</f>
        <v/>
      </c>
      <c r="M600" s="37" t="str">
        <f>IF(C600="","",(IF(D600=$S$6,VLOOKUP(I600,Sheet1!E:N,5,0),(IF(D600=$S$7,VLOOKUP(I600,Sheet1!E:N,9,0),(IF(D600=$S$8,VLOOKUP(I600,Sheet1!E:N,7,0),VLOOKUP(I600,Sheet1!E:N,3,0))))))))</f>
        <v/>
      </c>
      <c r="N600" s="39" t="str">
        <f>IF(C600="","",(IF(D600=$S$6,VLOOKUP(I600,Sheet1!E:N,6,0),(IF(D600=$S$7,VLOOKUP(I600,Sheet1!E:N,10,0),(IF(D600=$S$8,VLOOKUP(I600,Sheet1!E:N,8,0),VLOOKUP(I600,Sheet1!E:N,4,0))))))))</f>
        <v/>
      </c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spans="1:32" ht="18" customHeight="1">
      <c r="A601" s="6"/>
      <c r="B601" s="32"/>
      <c r="C601" s="33"/>
      <c r="D601" s="34"/>
      <c r="E601" s="34"/>
      <c r="F601" s="34">
        <v>1</v>
      </c>
      <c r="G601" s="35">
        <f t="shared" si="1"/>
        <v>0</v>
      </c>
      <c r="H601" s="36" t="str">
        <f>IF(C601="","",IF(E601="NÃO", LOOKUP(G601,Sheet1!A:A,Sheet1!C:C),LOOKUP(G601,Sheet1!B:B,Sheet1!C:C)))</f>
        <v/>
      </c>
      <c r="I601" s="37" t="str">
        <f>IF(C601="","",VLOOKUP($H601,Sheet1!$C:$J,3,0))</f>
        <v/>
      </c>
      <c r="J601" s="37" t="e">
        <f>VLOOKUP($H601,Sheet1!$C:$J,2,0)</f>
        <v>#N/A</v>
      </c>
      <c r="K601" s="38" t="str">
        <f t="shared" si="2"/>
        <v/>
      </c>
      <c r="L601" s="37" t="str">
        <f>IF(C601="","",VLOOKUP(I601,Sheet1!E:F,2,0))</f>
        <v/>
      </c>
      <c r="M601" s="37" t="str">
        <f>IF(C601="","",(IF(D601=$S$6,VLOOKUP(I601,Sheet1!E:N,5,0),(IF(D601=$S$7,VLOOKUP(I601,Sheet1!E:N,9,0),(IF(D601=$S$8,VLOOKUP(I601,Sheet1!E:N,7,0),VLOOKUP(I601,Sheet1!E:N,3,0))))))))</f>
        <v/>
      </c>
      <c r="N601" s="39" t="str">
        <f>IF(C601="","",(IF(D601=$S$6,VLOOKUP(I601,Sheet1!E:N,6,0),(IF(D601=$S$7,VLOOKUP(I601,Sheet1!E:N,10,0),(IF(D601=$S$8,VLOOKUP(I601,Sheet1!E:N,8,0),VLOOKUP(I601,Sheet1!E:N,4,0))))))))</f>
        <v/>
      </c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spans="1:32" ht="18" customHeight="1">
      <c r="A602" s="6"/>
      <c r="B602" s="32"/>
      <c r="C602" s="33"/>
      <c r="D602" s="34"/>
      <c r="E602" s="34"/>
      <c r="F602" s="34">
        <v>1</v>
      </c>
      <c r="G602" s="35">
        <f t="shared" si="1"/>
        <v>0</v>
      </c>
      <c r="H602" s="36" t="str">
        <f>IF(C602="","",IF(E602="NÃO", LOOKUP(G602,Sheet1!A:A,Sheet1!C:C),LOOKUP(G602,Sheet1!B:B,Sheet1!C:C)))</f>
        <v/>
      </c>
      <c r="I602" s="37" t="str">
        <f>IF(C602="","",VLOOKUP($H602,Sheet1!$C:$J,3,0))</f>
        <v/>
      </c>
      <c r="J602" s="37" t="e">
        <f>VLOOKUP($H602,Sheet1!$C:$J,2,0)</f>
        <v>#N/A</v>
      </c>
      <c r="K602" s="38" t="str">
        <f t="shared" si="2"/>
        <v/>
      </c>
      <c r="L602" s="37" t="str">
        <f>IF(C602="","",VLOOKUP(I602,Sheet1!E:F,2,0))</f>
        <v/>
      </c>
      <c r="M602" s="37" t="str">
        <f>IF(C602="","",(IF(D602=$S$6,VLOOKUP(I602,Sheet1!E:N,5,0),(IF(D602=$S$7,VLOOKUP(I602,Sheet1!E:N,9,0),(IF(D602=$S$8,VLOOKUP(I602,Sheet1!E:N,7,0),VLOOKUP(I602,Sheet1!E:N,3,0))))))))</f>
        <v/>
      </c>
      <c r="N602" s="39" t="str">
        <f>IF(C602="","",(IF(D602=$S$6,VLOOKUP(I602,Sheet1!E:N,6,0),(IF(D602=$S$7,VLOOKUP(I602,Sheet1!E:N,10,0),(IF(D602=$S$8,VLOOKUP(I602,Sheet1!E:N,8,0),VLOOKUP(I602,Sheet1!E:N,4,0))))))))</f>
        <v/>
      </c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spans="1:32" ht="18" customHeight="1">
      <c r="A603" s="6"/>
      <c r="B603" s="32"/>
      <c r="C603" s="33"/>
      <c r="D603" s="34"/>
      <c r="E603" s="34"/>
      <c r="F603" s="34">
        <v>1</v>
      </c>
      <c r="G603" s="35">
        <f t="shared" si="1"/>
        <v>0</v>
      </c>
      <c r="H603" s="36" t="str">
        <f>IF(C603="","",IF(E603="NÃO", LOOKUP(G603,Sheet1!A:A,Sheet1!C:C),LOOKUP(G603,Sheet1!B:B,Sheet1!C:C)))</f>
        <v/>
      </c>
      <c r="I603" s="37" t="str">
        <f>IF(C603="","",VLOOKUP($H603,Sheet1!$C:$J,3,0))</f>
        <v/>
      </c>
      <c r="J603" s="37" t="e">
        <f>VLOOKUP($H603,Sheet1!$C:$J,2,0)</f>
        <v>#N/A</v>
      </c>
      <c r="K603" s="38" t="str">
        <f t="shared" si="2"/>
        <v/>
      </c>
      <c r="L603" s="37" t="str">
        <f>IF(C603="","",VLOOKUP(I603,Sheet1!E:F,2,0))</f>
        <v/>
      </c>
      <c r="M603" s="37" t="str">
        <f>IF(C603="","",(IF(D603=$S$6,VLOOKUP(I603,Sheet1!E:N,5,0),(IF(D603=$S$7,VLOOKUP(I603,Sheet1!E:N,9,0),(IF(D603=$S$8,VLOOKUP(I603,Sheet1!E:N,7,0),VLOOKUP(I603,Sheet1!E:N,3,0))))))))</f>
        <v/>
      </c>
      <c r="N603" s="39" t="str">
        <f>IF(C603="","",(IF(D603=$S$6,VLOOKUP(I603,Sheet1!E:N,6,0),(IF(D603=$S$7,VLOOKUP(I603,Sheet1!E:N,10,0),(IF(D603=$S$8,VLOOKUP(I603,Sheet1!E:N,8,0),VLOOKUP(I603,Sheet1!E:N,4,0))))))))</f>
        <v/>
      </c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spans="1:32" ht="18" customHeight="1">
      <c r="A604" s="6"/>
      <c r="B604" s="32"/>
      <c r="C604" s="33"/>
      <c r="D604" s="34"/>
      <c r="E604" s="34"/>
      <c r="F604" s="34">
        <v>1</v>
      </c>
      <c r="G604" s="35">
        <f t="shared" si="1"/>
        <v>0</v>
      </c>
      <c r="H604" s="36" t="str">
        <f>IF(C604="","",IF(E604="NÃO", LOOKUP(G604,Sheet1!A:A,Sheet1!C:C),LOOKUP(G604,Sheet1!B:B,Sheet1!C:C)))</f>
        <v/>
      </c>
      <c r="I604" s="37" t="str">
        <f>IF(C604="","",VLOOKUP($H604,Sheet1!$C:$J,3,0))</f>
        <v/>
      </c>
      <c r="J604" s="37" t="e">
        <f>VLOOKUP($H604,Sheet1!$C:$J,2,0)</f>
        <v>#N/A</v>
      </c>
      <c r="K604" s="38" t="str">
        <f t="shared" si="2"/>
        <v/>
      </c>
      <c r="L604" s="37" t="str">
        <f>IF(C604="","",VLOOKUP(I604,Sheet1!E:F,2,0))</f>
        <v/>
      </c>
      <c r="M604" s="37" t="str">
        <f>IF(C604="","",(IF(D604=$S$6,VLOOKUP(I604,Sheet1!E:N,5,0),(IF(D604=$S$7,VLOOKUP(I604,Sheet1!E:N,9,0),(IF(D604=$S$8,VLOOKUP(I604,Sheet1!E:N,7,0),VLOOKUP(I604,Sheet1!E:N,3,0))))))))</f>
        <v/>
      </c>
      <c r="N604" s="39" t="str">
        <f>IF(C604="","",(IF(D604=$S$6,VLOOKUP(I604,Sheet1!E:N,6,0),(IF(D604=$S$7,VLOOKUP(I604,Sheet1!E:N,10,0),(IF(D604=$S$8,VLOOKUP(I604,Sheet1!E:N,8,0),VLOOKUP(I604,Sheet1!E:N,4,0))))))))</f>
        <v/>
      </c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spans="1:32" ht="18" customHeight="1">
      <c r="A605" s="6"/>
      <c r="B605" s="32"/>
      <c r="C605" s="33"/>
      <c r="D605" s="34"/>
      <c r="E605" s="34"/>
      <c r="F605" s="34">
        <v>1</v>
      </c>
      <c r="G605" s="35">
        <f t="shared" si="1"/>
        <v>0</v>
      </c>
      <c r="H605" s="36" t="str">
        <f>IF(C605="","",IF(E605="NÃO", LOOKUP(G605,Sheet1!A:A,Sheet1!C:C),LOOKUP(G605,Sheet1!B:B,Sheet1!C:C)))</f>
        <v/>
      </c>
      <c r="I605" s="37" t="str">
        <f>IF(C605="","",VLOOKUP($H605,Sheet1!$C:$J,3,0))</f>
        <v/>
      </c>
      <c r="J605" s="37" t="e">
        <f>VLOOKUP($H605,Sheet1!$C:$J,2,0)</f>
        <v>#N/A</v>
      </c>
      <c r="K605" s="38" t="str">
        <f t="shared" si="2"/>
        <v/>
      </c>
      <c r="L605" s="37" t="str">
        <f>IF(C605="","",VLOOKUP(I605,Sheet1!E:F,2,0))</f>
        <v/>
      </c>
      <c r="M605" s="37" t="str">
        <f>IF(C605="","",(IF(D605=$S$6,VLOOKUP(I605,Sheet1!E:N,5,0),(IF(D605=$S$7,VLOOKUP(I605,Sheet1!E:N,9,0),(IF(D605=$S$8,VLOOKUP(I605,Sheet1!E:N,7,0),VLOOKUP(I605,Sheet1!E:N,3,0))))))))</f>
        <v/>
      </c>
      <c r="N605" s="39" t="str">
        <f>IF(C605="","",(IF(D605=$S$6,VLOOKUP(I605,Sheet1!E:N,6,0),(IF(D605=$S$7,VLOOKUP(I605,Sheet1!E:N,10,0),(IF(D605=$S$8,VLOOKUP(I605,Sheet1!E:N,8,0),VLOOKUP(I605,Sheet1!E:N,4,0))))))))</f>
        <v/>
      </c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spans="1:32" ht="18" customHeight="1">
      <c r="A606" s="6"/>
      <c r="B606" s="32"/>
      <c r="C606" s="33"/>
      <c r="D606" s="34"/>
      <c r="E606" s="34"/>
      <c r="F606" s="34">
        <v>1</v>
      </c>
      <c r="G606" s="35">
        <f t="shared" si="1"/>
        <v>0</v>
      </c>
      <c r="H606" s="36" t="str">
        <f>IF(C606="","",IF(E606="NÃO", LOOKUP(G606,Sheet1!A:A,Sheet1!C:C),LOOKUP(G606,Sheet1!B:B,Sheet1!C:C)))</f>
        <v/>
      </c>
      <c r="I606" s="37" t="str">
        <f>IF(C606="","",VLOOKUP($H606,Sheet1!$C:$J,3,0))</f>
        <v/>
      </c>
      <c r="J606" s="37" t="e">
        <f>VLOOKUP($H606,Sheet1!$C:$J,2,0)</f>
        <v>#N/A</v>
      </c>
      <c r="K606" s="38" t="str">
        <f t="shared" si="2"/>
        <v/>
      </c>
      <c r="L606" s="37" t="str">
        <f>IF(C606="","",VLOOKUP(I606,Sheet1!E:F,2,0))</f>
        <v/>
      </c>
      <c r="M606" s="37" t="str">
        <f>IF(C606="","",(IF(D606=$S$6,VLOOKUP(I606,Sheet1!E:N,5,0),(IF(D606=$S$7,VLOOKUP(I606,Sheet1!E:N,9,0),(IF(D606=$S$8,VLOOKUP(I606,Sheet1!E:N,7,0),VLOOKUP(I606,Sheet1!E:N,3,0))))))))</f>
        <v/>
      </c>
      <c r="N606" s="39" t="str">
        <f>IF(C606="","",(IF(D606=$S$6,VLOOKUP(I606,Sheet1!E:N,6,0),(IF(D606=$S$7,VLOOKUP(I606,Sheet1!E:N,10,0),(IF(D606=$S$8,VLOOKUP(I606,Sheet1!E:N,8,0),VLOOKUP(I606,Sheet1!E:N,4,0))))))))</f>
        <v/>
      </c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spans="1:32" ht="18" customHeight="1">
      <c r="A607" s="6"/>
      <c r="B607" s="32"/>
      <c r="C607" s="33"/>
      <c r="D607" s="34"/>
      <c r="E607" s="34"/>
      <c r="F607" s="34">
        <v>1</v>
      </c>
      <c r="G607" s="35">
        <f t="shared" si="1"/>
        <v>0</v>
      </c>
      <c r="H607" s="36" t="str">
        <f>IF(C607="","",IF(E607="NÃO", LOOKUP(G607,Sheet1!A:A,Sheet1!C:C),LOOKUP(G607,Sheet1!B:B,Sheet1!C:C)))</f>
        <v/>
      </c>
      <c r="I607" s="37" t="str">
        <f>IF(C607="","",VLOOKUP($H607,Sheet1!$C:$J,3,0))</f>
        <v/>
      </c>
      <c r="J607" s="37" t="e">
        <f>VLOOKUP($H607,Sheet1!$C:$J,2,0)</f>
        <v>#N/A</v>
      </c>
      <c r="K607" s="38" t="str">
        <f t="shared" si="2"/>
        <v/>
      </c>
      <c r="L607" s="37" t="str">
        <f>IF(C607="","",VLOOKUP(I607,Sheet1!E:F,2,0))</f>
        <v/>
      </c>
      <c r="M607" s="37" t="str">
        <f>IF(C607="","",(IF(D607=$S$6,VLOOKUP(I607,Sheet1!E:N,5,0),(IF(D607=$S$7,VLOOKUP(I607,Sheet1!E:N,9,0),(IF(D607=$S$8,VLOOKUP(I607,Sheet1!E:N,7,0),VLOOKUP(I607,Sheet1!E:N,3,0))))))))</f>
        <v/>
      </c>
      <c r="N607" s="39" t="str">
        <f>IF(C607="","",(IF(D607=$S$6,VLOOKUP(I607,Sheet1!E:N,6,0),(IF(D607=$S$7,VLOOKUP(I607,Sheet1!E:N,10,0),(IF(D607=$S$8,VLOOKUP(I607,Sheet1!E:N,8,0),VLOOKUP(I607,Sheet1!E:N,4,0))))))))</f>
        <v/>
      </c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spans="1:32" ht="18" customHeight="1">
      <c r="A608" s="6"/>
      <c r="B608" s="32"/>
      <c r="C608" s="33"/>
      <c r="D608" s="34"/>
      <c r="E608" s="34"/>
      <c r="F608" s="34">
        <v>1</v>
      </c>
      <c r="G608" s="35">
        <f t="shared" si="1"/>
        <v>0</v>
      </c>
      <c r="H608" s="36" t="str">
        <f>IF(C608="","",IF(E608="NÃO", LOOKUP(G608,Sheet1!A:A,Sheet1!C:C),LOOKUP(G608,Sheet1!B:B,Sheet1!C:C)))</f>
        <v/>
      </c>
      <c r="I608" s="37" t="str">
        <f>IF(C608="","",VLOOKUP($H608,Sheet1!$C:$J,3,0))</f>
        <v/>
      </c>
      <c r="J608" s="37" t="e">
        <f>VLOOKUP($H608,Sheet1!$C:$J,2,0)</f>
        <v>#N/A</v>
      </c>
      <c r="K608" s="38" t="str">
        <f t="shared" si="2"/>
        <v/>
      </c>
      <c r="L608" s="37" t="str">
        <f>IF(C608="","",VLOOKUP(I608,Sheet1!E:F,2,0))</f>
        <v/>
      </c>
      <c r="M608" s="37" t="str">
        <f>IF(C608="","",(IF(D608=$S$6,VLOOKUP(I608,Sheet1!E:N,5,0),(IF(D608=$S$7,VLOOKUP(I608,Sheet1!E:N,9,0),(IF(D608=$S$8,VLOOKUP(I608,Sheet1!E:N,7,0),VLOOKUP(I608,Sheet1!E:N,3,0))))))))</f>
        <v/>
      </c>
      <c r="N608" s="39" t="str">
        <f>IF(C608="","",(IF(D608=$S$6,VLOOKUP(I608,Sheet1!E:N,6,0),(IF(D608=$S$7,VLOOKUP(I608,Sheet1!E:N,10,0),(IF(D608=$S$8,VLOOKUP(I608,Sheet1!E:N,8,0),VLOOKUP(I608,Sheet1!E:N,4,0))))))))</f>
        <v/>
      </c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spans="1:32" ht="18" customHeight="1">
      <c r="A609" s="6"/>
      <c r="B609" s="32"/>
      <c r="C609" s="33"/>
      <c r="D609" s="34"/>
      <c r="E609" s="34"/>
      <c r="F609" s="34">
        <v>1</v>
      </c>
      <c r="G609" s="35">
        <f t="shared" si="1"/>
        <v>0</v>
      </c>
      <c r="H609" s="36" t="str">
        <f>IF(C609="","",IF(E609="NÃO", LOOKUP(G609,Sheet1!A:A,Sheet1!C:C),LOOKUP(G609,Sheet1!B:B,Sheet1!C:C)))</f>
        <v/>
      </c>
      <c r="I609" s="37" t="str">
        <f>IF(C609="","",VLOOKUP($H609,Sheet1!$C:$J,3,0))</f>
        <v/>
      </c>
      <c r="J609" s="37" t="e">
        <f>VLOOKUP($H609,Sheet1!$C:$J,2,0)</f>
        <v>#N/A</v>
      </c>
      <c r="K609" s="38" t="str">
        <f t="shared" si="2"/>
        <v/>
      </c>
      <c r="L609" s="37" t="str">
        <f>IF(C609="","",VLOOKUP(I609,Sheet1!E:F,2,0))</f>
        <v/>
      </c>
      <c r="M609" s="37" t="str">
        <f>IF(C609="","",(IF(D609=$S$6,VLOOKUP(I609,Sheet1!E:N,5,0),(IF(D609=$S$7,VLOOKUP(I609,Sheet1!E:N,9,0),(IF(D609=$S$8,VLOOKUP(I609,Sheet1!E:N,7,0),VLOOKUP(I609,Sheet1!E:N,3,0))))))))</f>
        <v/>
      </c>
      <c r="N609" s="39" t="str">
        <f>IF(C609="","",(IF(D609=$S$6,VLOOKUP(I609,Sheet1!E:N,6,0),(IF(D609=$S$7,VLOOKUP(I609,Sheet1!E:N,10,0),(IF(D609=$S$8,VLOOKUP(I609,Sheet1!E:N,8,0),VLOOKUP(I609,Sheet1!E:N,4,0))))))))</f>
        <v/>
      </c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spans="1:32" ht="18" customHeight="1">
      <c r="A610" s="6"/>
      <c r="B610" s="32"/>
      <c r="C610" s="33"/>
      <c r="D610" s="34"/>
      <c r="E610" s="34"/>
      <c r="F610" s="34">
        <v>1</v>
      </c>
      <c r="G610" s="35">
        <f t="shared" si="1"/>
        <v>0</v>
      </c>
      <c r="H610" s="36" t="str">
        <f>IF(C610="","",IF(E610="NÃO", LOOKUP(G610,Sheet1!A:A,Sheet1!C:C),LOOKUP(G610,Sheet1!B:B,Sheet1!C:C)))</f>
        <v/>
      </c>
      <c r="I610" s="37" t="str">
        <f>IF(C610="","",VLOOKUP($H610,Sheet1!$C:$J,3,0))</f>
        <v/>
      </c>
      <c r="J610" s="37" t="e">
        <f>VLOOKUP($H610,Sheet1!$C:$J,2,0)</f>
        <v>#N/A</v>
      </c>
      <c r="K610" s="38" t="str">
        <f t="shared" si="2"/>
        <v/>
      </c>
      <c r="L610" s="37" t="str">
        <f>IF(C610="","",VLOOKUP(I610,Sheet1!E:F,2,0))</f>
        <v/>
      </c>
      <c r="M610" s="37" t="str">
        <f>IF(C610="","",(IF(D610=$S$6,VLOOKUP(I610,Sheet1!E:N,5,0),(IF(D610=$S$7,VLOOKUP(I610,Sheet1!E:N,9,0),(IF(D610=$S$8,VLOOKUP(I610,Sheet1!E:N,7,0),VLOOKUP(I610,Sheet1!E:N,3,0))))))))</f>
        <v/>
      </c>
      <c r="N610" s="39" t="str">
        <f>IF(C610="","",(IF(D610=$S$6,VLOOKUP(I610,Sheet1!E:N,6,0),(IF(D610=$S$7,VLOOKUP(I610,Sheet1!E:N,10,0),(IF(D610=$S$8,VLOOKUP(I610,Sheet1!E:N,8,0),VLOOKUP(I610,Sheet1!E:N,4,0))))))))</f>
        <v/>
      </c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spans="1:32" ht="18" customHeight="1">
      <c r="A611" s="6"/>
      <c r="B611" s="32"/>
      <c r="C611" s="33"/>
      <c r="D611" s="34"/>
      <c r="E611" s="34"/>
      <c r="F611" s="34">
        <v>1</v>
      </c>
      <c r="G611" s="35">
        <f t="shared" si="1"/>
        <v>0</v>
      </c>
      <c r="H611" s="36" t="str">
        <f>IF(C611="","",IF(E611="NÃO", LOOKUP(G611,Sheet1!A:A,Sheet1!C:C),LOOKUP(G611,Sheet1!B:B,Sheet1!C:C)))</f>
        <v/>
      </c>
      <c r="I611" s="37" t="str">
        <f>IF(C611="","",VLOOKUP($H611,Sheet1!$C:$J,3,0))</f>
        <v/>
      </c>
      <c r="J611" s="37" t="e">
        <f>VLOOKUP($H611,Sheet1!$C:$J,2,0)</f>
        <v>#N/A</v>
      </c>
      <c r="K611" s="38" t="str">
        <f t="shared" si="2"/>
        <v/>
      </c>
      <c r="L611" s="37" t="str">
        <f>IF(C611="","",VLOOKUP(I611,Sheet1!E:F,2,0))</f>
        <v/>
      </c>
      <c r="M611" s="37" t="str">
        <f>IF(C611="","",(IF(D611=$S$6,VLOOKUP(I611,Sheet1!E:N,5,0),(IF(D611=$S$7,VLOOKUP(I611,Sheet1!E:N,9,0),(IF(D611=$S$8,VLOOKUP(I611,Sheet1!E:N,7,0),VLOOKUP(I611,Sheet1!E:N,3,0))))))))</f>
        <v/>
      </c>
      <c r="N611" s="39" t="str">
        <f>IF(C611="","",(IF(D611=$S$6,VLOOKUP(I611,Sheet1!E:N,6,0),(IF(D611=$S$7,VLOOKUP(I611,Sheet1!E:N,10,0),(IF(D611=$S$8,VLOOKUP(I611,Sheet1!E:N,8,0),VLOOKUP(I611,Sheet1!E:N,4,0))))))))</f>
        <v/>
      </c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spans="1:32" ht="18" customHeight="1">
      <c r="A612" s="6"/>
      <c r="B612" s="32"/>
      <c r="C612" s="33"/>
      <c r="D612" s="34"/>
      <c r="E612" s="34"/>
      <c r="F612" s="34">
        <v>1</v>
      </c>
      <c r="G612" s="35">
        <f t="shared" si="1"/>
        <v>0</v>
      </c>
      <c r="H612" s="36" t="str">
        <f>IF(C612="","",IF(E612="NÃO", LOOKUP(G612,Sheet1!A:A,Sheet1!C:C),LOOKUP(G612,Sheet1!B:B,Sheet1!C:C)))</f>
        <v/>
      </c>
      <c r="I612" s="37" t="str">
        <f>IF(C612="","",VLOOKUP($H612,Sheet1!$C:$J,3,0))</f>
        <v/>
      </c>
      <c r="J612" s="37" t="e">
        <f>VLOOKUP($H612,Sheet1!$C:$J,2,0)</f>
        <v>#N/A</v>
      </c>
      <c r="K612" s="38" t="str">
        <f t="shared" si="2"/>
        <v/>
      </c>
      <c r="L612" s="37" t="str">
        <f>IF(C612="","",VLOOKUP(I612,Sheet1!E:F,2,0))</f>
        <v/>
      </c>
      <c r="M612" s="37" t="str">
        <f>IF(C612="","",(IF(D612=$S$6,VLOOKUP(I612,Sheet1!E:N,5,0),(IF(D612=$S$7,VLOOKUP(I612,Sheet1!E:N,9,0),(IF(D612=$S$8,VLOOKUP(I612,Sheet1!E:N,7,0),VLOOKUP(I612,Sheet1!E:N,3,0))))))))</f>
        <v/>
      </c>
      <c r="N612" s="39" t="str">
        <f>IF(C612="","",(IF(D612=$S$6,VLOOKUP(I612,Sheet1!E:N,6,0),(IF(D612=$S$7,VLOOKUP(I612,Sheet1!E:N,10,0),(IF(D612=$S$8,VLOOKUP(I612,Sheet1!E:N,8,0),VLOOKUP(I612,Sheet1!E:N,4,0))))))))</f>
        <v/>
      </c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spans="1:32" ht="18" customHeight="1">
      <c r="A613" s="6"/>
      <c r="B613" s="32"/>
      <c r="C613" s="33"/>
      <c r="D613" s="34"/>
      <c r="E613" s="34"/>
      <c r="F613" s="34">
        <v>1</v>
      </c>
      <c r="G613" s="35">
        <f t="shared" si="1"/>
        <v>0</v>
      </c>
      <c r="H613" s="36" t="str">
        <f>IF(C613="","",IF(E613="NÃO", LOOKUP(G613,Sheet1!A:A,Sheet1!C:C),LOOKUP(G613,Sheet1!B:B,Sheet1!C:C)))</f>
        <v/>
      </c>
      <c r="I613" s="37" t="str">
        <f>IF(C613="","",VLOOKUP($H613,Sheet1!$C:$J,3,0))</f>
        <v/>
      </c>
      <c r="J613" s="37" t="e">
        <f>VLOOKUP($H613,Sheet1!$C:$J,2,0)</f>
        <v>#N/A</v>
      </c>
      <c r="K613" s="38" t="str">
        <f t="shared" si="2"/>
        <v/>
      </c>
      <c r="L613" s="37" t="str">
        <f>IF(C613="","",VLOOKUP(I613,Sheet1!E:F,2,0))</f>
        <v/>
      </c>
      <c r="M613" s="37" t="str">
        <f>IF(C613="","",(IF(D613=$S$6,VLOOKUP(I613,Sheet1!E:N,5,0),(IF(D613=$S$7,VLOOKUP(I613,Sheet1!E:N,9,0),(IF(D613=$S$8,VLOOKUP(I613,Sheet1!E:N,7,0),VLOOKUP(I613,Sheet1!E:N,3,0))))))))</f>
        <v/>
      </c>
      <c r="N613" s="39" t="str">
        <f>IF(C613="","",(IF(D613=$S$6,VLOOKUP(I613,Sheet1!E:N,6,0),(IF(D613=$S$7,VLOOKUP(I613,Sheet1!E:N,10,0),(IF(D613=$S$8,VLOOKUP(I613,Sheet1!E:N,8,0),VLOOKUP(I613,Sheet1!E:N,4,0))))))))</f>
        <v/>
      </c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spans="1:32" ht="18" customHeight="1">
      <c r="A614" s="6"/>
      <c r="B614" s="32"/>
      <c r="C614" s="33"/>
      <c r="D614" s="34"/>
      <c r="E614" s="34"/>
      <c r="F614" s="34">
        <v>1</v>
      </c>
      <c r="G614" s="35">
        <f t="shared" si="1"/>
        <v>0</v>
      </c>
      <c r="H614" s="36" t="str">
        <f>IF(C614="","",IF(E614="NÃO", LOOKUP(G614,Sheet1!A:A,Sheet1!C:C),LOOKUP(G614,Sheet1!B:B,Sheet1!C:C)))</f>
        <v/>
      </c>
      <c r="I614" s="37" t="str">
        <f>IF(C614="","",VLOOKUP($H614,Sheet1!$C:$J,3,0))</f>
        <v/>
      </c>
      <c r="J614" s="37" t="e">
        <f>VLOOKUP($H614,Sheet1!$C:$J,2,0)</f>
        <v>#N/A</v>
      </c>
      <c r="K614" s="38" t="str">
        <f t="shared" si="2"/>
        <v/>
      </c>
      <c r="L614" s="37" t="str">
        <f>IF(C614="","",VLOOKUP(I614,Sheet1!E:F,2,0))</f>
        <v/>
      </c>
      <c r="M614" s="37" t="str">
        <f>IF(C614="","",(IF(D614=$S$6,VLOOKUP(I614,Sheet1!E:N,5,0),(IF(D614=$S$7,VLOOKUP(I614,Sheet1!E:N,9,0),(IF(D614=$S$8,VLOOKUP(I614,Sheet1!E:N,7,0),VLOOKUP(I614,Sheet1!E:N,3,0))))))))</f>
        <v/>
      </c>
      <c r="N614" s="39" t="str">
        <f>IF(C614="","",(IF(D614=$S$6,VLOOKUP(I614,Sheet1!E:N,6,0),(IF(D614=$S$7,VLOOKUP(I614,Sheet1!E:N,10,0),(IF(D614=$S$8,VLOOKUP(I614,Sheet1!E:N,8,0),VLOOKUP(I614,Sheet1!E:N,4,0))))))))</f>
        <v/>
      </c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spans="1:32" ht="18" customHeight="1">
      <c r="A615" s="6"/>
      <c r="B615" s="32"/>
      <c r="C615" s="33"/>
      <c r="D615" s="34"/>
      <c r="E615" s="34"/>
      <c r="F615" s="34">
        <v>1</v>
      </c>
      <c r="G615" s="35">
        <f t="shared" si="1"/>
        <v>0</v>
      </c>
      <c r="H615" s="36" t="str">
        <f>IF(C615="","",IF(E615="NÃO", LOOKUP(G615,Sheet1!A:A,Sheet1!C:C),LOOKUP(G615,Sheet1!B:B,Sheet1!C:C)))</f>
        <v/>
      </c>
      <c r="I615" s="37" t="str">
        <f>IF(C615="","",VLOOKUP($H615,Sheet1!$C:$J,3,0))</f>
        <v/>
      </c>
      <c r="J615" s="37" t="e">
        <f>VLOOKUP($H615,Sheet1!$C:$J,2,0)</f>
        <v>#N/A</v>
      </c>
      <c r="K615" s="38" t="str">
        <f t="shared" si="2"/>
        <v/>
      </c>
      <c r="L615" s="37" t="str">
        <f>IF(C615="","",VLOOKUP(I615,Sheet1!E:F,2,0))</f>
        <v/>
      </c>
      <c r="M615" s="37" t="str">
        <f>IF(C615="","",(IF(D615=$S$6,VLOOKUP(I615,Sheet1!E:N,5,0),(IF(D615=$S$7,VLOOKUP(I615,Sheet1!E:N,9,0),(IF(D615=$S$8,VLOOKUP(I615,Sheet1!E:N,7,0),VLOOKUP(I615,Sheet1!E:N,3,0))))))))</f>
        <v/>
      </c>
      <c r="N615" s="39" t="str">
        <f>IF(C615="","",(IF(D615=$S$6,VLOOKUP(I615,Sheet1!E:N,6,0),(IF(D615=$S$7,VLOOKUP(I615,Sheet1!E:N,10,0),(IF(D615=$S$8,VLOOKUP(I615,Sheet1!E:N,8,0),VLOOKUP(I615,Sheet1!E:N,4,0))))))))</f>
        <v/>
      </c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spans="1:32" ht="18" customHeight="1">
      <c r="A616" s="6"/>
      <c r="B616" s="32"/>
      <c r="C616" s="33"/>
      <c r="D616" s="34"/>
      <c r="E616" s="34"/>
      <c r="F616" s="34">
        <v>1</v>
      </c>
      <c r="G616" s="35">
        <f t="shared" si="1"/>
        <v>0</v>
      </c>
      <c r="H616" s="36" t="str">
        <f>IF(C616="","",IF(E616="NÃO", LOOKUP(G616,Sheet1!A:A,Sheet1!C:C),LOOKUP(G616,Sheet1!B:B,Sheet1!C:C)))</f>
        <v/>
      </c>
      <c r="I616" s="37" t="str">
        <f>IF(C616="","",VLOOKUP($H616,Sheet1!$C:$J,3,0))</f>
        <v/>
      </c>
      <c r="J616" s="37" t="e">
        <f>VLOOKUP($H616,Sheet1!$C:$J,2,0)</f>
        <v>#N/A</v>
      </c>
      <c r="K616" s="38" t="str">
        <f t="shared" si="2"/>
        <v/>
      </c>
      <c r="L616" s="37" t="str">
        <f>IF(C616="","",VLOOKUP(I616,Sheet1!E:F,2,0))</f>
        <v/>
      </c>
      <c r="M616" s="37" t="str">
        <f>IF(C616="","",(IF(D616=$S$6,VLOOKUP(I616,Sheet1!E:N,5,0),(IF(D616=$S$7,VLOOKUP(I616,Sheet1!E:N,9,0),(IF(D616=$S$8,VLOOKUP(I616,Sheet1!E:N,7,0),VLOOKUP(I616,Sheet1!E:N,3,0))))))))</f>
        <v/>
      </c>
      <c r="N616" s="39" t="str">
        <f>IF(C616="","",(IF(D616=$S$6,VLOOKUP(I616,Sheet1!E:N,6,0),(IF(D616=$S$7,VLOOKUP(I616,Sheet1!E:N,10,0),(IF(D616=$S$8,VLOOKUP(I616,Sheet1!E:N,8,0),VLOOKUP(I616,Sheet1!E:N,4,0))))))))</f>
        <v/>
      </c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spans="1:32" ht="18" customHeight="1">
      <c r="A617" s="6"/>
      <c r="B617" s="32"/>
      <c r="C617" s="33"/>
      <c r="D617" s="34"/>
      <c r="E617" s="34"/>
      <c r="F617" s="34">
        <v>1</v>
      </c>
      <c r="G617" s="35">
        <f t="shared" si="1"/>
        <v>0</v>
      </c>
      <c r="H617" s="36" t="str">
        <f>IF(C617="","",IF(E617="NÃO", LOOKUP(G617,Sheet1!A:A,Sheet1!C:C),LOOKUP(G617,Sheet1!B:B,Sheet1!C:C)))</f>
        <v/>
      </c>
      <c r="I617" s="37" t="str">
        <f>IF(C617="","",VLOOKUP($H617,Sheet1!$C:$J,3,0))</f>
        <v/>
      </c>
      <c r="J617" s="37" t="e">
        <f>VLOOKUP($H617,Sheet1!$C:$J,2,0)</f>
        <v>#N/A</v>
      </c>
      <c r="K617" s="38" t="str">
        <f t="shared" si="2"/>
        <v/>
      </c>
      <c r="L617" s="37" t="str">
        <f>IF(C617="","",VLOOKUP(I617,Sheet1!E:F,2,0))</f>
        <v/>
      </c>
      <c r="M617" s="37" t="str">
        <f>IF(C617="","",(IF(D617=$S$6,VLOOKUP(I617,Sheet1!E:N,5,0),(IF(D617=$S$7,VLOOKUP(I617,Sheet1!E:N,9,0),(IF(D617=$S$8,VLOOKUP(I617,Sheet1!E:N,7,0),VLOOKUP(I617,Sheet1!E:N,3,0))))))))</f>
        <v/>
      </c>
      <c r="N617" s="39" t="str">
        <f>IF(C617="","",(IF(D617=$S$6,VLOOKUP(I617,Sheet1!E:N,6,0),(IF(D617=$S$7,VLOOKUP(I617,Sheet1!E:N,10,0),(IF(D617=$S$8,VLOOKUP(I617,Sheet1!E:N,8,0),VLOOKUP(I617,Sheet1!E:N,4,0))))))))</f>
        <v/>
      </c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spans="1:32" ht="18" customHeight="1">
      <c r="A618" s="6"/>
      <c r="B618" s="32"/>
      <c r="C618" s="33"/>
      <c r="D618" s="34"/>
      <c r="E618" s="34"/>
      <c r="F618" s="34">
        <v>1</v>
      </c>
      <c r="G618" s="35">
        <f t="shared" si="1"/>
        <v>0</v>
      </c>
      <c r="H618" s="36" t="str">
        <f>IF(C618="","",IF(E618="NÃO", LOOKUP(G618,Sheet1!A:A,Sheet1!C:C),LOOKUP(G618,Sheet1!B:B,Sheet1!C:C)))</f>
        <v/>
      </c>
      <c r="I618" s="37" t="str">
        <f>IF(C618="","",VLOOKUP($H618,Sheet1!$C:$J,3,0))</f>
        <v/>
      </c>
      <c r="J618" s="37" t="e">
        <f>VLOOKUP($H618,Sheet1!$C:$J,2,0)</f>
        <v>#N/A</v>
      </c>
      <c r="K618" s="38" t="str">
        <f t="shared" si="2"/>
        <v/>
      </c>
      <c r="L618" s="37" t="str">
        <f>IF(C618="","",VLOOKUP(I618,Sheet1!E:F,2,0))</f>
        <v/>
      </c>
      <c r="M618" s="37" t="str">
        <f>IF(C618="","",(IF(D618=$S$6,VLOOKUP(I618,Sheet1!E:N,5,0),(IF(D618=$S$7,VLOOKUP(I618,Sheet1!E:N,9,0),(IF(D618=$S$8,VLOOKUP(I618,Sheet1!E:N,7,0),VLOOKUP(I618,Sheet1!E:N,3,0))))))))</f>
        <v/>
      </c>
      <c r="N618" s="39" t="str">
        <f>IF(C618="","",(IF(D618=$S$6,VLOOKUP(I618,Sheet1!E:N,6,0),(IF(D618=$S$7,VLOOKUP(I618,Sheet1!E:N,10,0),(IF(D618=$S$8,VLOOKUP(I618,Sheet1!E:N,8,0),VLOOKUP(I618,Sheet1!E:N,4,0))))))))</f>
        <v/>
      </c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spans="1:32" ht="18" customHeight="1">
      <c r="A619" s="6"/>
      <c r="B619" s="32"/>
      <c r="C619" s="33"/>
      <c r="D619" s="34"/>
      <c r="E619" s="34"/>
      <c r="F619" s="34">
        <v>1</v>
      </c>
      <c r="G619" s="35">
        <f t="shared" si="1"/>
        <v>0</v>
      </c>
      <c r="H619" s="36" t="str">
        <f>IF(C619="","",IF(E619="NÃO", LOOKUP(G619,Sheet1!A:A,Sheet1!C:C),LOOKUP(G619,Sheet1!B:B,Sheet1!C:C)))</f>
        <v/>
      </c>
      <c r="I619" s="37" t="str">
        <f>IF(C619="","",VLOOKUP($H619,Sheet1!$C:$J,3,0))</f>
        <v/>
      </c>
      <c r="J619" s="37" t="e">
        <f>VLOOKUP($H619,Sheet1!$C:$J,2,0)</f>
        <v>#N/A</v>
      </c>
      <c r="K619" s="38" t="str">
        <f t="shared" si="2"/>
        <v/>
      </c>
      <c r="L619" s="37" t="str">
        <f>IF(C619="","",VLOOKUP(I619,Sheet1!E:F,2,0))</f>
        <v/>
      </c>
      <c r="M619" s="37" t="str">
        <f>IF(C619="","",(IF(D619=$S$6,VLOOKUP(I619,Sheet1!E:N,5,0),(IF(D619=$S$7,VLOOKUP(I619,Sheet1!E:N,9,0),(IF(D619=$S$8,VLOOKUP(I619,Sheet1!E:N,7,0),VLOOKUP(I619,Sheet1!E:N,3,0))))))))</f>
        <v/>
      </c>
      <c r="N619" s="39" t="str">
        <f>IF(C619="","",(IF(D619=$S$6,VLOOKUP(I619,Sheet1!E:N,6,0),(IF(D619=$S$7,VLOOKUP(I619,Sheet1!E:N,10,0),(IF(D619=$S$8,VLOOKUP(I619,Sheet1!E:N,8,0),VLOOKUP(I619,Sheet1!E:N,4,0))))))))</f>
        <v/>
      </c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spans="1:32" ht="18" customHeight="1">
      <c r="A620" s="6"/>
      <c r="B620" s="32"/>
      <c r="C620" s="33"/>
      <c r="D620" s="34"/>
      <c r="E620" s="34"/>
      <c r="F620" s="34">
        <v>1</v>
      </c>
      <c r="G620" s="35">
        <f t="shared" si="1"/>
        <v>0</v>
      </c>
      <c r="H620" s="36" t="str">
        <f>IF(C620="","",IF(E620="NÃO", LOOKUP(G620,Sheet1!A:A,Sheet1!C:C),LOOKUP(G620,Sheet1!B:B,Sheet1!C:C)))</f>
        <v/>
      </c>
      <c r="I620" s="37" t="str">
        <f>IF(C620="","",VLOOKUP($H620,Sheet1!$C:$J,3,0))</f>
        <v/>
      </c>
      <c r="J620" s="37" t="e">
        <f>VLOOKUP($H620,Sheet1!$C:$J,2,0)</f>
        <v>#N/A</v>
      </c>
      <c r="K620" s="38" t="str">
        <f t="shared" si="2"/>
        <v/>
      </c>
      <c r="L620" s="37" t="str">
        <f>IF(C620="","",VLOOKUP(I620,Sheet1!E:F,2,0))</f>
        <v/>
      </c>
      <c r="M620" s="37" t="str">
        <f>IF(C620="","",(IF(D620=$S$6,VLOOKUP(I620,Sheet1!E:N,5,0),(IF(D620=$S$7,VLOOKUP(I620,Sheet1!E:N,9,0),(IF(D620=$S$8,VLOOKUP(I620,Sheet1!E:N,7,0),VLOOKUP(I620,Sheet1!E:N,3,0))))))))</f>
        <v/>
      </c>
      <c r="N620" s="39" t="str">
        <f>IF(C620="","",(IF(D620=$S$6,VLOOKUP(I620,Sheet1!E:N,6,0),(IF(D620=$S$7,VLOOKUP(I620,Sheet1!E:N,10,0),(IF(D620=$S$8,VLOOKUP(I620,Sheet1!E:N,8,0),VLOOKUP(I620,Sheet1!E:N,4,0))))))))</f>
        <v/>
      </c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spans="1:32" ht="18" customHeight="1">
      <c r="A621" s="6"/>
      <c r="B621" s="32"/>
      <c r="C621" s="33"/>
      <c r="D621" s="34"/>
      <c r="E621" s="34"/>
      <c r="F621" s="34">
        <v>1</v>
      </c>
      <c r="G621" s="35">
        <f t="shared" si="1"/>
        <v>0</v>
      </c>
      <c r="H621" s="36" t="str">
        <f>IF(C621="","",IF(E621="NÃO", LOOKUP(G621,Sheet1!A:A,Sheet1!C:C),LOOKUP(G621,Sheet1!B:B,Sheet1!C:C)))</f>
        <v/>
      </c>
      <c r="I621" s="37" t="str">
        <f>IF(C621="","",VLOOKUP($H621,Sheet1!$C:$J,3,0))</f>
        <v/>
      </c>
      <c r="J621" s="37" t="e">
        <f>VLOOKUP($H621,Sheet1!$C:$J,2,0)</f>
        <v>#N/A</v>
      </c>
      <c r="K621" s="38" t="str">
        <f t="shared" si="2"/>
        <v/>
      </c>
      <c r="L621" s="37" t="str">
        <f>IF(C621="","",VLOOKUP(I621,Sheet1!E:F,2,0))</f>
        <v/>
      </c>
      <c r="M621" s="37" t="str">
        <f>IF(C621="","",(IF(D621=$S$6,VLOOKUP(I621,Sheet1!E:N,5,0),(IF(D621=$S$7,VLOOKUP(I621,Sheet1!E:N,9,0),(IF(D621=$S$8,VLOOKUP(I621,Sheet1!E:N,7,0),VLOOKUP(I621,Sheet1!E:N,3,0))))))))</f>
        <v/>
      </c>
      <c r="N621" s="39" t="str">
        <f>IF(C621="","",(IF(D621=$S$6,VLOOKUP(I621,Sheet1!E:N,6,0),(IF(D621=$S$7,VLOOKUP(I621,Sheet1!E:N,10,0),(IF(D621=$S$8,VLOOKUP(I621,Sheet1!E:N,8,0),VLOOKUP(I621,Sheet1!E:N,4,0))))))))</f>
        <v/>
      </c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spans="1:32" ht="18" customHeight="1">
      <c r="A622" s="6"/>
      <c r="B622" s="32"/>
      <c r="C622" s="33"/>
      <c r="D622" s="34"/>
      <c r="E622" s="34"/>
      <c r="F622" s="34">
        <v>1</v>
      </c>
      <c r="G622" s="35">
        <f t="shared" si="1"/>
        <v>0</v>
      </c>
      <c r="H622" s="36" t="str">
        <f>IF(C622="","",IF(E622="NÃO", LOOKUP(G622,Sheet1!A:A,Sheet1!C:C),LOOKUP(G622,Sheet1!B:B,Sheet1!C:C)))</f>
        <v/>
      </c>
      <c r="I622" s="37" t="str">
        <f>IF(C622="","",VLOOKUP($H622,Sheet1!$C:$J,3,0))</f>
        <v/>
      </c>
      <c r="J622" s="37" t="e">
        <f>VLOOKUP($H622,Sheet1!$C:$J,2,0)</f>
        <v>#N/A</v>
      </c>
      <c r="K622" s="38" t="str">
        <f t="shared" si="2"/>
        <v/>
      </c>
      <c r="L622" s="37" t="str">
        <f>IF(C622="","",VLOOKUP(I622,Sheet1!E:F,2,0))</f>
        <v/>
      </c>
      <c r="M622" s="37" t="str">
        <f>IF(C622="","",(IF(D622=$S$6,VLOOKUP(I622,Sheet1!E:N,5,0),(IF(D622=$S$7,VLOOKUP(I622,Sheet1!E:N,9,0),(IF(D622=$S$8,VLOOKUP(I622,Sheet1!E:N,7,0),VLOOKUP(I622,Sheet1!E:N,3,0))))))))</f>
        <v/>
      </c>
      <c r="N622" s="39" t="str">
        <f>IF(C622="","",(IF(D622=$S$6,VLOOKUP(I622,Sheet1!E:N,6,0),(IF(D622=$S$7,VLOOKUP(I622,Sheet1!E:N,10,0),(IF(D622=$S$8,VLOOKUP(I622,Sheet1!E:N,8,0),VLOOKUP(I622,Sheet1!E:N,4,0))))))))</f>
        <v/>
      </c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spans="1:32" ht="18" customHeight="1">
      <c r="A623" s="6"/>
      <c r="B623" s="32"/>
      <c r="C623" s="33"/>
      <c r="D623" s="34"/>
      <c r="E623" s="34"/>
      <c r="F623" s="34">
        <v>1</v>
      </c>
      <c r="G623" s="35">
        <f t="shared" si="1"/>
        <v>0</v>
      </c>
      <c r="H623" s="36" t="str">
        <f>IF(C623="","",IF(E623="NÃO", LOOKUP(G623,Sheet1!A:A,Sheet1!C:C),LOOKUP(G623,Sheet1!B:B,Sheet1!C:C)))</f>
        <v/>
      </c>
      <c r="I623" s="37" t="str">
        <f>IF(C623="","",VLOOKUP($H623,Sheet1!$C:$J,3,0))</f>
        <v/>
      </c>
      <c r="J623" s="37" t="e">
        <f>VLOOKUP($H623,Sheet1!$C:$J,2,0)</f>
        <v>#N/A</v>
      </c>
      <c r="K623" s="38" t="str">
        <f t="shared" si="2"/>
        <v/>
      </c>
      <c r="L623" s="37" t="str">
        <f>IF(C623="","",VLOOKUP(I623,Sheet1!E:F,2,0))</f>
        <v/>
      </c>
      <c r="M623" s="37" t="str">
        <f>IF(C623="","",(IF(D623=$S$6,VLOOKUP(I623,Sheet1!E:N,5,0),(IF(D623=$S$7,VLOOKUP(I623,Sheet1!E:N,9,0),(IF(D623=$S$8,VLOOKUP(I623,Sheet1!E:N,7,0),VLOOKUP(I623,Sheet1!E:N,3,0))))))))</f>
        <v/>
      </c>
      <c r="N623" s="39" t="str">
        <f>IF(C623="","",(IF(D623=$S$6,VLOOKUP(I623,Sheet1!E:N,6,0),(IF(D623=$S$7,VLOOKUP(I623,Sheet1!E:N,10,0),(IF(D623=$S$8,VLOOKUP(I623,Sheet1!E:N,8,0),VLOOKUP(I623,Sheet1!E:N,4,0))))))))</f>
        <v/>
      </c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spans="1:32" ht="18" customHeight="1">
      <c r="A624" s="6"/>
      <c r="B624" s="32"/>
      <c r="C624" s="33"/>
      <c r="D624" s="34"/>
      <c r="E624" s="34"/>
      <c r="F624" s="34">
        <v>1</v>
      </c>
      <c r="G624" s="35">
        <f t="shared" si="1"/>
        <v>0</v>
      </c>
      <c r="H624" s="36" t="str">
        <f>IF(C624="","",IF(E624="NÃO", LOOKUP(G624,Sheet1!A:A,Sheet1!C:C),LOOKUP(G624,Sheet1!B:B,Sheet1!C:C)))</f>
        <v/>
      </c>
      <c r="I624" s="37" t="str">
        <f>IF(C624="","",VLOOKUP($H624,Sheet1!$C:$J,3,0))</f>
        <v/>
      </c>
      <c r="J624" s="37" t="e">
        <f>VLOOKUP($H624,Sheet1!$C:$J,2,0)</f>
        <v>#N/A</v>
      </c>
      <c r="K624" s="38" t="str">
        <f t="shared" si="2"/>
        <v/>
      </c>
      <c r="L624" s="37" t="str">
        <f>IF(C624="","",VLOOKUP(I624,Sheet1!E:F,2,0))</f>
        <v/>
      </c>
      <c r="M624" s="37" t="str">
        <f>IF(C624="","",(IF(D624=$S$6,VLOOKUP(I624,Sheet1!E:N,5,0),(IF(D624=$S$7,VLOOKUP(I624,Sheet1!E:N,9,0),(IF(D624=$S$8,VLOOKUP(I624,Sheet1!E:N,7,0),VLOOKUP(I624,Sheet1!E:N,3,0))))))))</f>
        <v/>
      </c>
      <c r="N624" s="39" t="str">
        <f>IF(C624="","",(IF(D624=$S$6,VLOOKUP(I624,Sheet1!E:N,6,0),(IF(D624=$S$7,VLOOKUP(I624,Sheet1!E:N,10,0),(IF(D624=$S$8,VLOOKUP(I624,Sheet1!E:N,8,0),VLOOKUP(I624,Sheet1!E:N,4,0))))))))</f>
        <v/>
      </c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spans="1:32" ht="18" customHeight="1">
      <c r="A625" s="6"/>
      <c r="B625" s="32"/>
      <c r="C625" s="33"/>
      <c r="D625" s="34"/>
      <c r="E625" s="34"/>
      <c r="F625" s="34">
        <v>1</v>
      </c>
      <c r="G625" s="35">
        <f t="shared" si="1"/>
        <v>0</v>
      </c>
      <c r="H625" s="36" t="str">
        <f>IF(C625="","",IF(E625="NÃO", LOOKUP(G625,Sheet1!A:A,Sheet1!C:C),LOOKUP(G625,Sheet1!B:B,Sheet1!C:C)))</f>
        <v/>
      </c>
      <c r="I625" s="37" t="str">
        <f>IF(C625="","",VLOOKUP($H625,Sheet1!$C:$J,3,0))</f>
        <v/>
      </c>
      <c r="J625" s="37" t="e">
        <f>VLOOKUP($H625,Sheet1!$C:$J,2,0)</f>
        <v>#N/A</v>
      </c>
      <c r="K625" s="38" t="str">
        <f t="shared" si="2"/>
        <v/>
      </c>
      <c r="L625" s="37" t="str">
        <f>IF(C625="","",VLOOKUP(I625,Sheet1!E:F,2,0))</f>
        <v/>
      </c>
      <c r="M625" s="37" t="str">
        <f>IF(C625="","",(IF(D625=$S$6,VLOOKUP(I625,Sheet1!E:N,5,0),(IF(D625=$S$7,VLOOKUP(I625,Sheet1!E:N,9,0),(IF(D625=$S$8,VLOOKUP(I625,Sheet1!E:N,7,0),VLOOKUP(I625,Sheet1!E:N,3,0))))))))</f>
        <v/>
      </c>
      <c r="N625" s="39" t="str">
        <f>IF(C625="","",(IF(D625=$S$6,VLOOKUP(I625,Sheet1!E:N,6,0),(IF(D625=$S$7,VLOOKUP(I625,Sheet1!E:N,10,0),(IF(D625=$S$8,VLOOKUP(I625,Sheet1!E:N,8,0),VLOOKUP(I625,Sheet1!E:N,4,0))))))))</f>
        <v/>
      </c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spans="1:32" ht="18" customHeight="1">
      <c r="A626" s="6"/>
      <c r="B626" s="32"/>
      <c r="C626" s="33"/>
      <c r="D626" s="34"/>
      <c r="E626" s="34"/>
      <c r="F626" s="34">
        <v>1</v>
      </c>
      <c r="G626" s="35">
        <f t="shared" si="1"/>
        <v>0</v>
      </c>
      <c r="H626" s="36" t="str">
        <f>IF(C626="","",IF(E626="NÃO", LOOKUP(G626,Sheet1!A:A,Sheet1!C:C),LOOKUP(G626,Sheet1!B:B,Sheet1!C:C)))</f>
        <v/>
      </c>
      <c r="I626" s="37" t="str">
        <f>IF(C626="","",VLOOKUP($H626,Sheet1!$C:$J,3,0))</f>
        <v/>
      </c>
      <c r="J626" s="37" t="e">
        <f>VLOOKUP($H626,Sheet1!$C:$J,2,0)</f>
        <v>#N/A</v>
      </c>
      <c r="K626" s="38" t="str">
        <f t="shared" si="2"/>
        <v/>
      </c>
      <c r="L626" s="37" t="str">
        <f>IF(C626="","",VLOOKUP(I626,Sheet1!E:F,2,0))</f>
        <v/>
      </c>
      <c r="M626" s="37" t="str">
        <f>IF(C626="","",(IF(D626=$S$6,VLOOKUP(I626,Sheet1!E:N,5,0),(IF(D626=$S$7,VLOOKUP(I626,Sheet1!E:N,9,0),(IF(D626=$S$8,VLOOKUP(I626,Sheet1!E:N,7,0),VLOOKUP(I626,Sheet1!E:N,3,0))))))))</f>
        <v/>
      </c>
      <c r="N626" s="39" t="str">
        <f>IF(C626="","",(IF(D626=$S$6,VLOOKUP(I626,Sheet1!E:N,6,0),(IF(D626=$S$7,VLOOKUP(I626,Sheet1!E:N,10,0),(IF(D626=$S$8,VLOOKUP(I626,Sheet1!E:N,8,0),VLOOKUP(I626,Sheet1!E:N,4,0))))))))</f>
        <v/>
      </c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spans="1:32" ht="18" customHeight="1">
      <c r="A627" s="6"/>
      <c r="B627" s="32"/>
      <c r="C627" s="33"/>
      <c r="D627" s="34"/>
      <c r="E627" s="34"/>
      <c r="F627" s="34">
        <v>1</v>
      </c>
      <c r="G627" s="35">
        <f t="shared" si="1"/>
        <v>0</v>
      </c>
      <c r="H627" s="36" t="str">
        <f>IF(C627="","",IF(E627="NÃO", LOOKUP(G627,Sheet1!A:A,Sheet1!C:C),LOOKUP(G627,Sheet1!B:B,Sheet1!C:C)))</f>
        <v/>
      </c>
      <c r="I627" s="37" t="str">
        <f>IF(C627="","",VLOOKUP($H627,Sheet1!$C:$J,3,0))</f>
        <v/>
      </c>
      <c r="J627" s="37" t="e">
        <f>VLOOKUP($H627,Sheet1!$C:$J,2,0)</f>
        <v>#N/A</v>
      </c>
      <c r="K627" s="38" t="str">
        <f t="shared" si="2"/>
        <v/>
      </c>
      <c r="L627" s="37" t="str">
        <f>IF(C627="","",VLOOKUP(I627,Sheet1!E:F,2,0))</f>
        <v/>
      </c>
      <c r="M627" s="37" t="str">
        <f>IF(C627="","",(IF(D627=$S$6,VLOOKUP(I627,Sheet1!E:N,5,0),(IF(D627=$S$7,VLOOKUP(I627,Sheet1!E:N,9,0),(IF(D627=$S$8,VLOOKUP(I627,Sheet1!E:N,7,0),VLOOKUP(I627,Sheet1!E:N,3,0))))))))</f>
        <v/>
      </c>
      <c r="N627" s="39" t="str">
        <f>IF(C627="","",(IF(D627=$S$6,VLOOKUP(I627,Sheet1!E:N,6,0),(IF(D627=$S$7,VLOOKUP(I627,Sheet1!E:N,10,0),(IF(D627=$S$8,VLOOKUP(I627,Sheet1!E:N,8,0),VLOOKUP(I627,Sheet1!E:N,4,0))))))))</f>
        <v/>
      </c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spans="1:32" ht="18" customHeight="1">
      <c r="A628" s="6"/>
      <c r="B628" s="32"/>
      <c r="C628" s="33"/>
      <c r="D628" s="34"/>
      <c r="E628" s="34"/>
      <c r="F628" s="34">
        <v>1</v>
      </c>
      <c r="G628" s="35">
        <f t="shared" si="1"/>
        <v>0</v>
      </c>
      <c r="H628" s="36" t="str">
        <f>IF(C628="","",IF(E628="NÃO", LOOKUP(G628,Sheet1!A:A,Sheet1!C:C),LOOKUP(G628,Sheet1!B:B,Sheet1!C:C)))</f>
        <v/>
      </c>
      <c r="I628" s="37" t="str">
        <f>IF(C628="","",VLOOKUP($H628,Sheet1!$C:$J,3,0))</f>
        <v/>
      </c>
      <c r="J628" s="37" t="e">
        <f>VLOOKUP($H628,Sheet1!$C:$J,2,0)</f>
        <v>#N/A</v>
      </c>
      <c r="K628" s="38" t="str">
        <f t="shared" si="2"/>
        <v/>
      </c>
      <c r="L628" s="37" t="str">
        <f>IF(C628="","",VLOOKUP(I628,Sheet1!E:F,2,0))</f>
        <v/>
      </c>
      <c r="M628" s="37" t="str">
        <f>IF(C628="","",(IF(D628=$S$6,VLOOKUP(I628,Sheet1!E:N,5,0),(IF(D628=$S$7,VLOOKUP(I628,Sheet1!E:N,9,0),(IF(D628=$S$8,VLOOKUP(I628,Sheet1!E:N,7,0),VLOOKUP(I628,Sheet1!E:N,3,0))))))))</f>
        <v/>
      </c>
      <c r="N628" s="39" t="str">
        <f>IF(C628="","",(IF(D628=$S$6,VLOOKUP(I628,Sheet1!E:N,6,0),(IF(D628=$S$7,VLOOKUP(I628,Sheet1!E:N,10,0),(IF(D628=$S$8,VLOOKUP(I628,Sheet1!E:N,8,0),VLOOKUP(I628,Sheet1!E:N,4,0))))))))</f>
        <v/>
      </c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spans="1:32" ht="18" customHeight="1">
      <c r="A629" s="6"/>
      <c r="B629" s="32"/>
      <c r="C629" s="33"/>
      <c r="D629" s="34"/>
      <c r="E629" s="34"/>
      <c r="F629" s="34">
        <v>1</v>
      </c>
      <c r="G629" s="35">
        <f t="shared" si="1"/>
        <v>0</v>
      </c>
      <c r="H629" s="36" t="str">
        <f>IF(C629="","",IF(E629="NÃO", LOOKUP(G629,Sheet1!A:A,Sheet1!C:C),LOOKUP(G629,Sheet1!B:B,Sheet1!C:C)))</f>
        <v/>
      </c>
      <c r="I629" s="37" t="str">
        <f>IF(C629="","",VLOOKUP($H629,Sheet1!$C:$J,3,0))</f>
        <v/>
      </c>
      <c r="J629" s="37" t="e">
        <f>VLOOKUP($H629,Sheet1!$C:$J,2,0)</f>
        <v>#N/A</v>
      </c>
      <c r="K629" s="38" t="str">
        <f t="shared" si="2"/>
        <v/>
      </c>
      <c r="L629" s="37" t="str">
        <f>IF(C629="","",VLOOKUP(I629,Sheet1!E:F,2,0))</f>
        <v/>
      </c>
      <c r="M629" s="37" t="str">
        <f>IF(C629="","",(IF(D629=$S$6,VLOOKUP(I629,Sheet1!E:N,5,0),(IF(D629=$S$7,VLOOKUP(I629,Sheet1!E:N,9,0),(IF(D629=$S$8,VLOOKUP(I629,Sheet1!E:N,7,0),VLOOKUP(I629,Sheet1!E:N,3,0))))))))</f>
        <v/>
      </c>
      <c r="N629" s="39" t="str">
        <f>IF(C629="","",(IF(D629=$S$6,VLOOKUP(I629,Sheet1!E:N,6,0),(IF(D629=$S$7,VLOOKUP(I629,Sheet1!E:N,10,0),(IF(D629=$S$8,VLOOKUP(I629,Sheet1!E:N,8,0),VLOOKUP(I629,Sheet1!E:N,4,0))))))))</f>
        <v/>
      </c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spans="1:32" ht="18" customHeight="1">
      <c r="A630" s="6"/>
      <c r="B630" s="32"/>
      <c r="C630" s="33"/>
      <c r="D630" s="34"/>
      <c r="E630" s="34"/>
      <c r="F630" s="34">
        <v>1</v>
      </c>
      <c r="G630" s="35">
        <f t="shared" si="1"/>
        <v>0</v>
      </c>
      <c r="H630" s="36" t="str">
        <f>IF(C630="","",IF(E630="NÃO", LOOKUP(G630,Sheet1!A:A,Sheet1!C:C),LOOKUP(G630,Sheet1!B:B,Sheet1!C:C)))</f>
        <v/>
      </c>
      <c r="I630" s="37" t="str">
        <f>IF(C630="","",VLOOKUP($H630,Sheet1!$C:$J,3,0))</f>
        <v/>
      </c>
      <c r="J630" s="37" t="e">
        <f>VLOOKUP($H630,Sheet1!$C:$J,2,0)</f>
        <v>#N/A</v>
      </c>
      <c r="K630" s="38" t="str">
        <f t="shared" si="2"/>
        <v/>
      </c>
      <c r="L630" s="37" t="str">
        <f>IF(C630="","",VLOOKUP(I630,Sheet1!E:F,2,0))</f>
        <v/>
      </c>
      <c r="M630" s="37" t="str">
        <f>IF(C630="","",(IF(D630=$S$6,VLOOKUP(I630,Sheet1!E:N,5,0),(IF(D630=$S$7,VLOOKUP(I630,Sheet1!E:N,9,0),(IF(D630=$S$8,VLOOKUP(I630,Sheet1!E:N,7,0),VLOOKUP(I630,Sheet1!E:N,3,0))))))))</f>
        <v/>
      </c>
      <c r="N630" s="39" t="str">
        <f>IF(C630="","",(IF(D630=$S$6,VLOOKUP(I630,Sheet1!E:N,6,0),(IF(D630=$S$7,VLOOKUP(I630,Sheet1!E:N,10,0),(IF(D630=$S$8,VLOOKUP(I630,Sheet1!E:N,8,0),VLOOKUP(I630,Sheet1!E:N,4,0))))))))</f>
        <v/>
      </c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spans="1:32" ht="18" customHeight="1">
      <c r="A631" s="6"/>
      <c r="B631" s="32"/>
      <c r="C631" s="33"/>
      <c r="D631" s="34"/>
      <c r="E631" s="34"/>
      <c r="F631" s="34">
        <v>1</v>
      </c>
      <c r="G631" s="35">
        <f t="shared" si="1"/>
        <v>0</v>
      </c>
      <c r="H631" s="36" t="str">
        <f>IF(C631="","",IF(E631="NÃO", LOOKUP(G631,Sheet1!A:A,Sheet1!C:C),LOOKUP(G631,Sheet1!B:B,Sheet1!C:C)))</f>
        <v/>
      </c>
      <c r="I631" s="37" t="str">
        <f>IF(C631="","",VLOOKUP($H631,Sheet1!$C:$J,3,0))</f>
        <v/>
      </c>
      <c r="J631" s="37" t="e">
        <f>VLOOKUP($H631,Sheet1!$C:$J,2,0)</f>
        <v>#N/A</v>
      </c>
      <c r="K631" s="38" t="str">
        <f t="shared" si="2"/>
        <v/>
      </c>
      <c r="L631" s="37" t="str">
        <f>IF(C631="","",VLOOKUP(I631,Sheet1!E:F,2,0))</f>
        <v/>
      </c>
      <c r="M631" s="37" t="str">
        <f>IF(C631="","",(IF(D631=$S$6,VLOOKUP(I631,Sheet1!E:N,5,0),(IF(D631=$S$7,VLOOKUP(I631,Sheet1!E:N,9,0),(IF(D631=$S$8,VLOOKUP(I631,Sheet1!E:N,7,0),VLOOKUP(I631,Sheet1!E:N,3,0))))))))</f>
        <v/>
      </c>
      <c r="N631" s="39" t="str">
        <f>IF(C631="","",(IF(D631=$S$6,VLOOKUP(I631,Sheet1!E:N,6,0),(IF(D631=$S$7,VLOOKUP(I631,Sheet1!E:N,10,0),(IF(D631=$S$8,VLOOKUP(I631,Sheet1!E:N,8,0),VLOOKUP(I631,Sheet1!E:N,4,0))))))))</f>
        <v/>
      </c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spans="1:32" ht="18" customHeight="1">
      <c r="A632" s="6"/>
      <c r="B632" s="32"/>
      <c r="C632" s="33"/>
      <c r="D632" s="34"/>
      <c r="E632" s="34"/>
      <c r="F632" s="34">
        <v>1</v>
      </c>
      <c r="G632" s="35">
        <f t="shared" si="1"/>
        <v>0</v>
      </c>
      <c r="H632" s="36" t="str">
        <f>IF(C632="","",IF(E632="NÃO", LOOKUP(G632,Sheet1!A:A,Sheet1!C:C),LOOKUP(G632,Sheet1!B:B,Sheet1!C:C)))</f>
        <v/>
      </c>
      <c r="I632" s="37" t="str">
        <f>IF(C632="","",VLOOKUP($H632,Sheet1!$C:$J,3,0))</f>
        <v/>
      </c>
      <c r="J632" s="37" t="e">
        <f>VLOOKUP($H632,Sheet1!$C:$J,2,0)</f>
        <v>#N/A</v>
      </c>
      <c r="K632" s="38" t="str">
        <f t="shared" si="2"/>
        <v/>
      </c>
      <c r="L632" s="37" t="str">
        <f>IF(C632="","",VLOOKUP(I632,Sheet1!E:F,2,0))</f>
        <v/>
      </c>
      <c r="M632" s="37" t="str">
        <f>IF(C632="","",(IF(D632=$S$6,VLOOKUP(I632,Sheet1!E:N,5,0),(IF(D632=$S$7,VLOOKUP(I632,Sheet1!E:N,9,0),(IF(D632=$S$8,VLOOKUP(I632,Sheet1!E:N,7,0),VLOOKUP(I632,Sheet1!E:N,3,0))))))))</f>
        <v/>
      </c>
      <c r="N632" s="39" t="str">
        <f>IF(C632="","",(IF(D632=$S$6,VLOOKUP(I632,Sheet1!E:N,6,0),(IF(D632=$S$7,VLOOKUP(I632,Sheet1!E:N,10,0),(IF(D632=$S$8,VLOOKUP(I632,Sheet1!E:N,8,0),VLOOKUP(I632,Sheet1!E:N,4,0))))))))</f>
        <v/>
      </c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spans="1:32" ht="18" customHeight="1">
      <c r="A633" s="6"/>
      <c r="B633" s="32"/>
      <c r="C633" s="33"/>
      <c r="D633" s="34"/>
      <c r="E633" s="34"/>
      <c r="F633" s="34">
        <v>1</v>
      </c>
      <c r="G633" s="35">
        <f t="shared" si="1"/>
        <v>0</v>
      </c>
      <c r="H633" s="36" t="str">
        <f>IF(C633="","",IF(E633="NÃO", LOOKUP(G633,Sheet1!A:A,Sheet1!C:C),LOOKUP(G633,Sheet1!B:B,Sheet1!C:C)))</f>
        <v/>
      </c>
      <c r="I633" s="37" t="str">
        <f>IF(C633="","",VLOOKUP($H633,Sheet1!$C:$J,3,0))</f>
        <v/>
      </c>
      <c r="J633" s="37" t="e">
        <f>VLOOKUP($H633,Sheet1!$C:$J,2,0)</f>
        <v>#N/A</v>
      </c>
      <c r="K633" s="38" t="str">
        <f t="shared" si="2"/>
        <v/>
      </c>
      <c r="L633" s="37" t="str">
        <f>IF(C633="","",VLOOKUP(I633,Sheet1!E:F,2,0))</f>
        <v/>
      </c>
      <c r="M633" s="37" t="str">
        <f>IF(C633="","",(IF(D633=$S$6,VLOOKUP(I633,Sheet1!E:N,5,0),(IF(D633=$S$7,VLOOKUP(I633,Sheet1!E:N,9,0),(IF(D633=$S$8,VLOOKUP(I633,Sheet1!E:N,7,0),VLOOKUP(I633,Sheet1!E:N,3,0))))))))</f>
        <v/>
      </c>
      <c r="N633" s="39" t="str">
        <f>IF(C633="","",(IF(D633=$S$6,VLOOKUP(I633,Sheet1!E:N,6,0),(IF(D633=$S$7,VLOOKUP(I633,Sheet1!E:N,10,0),(IF(D633=$S$8,VLOOKUP(I633,Sheet1!E:N,8,0),VLOOKUP(I633,Sheet1!E:N,4,0))))))))</f>
        <v/>
      </c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spans="1:32" ht="18" customHeight="1">
      <c r="A634" s="6"/>
      <c r="B634" s="32"/>
      <c r="C634" s="33"/>
      <c r="D634" s="34"/>
      <c r="E634" s="34"/>
      <c r="F634" s="34">
        <v>1</v>
      </c>
      <c r="G634" s="35">
        <f t="shared" si="1"/>
        <v>0</v>
      </c>
      <c r="H634" s="36" t="str">
        <f>IF(C634="","",IF(E634="NÃO", LOOKUP(G634,Sheet1!A:A,Sheet1!C:C),LOOKUP(G634,Sheet1!B:B,Sheet1!C:C)))</f>
        <v/>
      </c>
      <c r="I634" s="37" t="str">
        <f>IF(C634="","",VLOOKUP($H634,Sheet1!$C:$J,3,0))</f>
        <v/>
      </c>
      <c r="J634" s="37" t="e">
        <f>VLOOKUP($H634,Sheet1!$C:$J,2,0)</f>
        <v>#N/A</v>
      </c>
      <c r="K634" s="38" t="str">
        <f t="shared" si="2"/>
        <v/>
      </c>
      <c r="L634" s="37" t="str">
        <f>IF(C634="","",VLOOKUP(I634,Sheet1!E:F,2,0))</f>
        <v/>
      </c>
      <c r="M634" s="37" t="str">
        <f>IF(C634="","",(IF(D634=$S$6,VLOOKUP(I634,Sheet1!E:N,5,0),(IF(D634=$S$7,VLOOKUP(I634,Sheet1!E:N,9,0),(IF(D634=$S$8,VLOOKUP(I634,Sheet1!E:N,7,0),VLOOKUP(I634,Sheet1!E:N,3,0))))))))</f>
        <v/>
      </c>
      <c r="N634" s="39" t="str">
        <f>IF(C634="","",(IF(D634=$S$6,VLOOKUP(I634,Sheet1!E:N,6,0),(IF(D634=$S$7,VLOOKUP(I634,Sheet1!E:N,10,0),(IF(D634=$S$8,VLOOKUP(I634,Sheet1!E:N,8,0),VLOOKUP(I634,Sheet1!E:N,4,0))))))))</f>
        <v/>
      </c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spans="1:32" ht="18" customHeight="1">
      <c r="A635" s="6"/>
      <c r="B635" s="32"/>
      <c r="C635" s="33"/>
      <c r="D635" s="34"/>
      <c r="E635" s="34"/>
      <c r="F635" s="34">
        <v>1</v>
      </c>
      <c r="G635" s="35">
        <f t="shared" si="1"/>
        <v>0</v>
      </c>
      <c r="H635" s="36" t="str">
        <f>IF(C635="","",IF(E635="NÃO", LOOKUP(G635,Sheet1!A:A,Sheet1!C:C),LOOKUP(G635,Sheet1!B:B,Sheet1!C:C)))</f>
        <v/>
      </c>
      <c r="I635" s="37" t="str">
        <f>IF(C635="","",VLOOKUP($H635,Sheet1!$C:$J,3,0))</f>
        <v/>
      </c>
      <c r="J635" s="37" t="e">
        <f>VLOOKUP($H635,Sheet1!$C:$J,2,0)</f>
        <v>#N/A</v>
      </c>
      <c r="K635" s="38" t="str">
        <f t="shared" si="2"/>
        <v/>
      </c>
      <c r="L635" s="37" t="str">
        <f>IF(C635="","",VLOOKUP(I635,Sheet1!E:F,2,0))</f>
        <v/>
      </c>
      <c r="M635" s="37" t="str">
        <f>IF(C635="","",(IF(D635=$S$6,VLOOKUP(I635,Sheet1!E:N,5,0),(IF(D635=$S$7,VLOOKUP(I635,Sheet1!E:N,9,0),(IF(D635=$S$8,VLOOKUP(I635,Sheet1!E:N,7,0),VLOOKUP(I635,Sheet1!E:N,3,0))))))))</f>
        <v/>
      </c>
      <c r="N635" s="39" t="str">
        <f>IF(C635="","",(IF(D635=$S$6,VLOOKUP(I635,Sheet1!E:N,6,0),(IF(D635=$S$7,VLOOKUP(I635,Sheet1!E:N,10,0),(IF(D635=$S$8,VLOOKUP(I635,Sheet1!E:N,8,0),VLOOKUP(I635,Sheet1!E:N,4,0))))))))</f>
        <v/>
      </c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spans="1:32" ht="18" customHeight="1">
      <c r="A636" s="6"/>
      <c r="B636" s="32"/>
      <c r="C636" s="33"/>
      <c r="D636" s="34"/>
      <c r="E636" s="34"/>
      <c r="F636" s="34">
        <v>1</v>
      </c>
      <c r="G636" s="35">
        <f t="shared" si="1"/>
        <v>0</v>
      </c>
      <c r="H636" s="36" t="str">
        <f>IF(C636="","",IF(E636="NÃO", LOOKUP(G636,Sheet1!A:A,Sheet1!C:C),LOOKUP(G636,Sheet1!B:B,Sheet1!C:C)))</f>
        <v/>
      </c>
      <c r="I636" s="37" t="str">
        <f>IF(C636="","",VLOOKUP($H636,Sheet1!$C:$J,3,0))</f>
        <v/>
      </c>
      <c r="J636" s="37" t="e">
        <f>VLOOKUP($H636,Sheet1!$C:$J,2,0)</f>
        <v>#N/A</v>
      </c>
      <c r="K636" s="38" t="str">
        <f t="shared" si="2"/>
        <v/>
      </c>
      <c r="L636" s="37" t="str">
        <f>IF(C636="","",VLOOKUP(I636,Sheet1!E:F,2,0))</f>
        <v/>
      </c>
      <c r="M636" s="37" t="str">
        <f>IF(C636="","",(IF(D636=$S$6,VLOOKUP(I636,Sheet1!E:N,5,0),(IF(D636=$S$7,VLOOKUP(I636,Sheet1!E:N,9,0),(IF(D636=$S$8,VLOOKUP(I636,Sheet1!E:N,7,0),VLOOKUP(I636,Sheet1!E:N,3,0))))))))</f>
        <v/>
      </c>
      <c r="N636" s="39" t="str">
        <f>IF(C636="","",(IF(D636=$S$6,VLOOKUP(I636,Sheet1!E:N,6,0),(IF(D636=$S$7,VLOOKUP(I636,Sheet1!E:N,10,0),(IF(D636=$S$8,VLOOKUP(I636,Sheet1!E:N,8,0),VLOOKUP(I636,Sheet1!E:N,4,0))))))))</f>
        <v/>
      </c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spans="1:32" ht="18" customHeight="1">
      <c r="A637" s="6"/>
      <c r="B637" s="32"/>
      <c r="C637" s="33"/>
      <c r="D637" s="34"/>
      <c r="E637" s="34"/>
      <c r="F637" s="34">
        <v>1</v>
      </c>
      <c r="G637" s="35">
        <f t="shared" si="1"/>
        <v>0</v>
      </c>
      <c r="H637" s="36" t="str">
        <f>IF(C637="","",IF(E637="NÃO", LOOKUP(G637,Sheet1!A:A,Sheet1!C:C),LOOKUP(G637,Sheet1!B:B,Sheet1!C:C)))</f>
        <v/>
      </c>
      <c r="I637" s="37" t="str">
        <f>IF(C637="","",VLOOKUP($H637,Sheet1!$C:$J,3,0))</f>
        <v/>
      </c>
      <c r="J637" s="37" t="e">
        <f>VLOOKUP($H637,Sheet1!$C:$J,2,0)</f>
        <v>#N/A</v>
      </c>
      <c r="K637" s="38" t="str">
        <f t="shared" si="2"/>
        <v/>
      </c>
      <c r="L637" s="37" t="str">
        <f>IF(C637="","",VLOOKUP(I637,Sheet1!E:F,2,0))</f>
        <v/>
      </c>
      <c r="M637" s="37" t="str">
        <f>IF(C637="","",(IF(D637=$S$6,VLOOKUP(I637,Sheet1!E:N,5,0),(IF(D637=$S$7,VLOOKUP(I637,Sheet1!E:N,9,0),(IF(D637=$S$8,VLOOKUP(I637,Sheet1!E:N,7,0),VLOOKUP(I637,Sheet1!E:N,3,0))))))))</f>
        <v/>
      </c>
      <c r="N637" s="39" t="str">
        <f>IF(C637="","",(IF(D637=$S$6,VLOOKUP(I637,Sheet1!E:N,6,0),(IF(D637=$S$7,VLOOKUP(I637,Sheet1!E:N,10,0),(IF(D637=$S$8,VLOOKUP(I637,Sheet1!E:N,8,0),VLOOKUP(I637,Sheet1!E:N,4,0))))))))</f>
        <v/>
      </c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spans="1:32" ht="18" customHeight="1">
      <c r="A638" s="6"/>
      <c r="B638" s="32"/>
      <c r="C638" s="33"/>
      <c r="D638" s="34"/>
      <c r="E638" s="34"/>
      <c r="F638" s="34">
        <v>1</v>
      </c>
      <c r="G638" s="35">
        <f t="shared" si="1"/>
        <v>0</v>
      </c>
      <c r="H638" s="36" t="str">
        <f>IF(C638="","",IF(E638="NÃO", LOOKUP(G638,Sheet1!A:A,Sheet1!C:C),LOOKUP(G638,Sheet1!B:B,Sheet1!C:C)))</f>
        <v/>
      </c>
      <c r="I638" s="37" t="str">
        <f>IF(C638="","",VLOOKUP($H638,Sheet1!$C:$J,3,0))</f>
        <v/>
      </c>
      <c r="J638" s="37" t="e">
        <f>VLOOKUP($H638,Sheet1!$C:$J,2,0)</f>
        <v>#N/A</v>
      </c>
      <c r="K638" s="38" t="str">
        <f t="shared" si="2"/>
        <v/>
      </c>
      <c r="L638" s="37" t="str">
        <f>IF(C638="","",VLOOKUP(I638,Sheet1!E:F,2,0))</f>
        <v/>
      </c>
      <c r="M638" s="37" t="str">
        <f>IF(C638="","",(IF(D638=$S$6,VLOOKUP(I638,Sheet1!E:N,5,0),(IF(D638=$S$7,VLOOKUP(I638,Sheet1!E:N,9,0),(IF(D638=$S$8,VLOOKUP(I638,Sheet1!E:N,7,0),VLOOKUP(I638,Sheet1!E:N,3,0))))))))</f>
        <v/>
      </c>
      <c r="N638" s="39" t="str">
        <f>IF(C638="","",(IF(D638=$S$6,VLOOKUP(I638,Sheet1!E:N,6,0),(IF(D638=$S$7,VLOOKUP(I638,Sheet1!E:N,10,0),(IF(D638=$S$8,VLOOKUP(I638,Sheet1!E:N,8,0),VLOOKUP(I638,Sheet1!E:N,4,0))))))))</f>
        <v/>
      </c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spans="1:32" ht="18" customHeight="1">
      <c r="A639" s="6"/>
      <c r="B639" s="32"/>
      <c r="C639" s="33"/>
      <c r="D639" s="34"/>
      <c r="E639" s="34"/>
      <c r="F639" s="34">
        <v>1</v>
      </c>
      <c r="G639" s="35">
        <f t="shared" si="1"/>
        <v>0</v>
      </c>
      <c r="H639" s="36" t="str">
        <f>IF(C639="","",IF(E639="NÃO", LOOKUP(G639,Sheet1!A:A,Sheet1!C:C),LOOKUP(G639,Sheet1!B:B,Sheet1!C:C)))</f>
        <v/>
      </c>
      <c r="I639" s="37" t="str">
        <f>IF(C639="","",VLOOKUP($H639,Sheet1!$C:$J,3,0))</f>
        <v/>
      </c>
      <c r="J639" s="37" t="e">
        <f>VLOOKUP($H639,Sheet1!$C:$J,2,0)</f>
        <v>#N/A</v>
      </c>
      <c r="K639" s="38" t="str">
        <f t="shared" si="2"/>
        <v/>
      </c>
      <c r="L639" s="37" t="str">
        <f>IF(C639="","",VLOOKUP(I639,Sheet1!E:F,2,0))</f>
        <v/>
      </c>
      <c r="M639" s="37" t="str">
        <f>IF(C639="","",(IF(D639=$S$6,VLOOKUP(I639,Sheet1!E:N,5,0),(IF(D639=$S$7,VLOOKUP(I639,Sheet1!E:N,9,0),(IF(D639=$S$8,VLOOKUP(I639,Sheet1!E:N,7,0),VLOOKUP(I639,Sheet1!E:N,3,0))))))))</f>
        <v/>
      </c>
      <c r="N639" s="39" t="str">
        <f>IF(C639="","",(IF(D639=$S$6,VLOOKUP(I639,Sheet1!E:N,6,0),(IF(D639=$S$7,VLOOKUP(I639,Sheet1!E:N,10,0),(IF(D639=$S$8,VLOOKUP(I639,Sheet1!E:N,8,0),VLOOKUP(I639,Sheet1!E:N,4,0))))))))</f>
        <v/>
      </c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spans="1:32" ht="18" customHeight="1">
      <c r="A640" s="6"/>
      <c r="B640" s="32"/>
      <c r="C640" s="33"/>
      <c r="D640" s="34"/>
      <c r="E640" s="34"/>
      <c r="F640" s="34">
        <v>1</v>
      </c>
      <c r="G640" s="35">
        <f t="shared" si="1"/>
        <v>0</v>
      </c>
      <c r="H640" s="36" t="str">
        <f>IF(C640="","",IF(E640="NÃO", LOOKUP(G640,Sheet1!A:A,Sheet1!C:C),LOOKUP(G640,Sheet1!B:B,Sheet1!C:C)))</f>
        <v/>
      </c>
      <c r="I640" s="37" t="str">
        <f>IF(C640="","",VLOOKUP($H640,Sheet1!$C:$J,3,0))</f>
        <v/>
      </c>
      <c r="J640" s="37" t="e">
        <f>VLOOKUP($H640,Sheet1!$C:$J,2,0)</f>
        <v>#N/A</v>
      </c>
      <c r="K640" s="38" t="str">
        <f t="shared" si="2"/>
        <v/>
      </c>
      <c r="L640" s="37" t="str">
        <f>IF(C640="","",VLOOKUP(I640,Sheet1!E:F,2,0))</f>
        <v/>
      </c>
      <c r="M640" s="37" t="str">
        <f>IF(C640="","",(IF(D640=$S$6,VLOOKUP(I640,Sheet1!E:N,5,0),(IF(D640=$S$7,VLOOKUP(I640,Sheet1!E:N,9,0),(IF(D640=$S$8,VLOOKUP(I640,Sheet1!E:N,7,0),VLOOKUP(I640,Sheet1!E:N,3,0))))))))</f>
        <v/>
      </c>
      <c r="N640" s="39" t="str">
        <f>IF(C640="","",(IF(D640=$S$6,VLOOKUP(I640,Sheet1!E:N,6,0),(IF(D640=$S$7,VLOOKUP(I640,Sheet1!E:N,10,0),(IF(D640=$S$8,VLOOKUP(I640,Sheet1!E:N,8,0),VLOOKUP(I640,Sheet1!E:N,4,0))))))))</f>
        <v/>
      </c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spans="1:32" ht="18" customHeight="1">
      <c r="A641" s="6"/>
      <c r="B641" s="32"/>
      <c r="C641" s="33"/>
      <c r="D641" s="34"/>
      <c r="E641" s="34"/>
      <c r="F641" s="34">
        <v>1</v>
      </c>
      <c r="G641" s="35">
        <f t="shared" si="1"/>
        <v>0</v>
      </c>
      <c r="H641" s="36" t="str">
        <f>IF(C641="","",IF(E641="NÃO", LOOKUP(G641,Sheet1!A:A,Sheet1!C:C),LOOKUP(G641,Sheet1!B:B,Sheet1!C:C)))</f>
        <v/>
      </c>
      <c r="I641" s="37" t="str">
        <f>IF(C641="","",VLOOKUP($H641,Sheet1!$C:$J,3,0))</f>
        <v/>
      </c>
      <c r="J641" s="37" t="e">
        <f>VLOOKUP($H641,Sheet1!$C:$J,2,0)</f>
        <v>#N/A</v>
      </c>
      <c r="K641" s="38" t="str">
        <f t="shared" si="2"/>
        <v/>
      </c>
      <c r="L641" s="37" t="str">
        <f>IF(C641="","",VLOOKUP(I641,Sheet1!E:F,2,0))</f>
        <v/>
      </c>
      <c r="M641" s="37" t="str">
        <f>IF(C641="","",(IF(D641=$S$6,VLOOKUP(I641,Sheet1!E:N,5,0),(IF(D641=$S$7,VLOOKUP(I641,Sheet1!E:N,9,0),(IF(D641=$S$8,VLOOKUP(I641,Sheet1!E:N,7,0),VLOOKUP(I641,Sheet1!E:N,3,0))))))))</f>
        <v/>
      </c>
      <c r="N641" s="39" t="str">
        <f>IF(C641="","",(IF(D641=$S$6,VLOOKUP(I641,Sheet1!E:N,6,0),(IF(D641=$S$7,VLOOKUP(I641,Sheet1!E:N,10,0),(IF(D641=$S$8,VLOOKUP(I641,Sheet1!E:N,8,0),VLOOKUP(I641,Sheet1!E:N,4,0))))))))</f>
        <v/>
      </c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spans="1:32" ht="18" customHeight="1">
      <c r="A642" s="6"/>
      <c r="B642" s="32"/>
      <c r="C642" s="33"/>
      <c r="D642" s="34"/>
      <c r="E642" s="34"/>
      <c r="F642" s="34">
        <v>1</v>
      </c>
      <c r="G642" s="35">
        <f t="shared" si="1"/>
        <v>0</v>
      </c>
      <c r="H642" s="36" t="str">
        <f>IF(C642="","",IF(E642="NÃO", LOOKUP(G642,Sheet1!A:A,Sheet1!C:C),LOOKUP(G642,Sheet1!B:B,Sheet1!C:C)))</f>
        <v/>
      </c>
      <c r="I642" s="37" t="str">
        <f>IF(C642="","",VLOOKUP($H642,Sheet1!$C:$J,3,0))</f>
        <v/>
      </c>
      <c r="J642" s="37" t="e">
        <f>VLOOKUP($H642,Sheet1!$C:$J,2,0)</f>
        <v>#N/A</v>
      </c>
      <c r="K642" s="38" t="str">
        <f t="shared" si="2"/>
        <v/>
      </c>
      <c r="L642" s="37" t="str">
        <f>IF(C642="","",VLOOKUP(I642,Sheet1!E:F,2,0))</f>
        <v/>
      </c>
      <c r="M642" s="37" t="str">
        <f>IF(C642="","",(IF(D642=$S$6,VLOOKUP(I642,Sheet1!E:N,5,0),(IF(D642=$S$7,VLOOKUP(I642,Sheet1!E:N,9,0),(IF(D642=$S$8,VLOOKUP(I642,Sheet1!E:N,7,0),VLOOKUP(I642,Sheet1!E:N,3,0))))))))</f>
        <v/>
      </c>
      <c r="N642" s="39" t="str">
        <f>IF(C642="","",(IF(D642=$S$6,VLOOKUP(I642,Sheet1!E:N,6,0),(IF(D642=$S$7,VLOOKUP(I642,Sheet1!E:N,10,0),(IF(D642=$S$8,VLOOKUP(I642,Sheet1!E:N,8,0),VLOOKUP(I642,Sheet1!E:N,4,0))))))))</f>
        <v/>
      </c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spans="1:32" ht="18" customHeight="1">
      <c r="A643" s="6"/>
      <c r="B643" s="32"/>
      <c r="C643" s="33"/>
      <c r="D643" s="34"/>
      <c r="E643" s="34"/>
      <c r="F643" s="34">
        <v>1</v>
      </c>
      <c r="G643" s="35">
        <f t="shared" si="1"/>
        <v>0</v>
      </c>
      <c r="H643" s="36" t="str">
        <f>IF(C643="","",IF(E643="NÃO", LOOKUP(G643,Sheet1!A:A,Sheet1!C:C),LOOKUP(G643,Sheet1!B:B,Sheet1!C:C)))</f>
        <v/>
      </c>
      <c r="I643" s="37" t="str">
        <f>IF(C643="","",VLOOKUP($H643,Sheet1!$C:$J,3,0))</f>
        <v/>
      </c>
      <c r="J643" s="37" t="e">
        <f>VLOOKUP($H643,Sheet1!$C:$J,2,0)</f>
        <v>#N/A</v>
      </c>
      <c r="K643" s="38" t="str">
        <f t="shared" si="2"/>
        <v/>
      </c>
      <c r="L643" s="37" t="str">
        <f>IF(C643="","",VLOOKUP(I643,Sheet1!E:F,2,0))</f>
        <v/>
      </c>
      <c r="M643" s="37" t="str">
        <f>IF(C643="","",(IF(D643=$S$6,VLOOKUP(I643,Sheet1!E:N,5,0),(IF(D643=$S$7,VLOOKUP(I643,Sheet1!E:N,9,0),(IF(D643=$S$8,VLOOKUP(I643,Sheet1!E:N,7,0),VLOOKUP(I643,Sheet1!E:N,3,0))))))))</f>
        <v/>
      </c>
      <c r="N643" s="39" t="str">
        <f>IF(C643="","",(IF(D643=$S$6,VLOOKUP(I643,Sheet1!E:N,6,0),(IF(D643=$S$7,VLOOKUP(I643,Sheet1!E:N,10,0),(IF(D643=$S$8,VLOOKUP(I643,Sheet1!E:N,8,0),VLOOKUP(I643,Sheet1!E:N,4,0))))))))</f>
        <v/>
      </c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spans="1:32" ht="18" customHeight="1">
      <c r="A644" s="6"/>
      <c r="B644" s="32"/>
      <c r="C644" s="33"/>
      <c r="D644" s="34"/>
      <c r="E644" s="34"/>
      <c r="F644" s="34">
        <v>1</v>
      </c>
      <c r="G644" s="35">
        <f t="shared" si="1"/>
        <v>0</v>
      </c>
      <c r="H644" s="36" t="str">
        <f>IF(C644="","",IF(E644="NÃO", LOOKUP(G644,Sheet1!A:A,Sheet1!C:C),LOOKUP(G644,Sheet1!B:B,Sheet1!C:C)))</f>
        <v/>
      </c>
      <c r="I644" s="37" t="str">
        <f>IF(C644="","",VLOOKUP($H644,Sheet1!$C:$J,3,0))</f>
        <v/>
      </c>
      <c r="J644" s="37" t="e">
        <f>VLOOKUP($H644,Sheet1!$C:$J,2,0)</f>
        <v>#N/A</v>
      </c>
      <c r="K644" s="38" t="str">
        <f t="shared" si="2"/>
        <v/>
      </c>
      <c r="L644" s="37" t="str">
        <f>IF(C644="","",VLOOKUP(I644,Sheet1!E:F,2,0))</f>
        <v/>
      </c>
      <c r="M644" s="37" t="str">
        <f>IF(C644="","",(IF(D644=$S$6,VLOOKUP(I644,Sheet1!E:N,5,0),(IF(D644=$S$7,VLOOKUP(I644,Sheet1!E:N,9,0),(IF(D644=$S$8,VLOOKUP(I644,Sheet1!E:N,7,0),VLOOKUP(I644,Sheet1!E:N,3,0))))))))</f>
        <v/>
      </c>
      <c r="N644" s="39" t="str">
        <f>IF(C644="","",(IF(D644=$S$6,VLOOKUP(I644,Sheet1!E:N,6,0),(IF(D644=$S$7,VLOOKUP(I644,Sheet1!E:N,10,0),(IF(D644=$S$8,VLOOKUP(I644,Sheet1!E:N,8,0),VLOOKUP(I644,Sheet1!E:N,4,0))))))))</f>
        <v/>
      </c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spans="1:32" ht="18" customHeight="1">
      <c r="A645" s="6"/>
      <c r="B645" s="32"/>
      <c r="C645" s="33"/>
      <c r="D645" s="34"/>
      <c r="E645" s="34"/>
      <c r="F645" s="34">
        <v>1</v>
      </c>
      <c r="G645" s="35">
        <f t="shared" si="1"/>
        <v>0</v>
      </c>
      <c r="H645" s="36" t="str">
        <f>IF(C645="","",IF(E645="NÃO", LOOKUP(G645,Sheet1!A:A,Sheet1!C:C),LOOKUP(G645,Sheet1!B:B,Sheet1!C:C)))</f>
        <v/>
      </c>
      <c r="I645" s="37" t="str">
        <f>IF(C645="","",VLOOKUP($H645,Sheet1!$C:$J,3,0))</f>
        <v/>
      </c>
      <c r="J645" s="37" t="e">
        <f>VLOOKUP($H645,Sheet1!$C:$J,2,0)</f>
        <v>#N/A</v>
      </c>
      <c r="K645" s="38" t="str">
        <f t="shared" si="2"/>
        <v/>
      </c>
      <c r="L645" s="37" t="str">
        <f>IF(C645="","",VLOOKUP(I645,Sheet1!E:F,2,0))</f>
        <v/>
      </c>
      <c r="M645" s="37" t="str">
        <f>IF(C645="","",(IF(D645=$S$6,VLOOKUP(I645,Sheet1!E:N,5,0),(IF(D645=$S$7,VLOOKUP(I645,Sheet1!E:N,9,0),(IF(D645=$S$8,VLOOKUP(I645,Sheet1!E:N,7,0),VLOOKUP(I645,Sheet1!E:N,3,0))))))))</f>
        <v/>
      </c>
      <c r="N645" s="39" t="str">
        <f>IF(C645="","",(IF(D645=$S$6,VLOOKUP(I645,Sheet1!E:N,6,0),(IF(D645=$S$7,VLOOKUP(I645,Sheet1!E:N,10,0),(IF(D645=$S$8,VLOOKUP(I645,Sheet1!E:N,8,0),VLOOKUP(I645,Sheet1!E:N,4,0))))))))</f>
        <v/>
      </c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spans="1:32" ht="18" customHeight="1">
      <c r="A646" s="6"/>
      <c r="B646" s="32"/>
      <c r="C646" s="33"/>
      <c r="D646" s="34"/>
      <c r="E646" s="34"/>
      <c r="F646" s="34">
        <v>1</v>
      </c>
      <c r="G646" s="35">
        <f t="shared" si="1"/>
        <v>0</v>
      </c>
      <c r="H646" s="36" t="str">
        <f>IF(C646="","",IF(E646="NÃO", LOOKUP(G646,Sheet1!A:A,Sheet1!C:C),LOOKUP(G646,Sheet1!B:B,Sheet1!C:C)))</f>
        <v/>
      </c>
      <c r="I646" s="37" t="str">
        <f>IF(C646="","",VLOOKUP($H646,Sheet1!$C:$J,3,0))</f>
        <v/>
      </c>
      <c r="J646" s="37" t="e">
        <f>VLOOKUP($H646,Sheet1!$C:$J,2,0)</f>
        <v>#N/A</v>
      </c>
      <c r="K646" s="38" t="str">
        <f t="shared" si="2"/>
        <v/>
      </c>
      <c r="L646" s="37" t="str">
        <f>IF(C646="","",VLOOKUP(I646,Sheet1!E:F,2,0))</f>
        <v/>
      </c>
      <c r="M646" s="37" t="str">
        <f>IF(C646="","",(IF(D646=$S$6,VLOOKUP(I646,Sheet1!E:N,5,0),(IF(D646=$S$7,VLOOKUP(I646,Sheet1!E:N,9,0),(IF(D646=$S$8,VLOOKUP(I646,Sheet1!E:N,7,0),VLOOKUP(I646,Sheet1!E:N,3,0))))))))</f>
        <v/>
      </c>
      <c r="N646" s="39" t="str">
        <f>IF(C646="","",(IF(D646=$S$6,VLOOKUP(I646,Sheet1!E:N,6,0),(IF(D646=$S$7,VLOOKUP(I646,Sheet1!E:N,10,0),(IF(D646=$S$8,VLOOKUP(I646,Sheet1!E:N,8,0),VLOOKUP(I646,Sheet1!E:N,4,0))))))))</f>
        <v/>
      </c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spans="1:32" ht="18" customHeight="1">
      <c r="A647" s="6"/>
      <c r="B647" s="32"/>
      <c r="C647" s="33"/>
      <c r="D647" s="34"/>
      <c r="E647" s="34"/>
      <c r="F647" s="34">
        <v>1</v>
      </c>
      <c r="G647" s="35">
        <f t="shared" si="1"/>
        <v>0</v>
      </c>
      <c r="H647" s="36" t="str">
        <f>IF(C647="","",IF(E647="NÃO", LOOKUP(G647,Sheet1!A:A,Sheet1!C:C),LOOKUP(G647,Sheet1!B:B,Sheet1!C:C)))</f>
        <v/>
      </c>
      <c r="I647" s="37" t="str">
        <f>IF(C647="","",VLOOKUP($H647,Sheet1!$C:$J,3,0))</f>
        <v/>
      </c>
      <c r="J647" s="37" t="e">
        <f>VLOOKUP($H647,Sheet1!$C:$J,2,0)</f>
        <v>#N/A</v>
      </c>
      <c r="K647" s="38" t="str">
        <f t="shared" si="2"/>
        <v/>
      </c>
      <c r="L647" s="37" t="str">
        <f>IF(C647="","",VLOOKUP(I647,Sheet1!E:F,2,0))</f>
        <v/>
      </c>
      <c r="M647" s="37" t="str">
        <f>IF(C647="","",(IF(D647=$S$6,VLOOKUP(I647,Sheet1!E:N,5,0),(IF(D647=$S$7,VLOOKUP(I647,Sheet1!E:N,9,0),(IF(D647=$S$8,VLOOKUP(I647,Sheet1!E:N,7,0),VLOOKUP(I647,Sheet1!E:N,3,0))))))))</f>
        <v/>
      </c>
      <c r="N647" s="39" t="str">
        <f>IF(C647="","",(IF(D647=$S$6,VLOOKUP(I647,Sheet1!E:N,6,0),(IF(D647=$S$7,VLOOKUP(I647,Sheet1!E:N,10,0),(IF(D647=$S$8,VLOOKUP(I647,Sheet1!E:N,8,0),VLOOKUP(I647,Sheet1!E:N,4,0))))))))</f>
        <v/>
      </c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spans="1:32" ht="18" customHeight="1">
      <c r="A648" s="6"/>
      <c r="B648" s="32"/>
      <c r="C648" s="33"/>
      <c r="D648" s="34"/>
      <c r="E648" s="34"/>
      <c r="F648" s="34">
        <v>1</v>
      </c>
      <c r="G648" s="35">
        <f t="shared" si="1"/>
        <v>0</v>
      </c>
      <c r="H648" s="36" t="str">
        <f>IF(C648="","",IF(E648="NÃO", LOOKUP(G648,Sheet1!A:A,Sheet1!C:C),LOOKUP(G648,Sheet1!B:B,Sheet1!C:C)))</f>
        <v/>
      </c>
      <c r="I648" s="37" t="str">
        <f>IF(C648="","",VLOOKUP($H648,Sheet1!$C:$J,3,0))</f>
        <v/>
      </c>
      <c r="J648" s="37" t="e">
        <f>VLOOKUP($H648,Sheet1!$C:$J,2,0)</f>
        <v>#N/A</v>
      </c>
      <c r="K648" s="38" t="str">
        <f t="shared" si="2"/>
        <v/>
      </c>
      <c r="L648" s="37" t="str">
        <f>IF(C648="","",VLOOKUP(I648,Sheet1!E:F,2,0))</f>
        <v/>
      </c>
      <c r="M648" s="37" t="str">
        <f>IF(C648="","",(IF(D648=$S$6,VLOOKUP(I648,Sheet1!E:N,5,0),(IF(D648=$S$7,VLOOKUP(I648,Sheet1!E:N,9,0),(IF(D648=$S$8,VLOOKUP(I648,Sheet1!E:N,7,0),VLOOKUP(I648,Sheet1!E:N,3,0))))))))</f>
        <v/>
      </c>
      <c r="N648" s="39" t="str">
        <f>IF(C648="","",(IF(D648=$S$6,VLOOKUP(I648,Sheet1!E:N,6,0),(IF(D648=$S$7,VLOOKUP(I648,Sheet1!E:N,10,0),(IF(D648=$S$8,VLOOKUP(I648,Sheet1!E:N,8,0),VLOOKUP(I648,Sheet1!E:N,4,0))))))))</f>
        <v/>
      </c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spans="1:32" ht="18" customHeight="1">
      <c r="A649" s="6"/>
      <c r="B649" s="32"/>
      <c r="C649" s="33"/>
      <c r="D649" s="34"/>
      <c r="E649" s="34"/>
      <c r="F649" s="34">
        <v>1</v>
      </c>
      <c r="G649" s="35">
        <f t="shared" si="1"/>
        <v>0</v>
      </c>
      <c r="H649" s="36" t="str">
        <f>IF(C649="","",IF(E649="NÃO", LOOKUP(G649,Sheet1!A:A,Sheet1!C:C),LOOKUP(G649,Sheet1!B:B,Sheet1!C:C)))</f>
        <v/>
      </c>
      <c r="I649" s="37" t="str">
        <f>IF(C649="","",VLOOKUP($H649,Sheet1!$C:$J,3,0))</f>
        <v/>
      </c>
      <c r="J649" s="37" t="e">
        <f>VLOOKUP($H649,Sheet1!$C:$J,2,0)</f>
        <v>#N/A</v>
      </c>
      <c r="K649" s="38" t="str">
        <f t="shared" si="2"/>
        <v/>
      </c>
      <c r="L649" s="37" t="str">
        <f>IF(C649="","",VLOOKUP(I649,Sheet1!E:F,2,0))</f>
        <v/>
      </c>
      <c r="M649" s="37" t="str">
        <f>IF(C649="","",(IF(D649=$S$6,VLOOKUP(I649,Sheet1!E:N,5,0),(IF(D649=$S$7,VLOOKUP(I649,Sheet1!E:N,9,0),(IF(D649=$S$8,VLOOKUP(I649,Sheet1!E:N,7,0),VLOOKUP(I649,Sheet1!E:N,3,0))))))))</f>
        <v/>
      </c>
      <c r="N649" s="39" t="str">
        <f>IF(C649="","",(IF(D649=$S$6,VLOOKUP(I649,Sheet1!E:N,6,0),(IF(D649=$S$7,VLOOKUP(I649,Sheet1!E:N,10,0),(IF(D649=$S$8,VLOOKUP(I649,Sheet1!E:N,8,0),VLOOKUP(I649,Sheet1!E:N,4,0))))))))</f>
        <v/>
      </c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spans="1:32" ht="18" customHeight="1">
      <c r="A650" s="6"/>
      <c r="B650" s="32"/>
      <c r="C650" s="33"/>
      <c r="D650" s="34"/>
      <c r="E650" s="34"/>
      <c r="F650" s="34">
        <v>1</v>
      </c>
      <c r="G650" s="35">
        <f t="shared" si="1"/>
        <v>0</v>
      </c>
      <c r="H650" s="36" t="str">
        <f>IF(C650="","",IF(E650="NÃO", LOOKUP(G650,Sheet1!A:A,Sheet1!C:C),LOOKUP(G650,Sheet1!B:B,Sheet1!C:C)))</f>
        <v/>
      </c>
      <c r="I650" s="37" t="str">
        <f>IF(C650="","",VLOOKUP($H650,Sheet1!$C:$J,3,0))</f>
        <v/>
      </c>
      <c r="J650" s="37" t="e">
        <f>VLOOKUP($H650,Sheet1!$C:$J,2,0)</f>
        <v>#N/A</v>
      </c>
      <c r="K650" s="38" t="str">
        <f t="shared" si="2"/>
        <v/>
      </c>
      <c r="L650" s="37" t="str">
        <f>IF(C650="","",VLOOKUP(I650,Sheet1!E:F,2,0))</f>
        <v/>
      </c>
      <c r="M650" s="37" t="str">
        <f>IF(C650="","",(IF(D650=$S$6,VLOOKUP(I650,Sheet1!E:N,5,0),(IF(D650=$S$7,VLOOKUP(I650,Sheet1!E:N,9,0),(IF(D650=$S$8,VLOOKUP(I650,Sheet1!E:N,7,0),VLOOKUP(I650,Sheet1!E:N,3,0))))))))</f>
        <v/>
      </c>
      <c r="N650" s="39" t="str">
        <f>IF(C650="","",(IF(D650=$S$6,VLOOKUP(I650,Sheet1!E:N,6,0),(IF(D650=$S$7,VLOOKUP(I650,Sheet1!E:N,10,0),(IF(D650=$S$8,VLOOKUP(I650,Sheet1!E:N,8,0),VLOOKUP(I650,Sheet1!E:N,4,0))))))))</f>
        <v/>
      </c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spans="1:32" ht="18" customHeight="1">
      <c r="A651" s="6"/>
      <c r="B651" s="32"/>
      <c r="C651" s="33"/>
      <c r="D651" s="34"/>
      <c r="E651" s="34"/>
      <c r="F651" s="34">
        <v>1</v>
      </c>
      <c r="G651" s="35">
        <f t="shared" si="1"/>
        <v>0</v>
      </c>
      <c r="H651" s="36" t="str">
        <f>IF(C651="","",IF(E651="NÃO", LOOKUP(G651,Sheet1!A:A,Sheet1!C:C),LOOKUP(G651,Sheet1!B:B,Sheet1!C:C)))</f>
        <v/>
      </c>
      <c r="I651" s="37" t="str">
        <f>IF(C651="","",VLOOKUP($H651,Sheet1!$C:$J,3,0))</f>
        <v/>
      </c>
      <c r="J651" s="37" t="e">
        <f>VLOOKUP($H651,Sheet1!$C:$J,2,0)</f>
        <v>#N/A</v>
      </c>
      <c r="K651" s="38" t="str">
        <f t="shared" si="2"/>
        <v/>
      </c>
      <c r="L651" s="37" t="str">
        <f>IF(C651="","",VLOOKUP(I651,Sheet1!E:F,2,0))</f>
        <v/>
      </c>
      <c r="M651" s="37" t="str">
        <f>IF(C651="","",(IF(D651=$S$6,VLOOKUP(I651,Sheet1!E:N,5,0),(IF(D651=$S$7,VLOOKUP(I651,Sheet1!E:N,9,0),(IF(D651=$S$8,VLOOKUP(I651,Sheet1!E:N,7,0),VLOOKUP(I651,Sheet1!E:N,3,0))))))))</f>
        <v/>
      </c>
      <c r="N651" s="39" t="str">
        <f>IF(C651="","",(IF(D651=$S$6,VLOOKUP(I651,Sheet1!E:N,6,0),(IF(D651=$S$7,VLOOKUP(I651,Sheet1!E:N,10,0),(IF(D651=$S$8,VLOOKUP(I651,Sheet1!E:N,8,0),VLOOKUP(I651,Sheet1!E:N,4,0))))))))</f>
        <v/>
      </c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spans="1:32" ht="18" customHeight="1">
      <c r="A652" s="6"/>
      <c r="B652" s="32"/>
      <c r="C652" s="33"/>
      <c r="D652" s="34"/>
      <c r="E652" s="34"/>
      <c r="F652" s="34">
        <v>1</v>
      </c>
      <c r="G652" s="35">
        <f t="shared" si="1"/>
        <v>0</v>
      </c>
      <c r="H652" s="36" t="str">
        <f>IF(C652="","",IF(E652="NÃO", LOOKUP(G652,Sheet1!A:A,Sheet1!C:C),LOOKUP(G652,Sheet1!B:B,Sheet1!C:C)))</f>
        <v/>
      </c>
      <c r="I652" s="37" t="str">
        <f>IF(C652="","",VLOOKUP($H652,Sheet1!$C:$J,3,0))</f>
        <v/>
      </c>
      <c r="J652" s="37" t="e">
        <f>VLOOKUP($H652,Sheet1!$C:$J,2,0)</f>
        <v>#N/A</v>
      </c>
      <c r="K652" s="38" t="str">
        <f t="shared" si="2"/>
        <v/>
      </c>
      <c r="L652" s="37" t="str">
        <f>IF(C652="","",VLOOKUP(I652,Sheet1!E:F,2,0))</f>
        <v/>
      </c>
      <c r="M652" s="37" t="str">
        <f>IF(C652="","",(IF(D652=$S$6,VLOOKUP(I652,Sheet1!E:N,5,0),(IF(D652=$S$7,VLOOKUP(I652,Sheet1!E:N,9,0),(IF(D652=$S$8,VLOOKUP(I652,Sheet1!E:N,7,0),VLOOKUP(I652,Sheet1!E:N,3,0))))))))</f>
        <v/>
      </c>
      <c r="N652" s="39" t="str">
        <f>IF(C652="","",(IF(D652=$S$6,VLOOKUP(I652,Sheet1!E:N,6,0),(IF(D652=$S$7,VLOOKUP(I652,Sheet1!E:N,10,0),(IF(D652=$S$8,VLOOKUP(I652,Sheet1!E:N,8,0),VLOOKUP(I652,Sheet1!E:N,4,0))))))))</f>
        <v/>
      </c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spans="1:32" ht="18" customHeight="1">
      <c r="A653" s="6"/>
      <c r="B653" s="32"/>
      <c r="C653" s="33"/>
      <c r="D653" s="34"/>
      <c r="E653" s="34"/>
      <c r="F653" s="34">
        <v>1</v>
      </c>
      <c r="G653" s="35">
        <f t="shared" si="1"/>
        <v>0</v>
      </c>
      <c r="H653" s="36" t="str">
        <f>IF(C653="","",IF(E653="NÃO", LOOKUP(G653,Sheet1!A:A,Sheet1!C:C),LOOKUP(G653,Sheet1!B:B,Sheet1!C:C)))</f>
        <v/>
      </c>
      <c r="I653" s="37" t="str">
        <f>IF(C653="","",VLOOKUP($H653,Sheet1!$C:$J,3,0))</f>
        <v/>
      </c>
      <c r="J653" s="37" t="e">
        <f>VLOOKUP($H653,Sheet1!$C:$J,2,0)</f>
        <v>#N/A</v>
      </c>
      <c r="K653" s="38" t="str">
        <f t="shared" si="2"/>
        <v/>
      </c>
      <c r="L653" s="37" t="str">
        <f>IF(C653="","",VLOOKUP(I653,Sheet1!E:F,2,0))</f>
        <v/>
      </c>
      <c r="M653" s="37" t="str">
        <f>IF(C653="","",(IF(D653=$S$6,VLOOKUP(I653,Sheet1!E:N,5,0),(IF(D653=$S$7,VLOOKUP(I653,Sheet1!E:N,9,0),(IF(D653=$S$8,VLOOKUP(I653,Sheet1!E:N,7,0),VLOOKUP(I653,Sheet1!E:N,3,0))))))))</f>
        <v/>
      </c>
      <c r="N653" s="39" t="str">
        <f>IF(C653="","",(IF(D653=$S$6,VLOOKUP(I653,Sheet1!E:N,6,0),(IF(D653=$S$7,VLOOKUP(I653,Sheet1!E:N,10,0),(IF(D653=$S$8,VLOOKUP(I653,Sheet1!E:N,8,0),VLOOKUP(I653,Sheet1!E:N,4,0))))))))</f>
        <v/>
      </c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spans="1:32" ht="18" customHeight="1">
      <c r="A654" s="6"/>
      <c r="B654" s="32"/>
      <c r="C654" s="33"/>
      <c r="D654" s="34"/>
      <c r="E654" s="34"/>
      <c r="F654" s="34">
        <v>1</v>
      </c>
      <c r="G654" s="35">
        <f t="shared" si="1"/>
        <v>0</v>
      </c>
      <c r="H654" s="36" t="str">
        <f>IF(C654="","",IF(E654="NÃO", LOOKUP(G654,Sheet1!A:A,Sheet1!C:C),LOOKUP(G654,Sheet1!B:B,Sheet1!C:C)))</f>
        <v/>
      </c>
      <c r="I654" s="37" t="str">
        <f>IF(C654="","",VLOOKUP($H654,Sheet1!$C:$J,3,0))</f>
        <v/>
      </c>
      <c r="J654" s="37" t="e">
        <f>VLOOKUP($H654,Sheet1!$C:$J,2,0)</f>
        <v>#N/A</v>
      </c>
      <c r="K654" s="38" t="str">
        <f t="shared" si="2"/>
        <v/>
      </c>
      <c r="L654" s="37" t="str">
        <f>IF(C654="","",VLOOKUP(I654,Sheet1!E:F,2,0))</f>
        <v/>
      </c>
      <c r="M654" s="37" t="str">
        <f>IF(C654="","",(IF(D654=$S$6,VLOOKUP(I654,Sheet1!E:N,5,0),(IF(D654=$S$7,VLOOKUP(I654,Sheet1!E:N,9,0),(IF(D654=$S$8,VLOOKUP(I654,Sheet1!E:N,7,0),VLOOKUP(I654,Sheet1!E:N,3,0))))))))</f>
        <v/>
      </c>
      <c r="N654" s="39" t="str">
        <f>IF(C654="","",(IF(D654=$S$6,VLOOKUP(I654,Sheet1!E:N,6,0),(IF(D654=$S$7,VLOOKUP(I654,Sheet1!E:N,10,0),(IF(D654=$S$8,VLOOKUP(I654,Sheet1!E:N,8,0),VLOOKUP(I654,Sheet1!E:N,4,0))))))))</f>
        <v/>
      </c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spans="1:32" ht="18" customHeight="1">
      <c r="A655" s="6"/>
      <c r="B655" s="32"/>
      <c r="C655" s="33"/>
      <c r="D655" s="34"/>
      <c r="E655" s="34"/>
      <c r="F655" s="34">
        <v>1</v>
      </c>
      <c r="G655" s="35">
        <f t="shared" si="1"/>
        <v>0</v>
      </c>
      <c r="H655" s="36" t="str">
        <f>IF(C655="","",IF(E655="NÃO", LOOKUP(G655,Sheet1!A:A,Sheet1!C:C),LOOKUP(G655,Sheet1!B:B,Sheet1!C:C)))</f>
        <v/>
      </c>
      <c r="I655" s="37" t="str">
        <f>IF(C655="","",VLOOKUP($H655,Sheet1!$C:$J,3,0))</f>
        <v/>
      </c>
      <c r="J655" s="37" t="e">
        <f>VLOOKUP($H655,Sheet1!$C:$J,2,0)</f>
        <v>#N/A</v>
      </c>
      <c r="K655" s="38" t="str">
        <f t="shared" si="2"/>
        <v/>
      </c>
      <c r="L655" s="37" t="str">
        <f>IF(C655="","",VLOOKUP(I655,Sheet1!E:F,2,0))</f>
        <v/>
      </c>
      <c r="M655" s="37" t="str">
        <f>IF(C655="","",(IF(D655=$S$6,VLOOKUP(I655,Sheet1!E:N,5,0),(IF(D655=$S$7,VLOOKUP(I655,Sheet1!E:N,9,0),(IF(D655=$S$8,VLOOKUP(I655,Sheet1!E:N,7,0),VLOOKUP(I655,Sheet1!E:N,3,0))))))))</f>
        <v/>
      </c>
      <c r="N655" s="39" t="str">
        <f>IF(C655="","",(IF(D655=$S$6,VLOOKUP(I655,Sheet1!E:N,6,0),(IF(D655=$S$7,VLOOKUP(I655,Sheet1!E:N,10,0),(IF(D655=$S$8,VLOOKUP(I655,Sheet1!E:N,8,0),VLOOKUP(I655,Sheet1!E:N,4,0))))))))</f>
        <v/>
      </c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spans="1:32" ht="18" customHeight="1">
      <c r="A656" s="6"/>
      <c r="B656" s="32"/>
      <c r="C656" s="33"/>
      <c r="D656" s="34"/>
      <c r="E656" s="34"/>
      <c r="F656" s="34">
        <v>1</v>
      </c>
      <c r="G656" s="35">
        <f t="shared" si="1"/>
        <v>0</v>
      </c>
      <c r="H656" s="36" t="str">
        <f>IF(C656="","",IF(E656="NÃO", LOOKUP(G656,Sheet1!A:A,Sheet1!C:C),LOOKUP(G656,Sheet1!B:B,Sheet1!C:C)))</f>
        <v/>
      </c>
      <c r="I656" s="37" t="str">
        <f>IF(C656="","",VLOOKUP($H656,Sheet1!$C:$J,3,0))</f>
        <v/>
      </c>
      <c r="J656" s="37" t="e">
        <f>VLOOKUP($H656,Sheet1!$C:$J,2,0)</f>
        <v>#N/A</v>
      </c>
      <c r="K656" s="38" t="str">
        <f t="shared" si="2"/>
        <v/>
      </c>
      <c r="L656" s="37" t="str">
        <f>IF(C656="","",VLOOKUP(I656,Sheet1!E:F,2,0))</f>
        <v/>
      </c>
      <c r="M656" s="37" t="str">
        <f>IF(C656="","",(IF(D656=$S$6,VLOOKUP(I656,Sheet1!E:N,5,0),(IF(D656=$S$7,VLOOKUP(I656,Sheet1!E:N,9,0),(IF(D656=$S$8,VLOOKUP(I656,Sheet1!E:N,7,0),VLOOKUP(I656,Sheet1!E:N,3,0))))))))</f>
        <v/>
      </c>
      <c r="N656" s="39" t="str">
        <f>IF(C656="","",(IF(D656=$S$6,VLOOKUP(I656,Sheet1!E:N,6,0),(IF(D656=$S$7,VLOOKUP(I656,Sheet1!E:N,10,0),(IF(D656=$S$8,VLOOKUP(I656,Sheet1!E:N,8,0),VLOOKUP(I656,Sheet1!E:N,4,0))))))))</f>
        <v/>
      </c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spans="1:32" ht="18" customHeight="1">
      <c r="A657" s="6"/>
      <c r="B657" s="32"/>
      <c r="C657" s="33"/>
      <c r="D657" s="34"/>
      <c r="E657" s="34"/>
      <c r="F657" s="34">
        <v>1</v>
      </c>
      <c r="G657" s="35">
        <f t="shared" si="1"/>
        <v>0</v>
      </c>
      <c r="H657" s="36" t="str">
        <f>IF(C657="","",IF(E657="NÃO", LOOKUP(G657,Sheet1!A:A,Sheet1!C:C),LOOKUP(G657,Sheet1!B:B,Sheet1!C:C)))</f>
        <v/>
      </c>
      <c r="I657" s="37" t="str">
        <f>IF(C657="","",VLOOKUP($H657,Sheet1!$C:$J,3,0))</f>
        <v/>
      </c>
      <c r="J657" s="37" t="e">
        <f>VLOOKUP($H657,Sheet1!$C:$J,2,0)</f>
        <v>#N/A</v>
      </c>
      <c r="K657" s="38" t="str">
        <f t="shared" si="2"/>
        <v/>
      </c>
      <c r="L657" s="37" t="str">
        <f>IF(C657="","",VLOOKUP(I657,Sheet1!E:F,2,0))</f>
        <v/>
      </c>
      <c r="M657" s="37" t="str">
        <f>IF(C657="","",(IF(D657=$S$6,VLOOKUP(I657,Sheet1!E:N,5,0),(IF(D657=$S$7,VLOOKUP(I657,Sheet1!E:N,9,0),(IF(D657=$S$8,VLOOKUP(I657,Sheet1!E:N,7,0),VLOOKUP(I657,Sheet1!E:N,3,0))))))))</f>
        <v/>
      </c>
      <c r="N657" s="39" t="str">
        <f>IF(C657="","",(IF(D657=$S$6,VLOOKUP(I657,Sheet1!E:N,6,0),(IF(D657=$S$7,VLOOKUP(I657,Sheet1!E:N,10,0),(IF(D657=$S$8,VLOOKUP(I657,Sheet1!E:N,8,0),VLOOKUP(I657,Sheet1!E:N,4,0))))))))</f>
        <v/>
      </c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spans="1:32" ht="18" customHeight="1">
      <c r="A658" s="6"/>
      <c r="B658" s="32"/>
      <c r="C658" s="33"/>
      <c r="D658" s="34"/>
      <c r="E658" s="34"/>
      <c r="F658" s="34">
        <v>1</v>
      </c>
      <c r="G658" s="35">
        <f t="shared" si="1"/>
        <v>0</v>
      </c>
      <c r="H658" s="36" t="str">
        <f>IF(C658="","",IF(E658="NÃO", LOOKUP(G658,Sheet1!A:A,Sheet1!C:C),LOOKUP(G658,Sheet1!B:B,Sheet1!C:C)))</f>
        <v/>
      </c>
      <c r="I658" s="37" t="str">
        <f>IF(C658="","",VLOOKUP($H658,Sheet1!$C:$J,3,0))</f>
        <v/>
      </c>
      <c r="J658" s="37" t="e">
        <f>VLOOKUP($H658,Sheet1!$C:$J,2,0)</f>
        <v>#N/A</v>
      </c>
      <c r="K658" s="38" t="str">
        <f t="shared" si="2"/>
        <v/>
      </c>
      <c r="L658" s="37" t="str">
        <f>IF(C658="","",VLOOKUP(I658,Sheet1!E:F,2,0))</f>
        <v/>
      </c>
      <c r="M658" s="37" t="str">
        <f>IF(C658="","",(IF(D658=$S$6,VLOOKUP(I658,Sheet1!E:N,5,0),(IF(D658=$S$7,VLOOKUP(I658,Sheet1!E:N,9,0),(IF(D658=$S$8,VLOOKUP(I658,Sheet1!E:N,7,0),VLOOKUP(I658,Sheet1!E:N,3,0))))))))</f>
        <v/>
      </c>
      <c r="N658" s="39" t="str">
        <f>IF(C658="","",(IF(D658=$S$6,VLOOKUP(I658,Sheet1!E:N,6,0),(IF(D658=$S$7,VLOOKUP(I658,Sheet1!E:N,10,0),(IF(D658=$S$8,VLOOKUP(I658,Sheet1!E:N,8,0),VLOOKUP(I658,Sheet1!E:N,4,0))))))))</f>
        <v/>
      </c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spans="1:32" ht="18" customHeight="1">
      <c r="A659" s="6"/>
      <c r="B659" s="32"/>
      <c r="C659" s="33"/>
      <c r="D659" s="34"/>
      <c r="E659" s="34"/>
      <c r="F659" s="34">
        <v>1</v>
      </c>
      <c r="G659" s="35">
        <f t="shared" si="1"/>
        <v>0</v>
      </c>
      <c r="H659" s="36" t="str">
        <f>IF(C659="","",IF(E659="NÃO", LOOKUP(G659,Sheet1!A:A,Sheet1!C:C),LOOKUP(G659,Sheet1!B:B,Sheet1!C:C)))</f>
        <v/>
      </c>
      <c r="I659" s="37" t="str">
        <f>IF(C659="","",VLOOKUP($H659,Sheet1!$C:$J,3,0))</f>
        <v/>
      </c>
      <c r="J659" s="37" t="e">
        <f>VLOOKUP($H659,Sheet1!$C:$J,2,0)</f>
        <v>#N/A</v>
      </c>
      <c r="K659" s="38" t="str">
        <f t="shared" si="2"/>
        <v/>
      </c>
      <c r="L659" s="37" t="str">
        <f>IF(C659="","",VLOOKUP(I659,Sheet1!E:F,2,0))</f>
        <v/>
      </c>
      <c r="M659" s="37" t="str">
        <f>IF(C659="","",(IF(D659=$S$6,VLOOKUP(I659,Sheet1!E:N,5,0),(IF(D659=$S$7,VLOOKUP(I659,Sheet1!E:N,9,0),(IF(D659=$S$8,VLOOKUP(I659,Sheet1!E:N,7,0),VLOOKUP(I659,Sheet1!E:N,3,0))))))))</f>
        <v/>
      </c>
      <c r="N659" s="39" t="str">
        <f>IF(C659="","",(IF(D659=$S$6,VLOOKUP(I659,Sheet1!E:N,6,0),(IF(D659=$S$7,VLOOKUP(I659,Sheet1!E:N,10,0),(IF(D659=$S$8,VLOOKUP(I659,Sheet1!E:N,8,0),VLOOKUP(I659,Sheet1!E:N,4,0))))))))</f>
        <v/>
      </c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spans="1:32" ht="18" customHeight="1">
      <c r="A660" s="6"/>
      <c r="B660" s="32"/>
      <c r="C660" s="33"/>
      <c r="D660" s="34"/>
      <c r="E660" s="34"/>
      <c r="F660" s="34">
        <v>1</v>
      </c>
      <c r="G660" s="35">
        <f t="shared" si="1"/>
        <v>0</v>
      </c>
      <c r="H660" s="36" t="str">
        <f>IF(C660="","",IF(E660="NÃO", LOOKUP(G660,Sheet1!A:A,Sheet1!C:C),LOOKUP(G660,Sheet1!B:B,Sheet1!C:C)))</f>
        <v/>
      </c>
      <c r="I660" s="37" t="str">
        <f>IF(C660="","",VLOOKUP($H660,Sheet1!$C:$J,3,0))</f>
        <v/>
      </c>
      <c r="J660" s="37" t="e">
        <f>VLOOKUP($H660,Sheet1!$C:$J,2,0)</f>
        <v>#N/A</v>
      </c>
      <c r="K660" s="38" t="str">
        <f t="shared" si="2"/>
        <v/>
      </c>
      <c r="L660" s="37" t="str">
        <f>IF(C660="","",VLOOKUP(I660,Sheet1!E:F,2,0))</f>
        <v/>
      </c>
      <c r="M660" s="37" t="str">
        <f>IF(C660="","",(IF(D660=$S$6,VLOOKUP(I660,Sheet1!E:N,5,0),(IF(D660=$S$7,VLOOKUP(I660,Sheet1!E:N,9,0),(IF(D660=$S$8,VLOOKUP(I660,Sheet1!E:N,7,0),VLOOKUP(I660,Sheet1!E:N,3,0))))))))</f>
        <v/>
      </c>
      <c r="N660" s="39" t="str">
        <f>IF(C660="","",(IF(D660=$S$6,VLOOKUP(I660,Sheet1!E:N,6,0),(IF(D660=$S$7,VLOOKUP(I660,Sheet1!E:N,10,0),(IF(D660=$S$8,VLOOKUP(I660,Sheet1!E:N,8,0),VLOOKUP(I660,Sheet1!E:N,4,0))))))))</f>
        <v/>
      </c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spans="1:32" ht="18" customHeight="1">
      <c r="A661" s="6"/>
      <c r="B661" s="32"/>
      <c r="C661" s="33"/>
      <c r="D661" s="34"/>
      <c r="E661" s="34"/>
      <c r="F661" s="34">
        <v>1</v>
      </c>
      <c r="G661" s="35">
        <f t="shared" si="1"/>
        <v>0</v>
      </c>
      <c r="H661" s="36" t="str">
        <f>IF(C661="","",IF(E661="NÃO", LOOKUP(G661,Sheet1!A:A,Sheet1!C:C),LOOKUP(G661,Sheet1!B:B,Sheet1!C:C)))</f>
        <v/>
      </c>
      <c r="I661" s="37" t="str">
        <f>IF(C661="","",VLOOKUP($H661,Sheet1!$C:$J,3,0))</f>
        <v/>
      </c>
      <c r="J661" s="37" t="e">
        <f>VLOOKUP($H661,Sheet1!$C:$J,2,0)</f>
        <v>#N/A</v>
      </c>
      <c r="K661" s="38" t="str">
        <f t="shared" si="2"/>
        <v/>
      </c>
      <c r="L661" s="37" t="str">
        <f>IF(C661="","",VLOOKUP(I661,Sheet1!E:F,2,0))</f>
        <v/>
      </c>
      <c r="M661" s="37" t="str">
        <f>IF(C661="","",(IF(D661=$S$6,VLOOKUP(I661,Sheet1!E:N,5,0),(IF(D661=$S$7,VLOOKUP(I661,Sheet1!E:N,9,0),(IF(D661=$S$8,VLOOKUP(I661,Sheet1!E:N,7,0),VLOOKUP(I661,Sheet1!E:N,3,0))))))))</f>
        <v/>
      </c>
      <c r="N661" s="39" t="str">
        <f>IF(C661="","",(IF(D661=$S$6,VLOOKUP(I661,Sheet1!E:N,6,0),(IF(D661=$S$7,VLOOKUP(I661,Sheet1!E:N,10,0),(IF(D661=$S$8,VLOOKUP(I661,Sheet1!E:N,8,0),VLOOKUP(I661,Sheet1!E:N,4,0))))))))</f>
        <v/>
      </c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spans="1:32" ht="18" customHeight="1">
      <c r="A662" s="6"/>
      <c r="B662" s="32"/>
      <c r="C662" s="33"/>
      <c r="D662" s="34"/>
      <c r="E662" s="34"/>
      <c r="F662" s="34">
        <v>1</v>
      </c>
      <c r="G662" s="35">
        <f t="shared" si="1"/>
        <v>0</v>
      </c>
      <c r="H662" s="36" t="str">
        <f>IF(C662="","",IF(E662="NÃO", LOOKUP(G662,Sheet1!A:A,Sheet1!C:C),LOOKUP(G662,Sheet1!B:B,Sheet1!C:C)))</f>
        <v/>
      </c>
      <c r="I662" s="37" t="str">
        <f>IF(C662="","",VLOOKUP($H662,Sheet1!$C:$J,3,0))</f>
        <v/>
      </c>
      <c r="J662" s="37" t="e">
        <f>VLOOKUP($H662,Sheet1!$C:$J,2,0)</f>
        <v>#N/A</v>
      </c>
      <c r="K662" s="38" t="str">
        <f t="shared" si="2"/>
        <v/>
      </c>
      <c r="L662" s="37" t="str">
        <f>IF(C662="","",VLOOKUP(I662,Sheet1!E:F,2,0))</f>
        <v/>
      </c>
      <c r="M662" s="37" t="str">
        <f>IF(C662="","",(IF(D662=$S$6,VLOOKUP(I662,Sheet1!E:N,5,0),(IF(D662=$S$7,VLOOKUP(I662,Sheet1!E:N,9,0),(IF(D662=$S$8,VLOOKUP(I662,Sheet1!E:N,7,0),VLOOKUP(I662,Sheet1!E:N,3,0))))))))</f>
        <v/>
      </c>
      <c r="N662" s="39" t="str">
        <f>IF(C662="","",(IF(D662=$S$6,VLOOKUP(I662,Sheet1!E:N,6,0),(IF(D662=$S$7,VLOOKUP(I662,Sheet1!E:N,10,0),(IF(D662=$S$8,VLOOKUP(I662,Sheet1!E:N,8,0),VLOOKUP(I662,Sheet1!E:N,4,0))))))))</f>
        <v/>
      </c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spans="1:32" ht="18" customHeight="1">
      <c r="A663" s="6"/>
      <c r="B663" s="32"/>
      <c r="C663" s="33"/>
      <c r="D663" s="34"/>
      <c r="E663" s="34"/>
      <c r="F663" s="34">
        <v>1</v>
      </c>
      <c r="G663" s="35">
        <f t="shared" si="1"/>
        <v>0</v>
      </c>
      <c r="H663" s="36" t="str">
        <f>IF(C663="","",IF(E663="NÃO", LOOKUP(G663,Sheet1!A:A,Sheet1!C:C),LOOKUP(G663,Sheet1!B:B,Sheet1!C:C)))</f>
        <v/>
      </c>
      <c r="I663" s="37" t="str">
        <f>IF(C663="","",VLOOKUP($H663,Sheet1!$C:$J,3,0))</f>
        <v/>
      </c>
      <c r="J663" s="37" t="e">
        <f>VLOOKUP($H663,Sheet1!$C:$J,2,0)</f>
        <v>#N/A</v>
      </c>
      <c r="K663" s="38" t="str">
        <f t="shared" si="2"/>
        <v/>
      </c>
      <c r="L663" s="37" t="str">
        <f>IF(C663="","",VLOOKUP(I663,Sheet1!E:F,2,0))</f>
        <v/>
      </c>
      <c r="M663" s="37" t="str">
        <f>IF(C663="","",(IF(D663=$S$6,VLOOKUP(I663,Sheet1!E:N,5,0),(IF(D663=$S$7,VLOOKUP(I663,Sheet1!E:N,9,0),(IF(D663=$S$8,VLOOKUP(I663,Sheet1!E:N,7,0),VLOOKUP(I663,Sheet1!E:N,3,0))))))))</f>
        <v/>
      </c>
      <c r="N663" s="39" t="str">
        <f>IF(C663="","",(IF(D663=$S$6,VLOOKUP(I663,Sheet1!E:N,6,0),(IF(D663=$S$7,VLOOKUP(I663,Sheet1!E:N,10,0),(IF(D663=$S$8,VLOOKUP(I663,Sheet1!E:N,8,0),VLOOKUP(I663,Sheet1!E:N,4,0))))))))</f>
        <v/>
      </c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spans="1:32" ht="18" customHeight="1">
      <c r="A664" s="6"/>
      <c r="B664" s="32"/>
      <c r="C664" s="33"/>
      <c r="D664" s="34"/>
      <c r="E664" s="34"/>
      <c r="F664" s="34">
        <v>1</v>
      </c>
      <c r="G664" s="35">
        <f t="shared" si="1"/>
        <v>0</v>
      </c>
      <c r="H664" s="36" t="str">
        <f>IF(C664="","",IF(E664="NÃO", LOOKUP(G664,Sheet1!A:A,Sheet1!C:C),LOOKUP(G664,Sheet1!B:B,Sheet1!C:C)))</f>
        <v/>
      </c>
      <c r="I664" s="37" t="str">
        <f>IF(C664="","",VLOOKUP($H664,Sheet1!$C:$J,3,0))</f>
        <v/>
      </c>
      <c r="J664" s="37" t="e">
        <f>VLOOKUP($H664,Sheet1!$C:$J,2,0)</f>
        <v>#N/A</v>
      </c>
      <c r="K664" s="38" t="str">
        <f t="shared" si="2"/>
        <v/>
      </c>
      <c r="L664" s="37" t="str">
        <f>IF(C664="","",VLOOKUP(I664,Sheet1!E:F,2,0))</f>
        <v/>
      </c>
      <c r="M664" s="37" t="str">
        <f>IF(C664="","",(IF(D664=$S$6,VLOOKUP(I664,Sheet1!E:N,5,0),(IF(D664=$S$7,VLOOKUP(I664,Sheet1!E:N,9,0),(IF(D664=$S$8,VLOOKUP(I664,Sheet1!E:N,7,0),VLOOKUP(I664,Sheet1!E:N,3,0))))))))</f>
        <v/>
      </c>
      <c r="N664" s="39" t="str">
        <f>IF(C664="","",(IF(D664=$S$6,VLOOKUP(I664,Sheet1!E:N,6,0),(IF(D664=$S$7,VLOOKUP(I664,Sheet1!E:N,10,0),(IF(D664=$S$8,VLOOKUP(I664,Sheet1!E:N,8,0),VLOOKUP(I664,Sheet1!E:N,4,0))))))))</f>
        <v/>
      </c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spans="1:32" ht="18" customHeight="1">
      <c r="A665" s="6"/>
      <c r="B665" s="32"/>
      <c r="C665" s="33"/>
      <c r="D665" s="34"/>
      <c r="E665" s="34"/>
      <c r="F665" s="34">
        <v>1</v>
      </c>
      <c r="G665" s="35">
        <f t="shared" si="1"/>
        <v>0</v>
      </c>
      <c r="H665" s="36" t="str">
        <f>IF(C665="","",IF(E665="NÃO", LOOKUP(G665,Sheet1!A:A,Sheet1!C:C),LOOKUP(G665,Sheet1!B:B,Sheet1!C:C)))</f>
        <v/>
      </c>
      <c r="I665" s="37" t="str">
        <f>IF(C665="","",VLOOKUP($H665,Sheet1!$C:$J,3,0))</f>
        <v/>
      </c>
      <c r="J665" s="37" t="e">
        <f>VLOOKUP($H665,Sheet1!$C:$J,2,0)</f>
        <v>#N/A</v>
      </c>
      <c r="K665" s="38" t="str">
        <f t="shared" si="2"/>
        <v/>
      </c>
      <c r="L665" s="37" t="str">
        <f>IF(C665="","",VLOOKUP(I665,Sheet1!E:F,2,0))</f>
        <v/>
      </c>
      <c r="M665" s="37" t="str">
        <f>IF(C665="","",(IF(D665=$S$6,VLOOKUP(I665,Sheet1!E:N,5,0),(IF(D665=$S$7,VLOOKUP(I665,Sheet1!E:N,9,0),(IF(D665=$S$8,VLOOKUP(I665,Sheet1!E:N,7,0),VLOOKUP(I665,Sheet1!E:N,3,0))))))))</f>
        <v/>
      </c>
      <c r="N665" s="39" t="str">
        <f>IF(C665="","",(IF(D665=$S$6,VLOOKUP(I665,Sheet1!E:N,6,0),(IF(D665=$S$7,VLOOKUP(I665,Sheet1!E:N,10,0),(IF(D665=$S$8,VLOOKUP(I665,Sheet1!E:N,8,0),VLOOKUP(I665,Sheet1!E:N,4,0))))))))</f>
        <v/>
      </c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spans="1:32" ht="18" customHeight="1">
      <c r="A666" s="6"/>
      <c r="B666" s="32"/>
      <c r="C666" s="33"/>
      <c r="D666" s="34"/>
      <c r="E666" s="34"/>
      <c r="F666" s="34">
        <v>1</v>
      </c>
      <c r="G666" s="35">
        <f t="shared" si="1"/>
        <v>0</v>
      </c>
      <c r="H666" s="36" t="str">
        <f>IF(C666="","",IF(E666="NÃO", LOOKUP(G666,Sheet1!A:A,Sheet1!C:C),LOOKUP(G666,Sheet1!B:B,Sheet1!C:C)))</f>
        <v/>
      </c>
      <c r="I666" s="37" t="str">
        <f>IF(C666="","",VLOOKUP($H666,Sheet1!$C:$J,3,0))</f>
        <v/>
      </c>
      <c r="J666" s="37" t="e">
        <f>VLOOKUP($H666,Sheet1!$C:$J,2,0)</f>
        <v>#N/A</v>
      </c>
      <c r="K666" s="38" t="str">
        <f t="shared" si="2"/>
        <v/>
      </c>
      <c r="L666" s="37" t="str">
        <f>IF(C666="","",VLOOKUP(I666,Sheet1!E:F,2,0))</f>
        <v/>
      </c>
      <c r="M666" s="37" t="str">
        <f>IF(C666="","",(IF(D666=$S$6,VLOOKUP(I666,Sheet1!E:N,5,0),(IF(D666=$S$7,VLOOKUP(I666,Sheet1!E:N,9,0),(IF(D666=$S$8,VLOOKUP(I666,Sheet1!E:N,7,0),VLOOKUP(I666,Sheet1!E:N,3,0))))))))</f>
        <v/>
      </c>
      <c r="N666" s="39" t="str">
        <f>IF(C666="","",(IF(D666=$S$6,VLOOKUP(I666,Sheet1!E:N,6,0),(IF(D666=$S$7,VLOOKUP(I666,Sheet1!E:N,10,0),(IF(D666=$S$8,VLOOKUP(I666,Sheet1!E:N,8,0),VLOOKUP(I666,Sheet1!E:N,4,0))))))))</f>
        <v/>
      </c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spans="1:32" ht="18" customHeight="1">
      <c r="A667" s="6"/>
      <c r="B667" s="32"/>
      <c r="C667" s="33"/>
      <c r="D667" s="34"/>
      <c r="E667" s="34"/>
      <c r="F667" s="34">
        <v>1</v>
      </c>
      <c r="G667" s="35">
        <f t="shared" si="1"/>
        <v>0</v>
      </c>
      <c r="H667" s="36" t="str">
        <f>IF(C667="","",IF(E667="NÃO", LOOKUP(G667,Sheet1!A:A,Sheet1!C:C),LOOKUP(G667,Sheet1!B:B,Sheet1!C:C)))</f>
        <v/>
      </c>
      <c r="I667" s="37" t="str">
        <f>IF(C667="","",VLOOKUP($H667,Sheet1!$C:$J,3,0))</f>
        <v/>
      </c>
      <c r="J667" s="37" t="e">
        <f>VLOOKUP($H667,Sheet1!$C:$J,2,0)</f>
        <v>#N/A</v>
      </c>
      <c r="K667" s="38" t="str">
        <f t="shared" si="2"/>
        <v/>
      </c>
      <c r="L667" s="37" t="str">
        <f>IF(C667="","",VLOOKUP(I667,Sheet1!E:F,2,0))</f>
        <v/>
      </c>
      <c r="M667" s="37" t="str">
        <f>IF(C667="","",(IF(D667=$S$6,VLOOKUP(I667,Sheet1!E:N,5,0),(IF(D667=$S$7,VLOOKUP(I667,Sheet1!E:N,9,0),(IF(D667=$S$8,VLOOKUP(I667,Sheet1!E:N,7,0),VLOOKUP(I667,Sheet1!E:N,3,0))))))))</f>
        <v/>
      </c>
      <c r="N667" s="39" t="str">
        <f>IF(C667="","",(IF(D667=$S$6,VLOOKUP(I667,Sheet1!E:N,6,0),(IF(D667=$S$7,VLOOKUP(I667,Sheet1!E:N,10,0),(IF(D667=$S$8,VLOOKUP(I667,Sheet1!E:N,8,0),VLOOKUP(I667,Sheet1!E:N,4,0))))))))</f>
        <v/>
      </c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spans="1:32" ht="18" customHeight="1">
      <c r="A668" s="6"/>
      <c r="B668" s="32"/>
      <c r="C668" s="33"/>
      <c r="D668" s="34"/>
      <c r="E668" s="34"/>
      <c r="F668" s="34">
        <v>1</v>
      </c>
      <c r="G668" s="35">
        <f t="shared" si="1"/>
        <v>0</v>
      </c>
      <c r="H668" s="36" t="str">
        <f>IF(C668="","",IF(E668="NÃO", LOOKUP(G668,Sheet1!A:A,Sheet1!C:C),LOOKUP(G668,Sheet1!B:B,Sheet1!C:C)))</f>
        <v/>
      </c>
      <c r="I668" s="37" t="str">
        <f>IF(C668="","",VLOOKUP($H668,Sheet1!$C:$J,3,0))</f>
        <v/>
      </c>
      <c r="J668" s="37" t="e">
        <f>VLOOKUP($H668,Sheet1!$C:$J,2,0)</f>
        <v>#N/A</v>
      </c>
      <c r="K668" s="38" t="str">
        <f t="shared" si="2"/>
        <v/>
      </c>
      <c r="L668" s="37" t="str">
        <f>IF(C668="","",VLOOKUP(I668,Sheet1!E:F,2,0))</f>
        <v/>
      </c>
      <c r="M668" s="37" t="str">
        <f>IF(C668="","",(IF(D668=$S$6,VLOOKUP(I668,Sheet1!E:N,5,0),(IF(D668=$S$7,VLOOKUP(I668,Sheet1!E:N,9,0),(IF(D668=$S$8,VLOOKUP(I668,Sheet1!E:N,7,0),VLOOKUP(I668,Sheet1!E:N,3,0))))))))</f>
        <v/>
      </c>
      <c r="N668" s="39" t="str">
        <f>IF(C668="","",(IF(D668=$S$6,VLOOKUP(I668,Sheet1!E:N,6,0),(IF(D668=$S$7,VLOOKUP(I668,Sheet1!E:N,10,0),(IF(D668=$S$8,VLOOKUP(I668,Sheet1!E:N,8,0),VLOOKUP(I668,Sheet1!E:N,4,0))))))))</f>
        <v/>
      </c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spans="1:32" ht="18" customHeight="1">
      <c r="A669" s="6"/>
      <c r="B669" s="32"/>
      <c r="C669" s="33"/>
      <c r="D669" s="34"/>
      <c r="E669" s="34"/>
      <c r="F669" s="34">
        <v>1</v>
      </c>
      <c r="G669" s="35">
        <f t="shared" si="1"/>
        <v>0</v>
      </c>
      <c r="H669" s="36" t="str">
        <f>IF(C669="","",IF(E669="NÃO", LOOKUP(G669,Sheet1!A:A,Sheet1!C:C),LOOKUP(G669,Sheet1!B:B,Sheet1!C:C)))</f>
        <v/>
      </c>
      <c r="I669" s="37" t="str">
        <f>IF(C669="","",VLOOKUP($H669,Sheet1!$C:$J,3,0))</f>
        <v/>
      </c>
      <c r="J669" s="37" t="e">
        <f>VLOOKUP($H669,Sheet1!$C:$J,2,0)</f>
        <v>#N/A</v>
      </c>
      <c r="K669" s="38" t="str">
        <f t="shared" si="2"/>
        <v/>
      </c>
      <c r="L669" s="37" t="str">
        <f>IF(C669="","",VLOOKUP(I669,Sheet1!E:F,2,0))</f>
        <v/>
      </c>
      <c r="M669" s="37" t="str">
        <f>IF(C669="","",(IF(D669=$S$6,VLOOKUP(I669,Sheet1!E:N,5,0),(IF(D669=$S$7,VLOOKUP(I669,Sheet1!E:N,9,0),(IF(D669=$S$8,VLOOKUP(I669,Sheet1!E:N,7,0),VLOOKUP(I669,Sheet1!E:N,3,0))))))))</f>
        <v/>
      </c>
      <c r="N669" s="39" t="str">
        <f>IF(C669="","",(IF(D669=$S$6,VLOOKUP(I669,Sheet1!E:N,6,0),(IF(D669=$S$7,VLOOKUP(I669,Sheet1!E:N,10,0),(IF(D669=$S$8,VLOOKUP(I669,Sheet1!E:N,8,0),VLOOKUP(I669,Sheet1!E:N,4,0))))))))</f>
        <v/>
      </c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spans="1:32" ht="18" customHeight="1">
      <c r="A670" s="6"/>
      <c r="B670" s="32"/>
      <c r="C670" s="33"/>
      <c r="D670" s="34"/>
      <c r="E670" s="34"/>
      <c r="F670" s="34">
        <v>1</v>
      </c>
      <c r="G670" s="35">
        <f t="shared" si="1"/>
        <v>0</v>
      </c>
      <c r="H670" s="36" t="str">
        <f>IF(C670="","",IF(E670="NÃO", LOOKUP(G670,Sheet1!A:A,Sheet1!C:C),LOOKUP(G670,Sheet1!B:B,Sheet1!C:C)))</f>
        <v/>
      </c>
      <c r="I670" s="37" t="str">
        <f>IF(C670="","",VLOOKUP($H670,Sheet1!$C:$J,3,0))</f>
        <v/>
      </c>
      <c r="J670" s="37" t="e">
        <f>VLOOKUP($H670,Sheet1!$C:$J,2,0)</f>
        <v>#N/A</v>
      </c>
      <c r="K670" s="38" t="str">
        <f t="shared" si="2"/>
        <v/>
      </c>
      <c r="L670" s="37" t="str">
        <f>IF(C670="","",VLOOKUP(I670,Sheet1!E:F,2,0))</f>
        <v/>
      </c>
      <c r="M670" s="37" t="str">
        <f>IF(C670="","",(IF(D670=$S$6,VLOOKUP(I670,Sheet1!E:N,5,0),(IF(D670=$S$7,VLOOKUP(I670,Sheet1!E:N,9,0),(IF(D670=$S$8,VLOOKUP(I670,Sheet1!E:N,7,0),VLOOKUP(I670,Sheet1!E:N,3,0))))))))</f>
        <v/>
      </c>
      <c r="N670" s="39" t="str">
        <f>IF(C670="","",(IF(D670=$S$6,VLOOKUP(I670,Sheet1!E:N,6,0),(IF(D670=$S$7,VLOOKUP(I670,Sheet1!E:N,10,0),(IF(D670=$S$8,VLOOKUP(I670,Sheet1!E:N,8,0),VLOOKUP(I670,Sheet1!E:N,4,0))))))))</f>
        <v/>
      </c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spans="1:32" ht="18" customHeight="1">
      <c r="A671" s="6"/>
      <c r="B671" s="32"/>
      <c r="C671" s="33"/>
      <c r="D671" s="34"/>
      <c r="E671" s="34"/>
      <c r="F671" s="34">
        <v>1</v>
      </c>
      <c r="G671" s="35">
        <f t="shared" si="1"/>
        <v>0</v>
      </c>
      <c r="H671" s="36" t="str">
        <f>IF(C671="","",IF(E671="NÃO", LOOKUP(G671,Sheet1!A:A,Sheet1!C:C),LOOKUP(G671,Sheet1!B:B,Sheet1!C:C)))</f>
        <v/>
      </c>
      <c r="I671" s="37" t="str">
        <f>IF(C671="","",VLOOKUP($H671,Sheet1!$C:$J,3,0))</f>
        <v/>
      </c>
      <c r="J671" s="37" t="e">
        <f>VLOOKUP($H671,Sheet1!$C:$J,2,0)</f>
        <v>#N/A</v>
      </c>
      <c r="K671" s="38" t="str">
        <f t="shared" si="2"/>
        <v/>
      </c>
      <c r="L671" s="37" t="str">
        <f>IF(C671="","",VLOOKUP(I671,Sheet1!E:F,2,0))</f>
        <v/>
      </c>
      <c r="M671" s="37" t="str">
        <f>IF(C671="","",(IF(D671=$S$6,VLOOKUP(I671,Sheet1!E:N,5,0),(IF(D671=$S$7,VLOOKUP(I671,Sheet1!E:N,9,0),(IF(D671=$S$8,VLOOKUP(I671,Sheet1!E:N,7,0),VLOOKUP(I671,Sheet1!E:N,3,0))))))))</f>
        <v/>
      </c>
      <c r="N671" s="39" t="str">
        <f>IF(C671="","",(IF(D671=$S$6,VLOOKUP(I671,Sheet1!E:N,6,0),(IF(D671=$S$7,VLOOKUP(I671,Sheet1!E:N,10,0),(IF(D671=$S$8,VLOOKUP(I671,Sheet1!E:N,8,0),VLOOKUP(I671,Sheet1!E:N,4,0))))))))</f>
        <v/>
      </c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spans="1:32" ht="18" customHeight="1">
      <c r="A672" s="6"/>
      <c r="B672" s="32"/>
      <c r="C672" s="33"/>
      <c r="D672" s="34"/>
      <c r="E672" s="34"/>
      <c r="F672" s="34">
        <v>1</v>
      </c>
      <c r="G672" s="35">
        <f t="shared" si="1"/>
        <v>0</v>
      </c>
      <c r="H672" s="36" t="str">
        <f>IF(C672="","",IF(E672="NÃO", LOOKUP(G672,Sheet1!A:A,Sheet1!C:C),LOOKUP(G672,Sheet1!B:B,Sheet1!C:C)))</f>
        <v/>
      </c>
      <c r="I672" s="37" t="str">
        <f>IF(C672="","",VLOOKUP($H672,Sheet1!$C:$J,3,0))</f>
        <v/>
      </c>
      <c r="J672" s="37" t="e">
        <f>VLOOKUP($H672,Sheet1!$C:$J,2,0)</f>
        <v>#N/A</v>
      </c>
      <c r="K672" s="38" t="str">
        <f t="shared" si="2"/>
        <v/>
      </c>
      <c r="L672" s="37" t="str">
        <f>IF(C672="","",VLOOKUP(I672,Sheet1!E:F,2,0))</f>
        <v/>
      </c>
      <c r="M672" s="37" t="str">
        <f>IF(C672="","",(IF(D672=$S$6,VLOOKUP(I672,Sheet1!E:N,5,0),(IF(D672=$S$7,VLOOKUP(I672,Sheet1!E:N,9,0),(IF(D672=$S$8,VLOOKUP(I672,Sheet1!E:N,7,0),VLOOKUP(I672,Sheet1!E:N,3,0))))))))</f>
        <v/>
      </c>
      <c r="N672" s="39" t="str">
        <f>IF(C672="","",(IF(D672=$S$6,VLOOKUP(I672,Sheet1!E:N,6,0),(IF(D672=$S$7,VLOOKUP(I672,Sheet1!E:N,10,0),(IF(D672=$S$8,VLOOKUP(I672,Sheet1!E:N,8,0),VLOOKUP(I672,Sheet1!E:N,4,0))))))))</f>
        <v/>
      </c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spans="1:32" ht="18" customHeight="1">
      <c r="A673" s="6"/>
      <c r="B673" s="32"/>
      <c r="C673" s="33"/>
      <c r="D673" s="34"/>
      <c r="E673" s="34"/>
      <c r="F673" s="34">
        <v>1</v>
      </c>
      <c r="G673" s="35">
        <f t="shared" si="1"/>
        <v>0</v>
      </c>
      <c r="H673" s="36" t="str">
        <f>IF(C673="","",IF(E673="NÃO", LOOKUP(G673,Sheet1!A:A,Sheet1!C:C),LOOKUP(G673,Sheet1!B:B,Sheet1!C:C)))</f>
        <v/>
      </c>
      <c r="I673" s="37" t="str">
        <f>IF(C673="","",VLOOKUP($H673,Sheet1!$C:$J,3,0))</f>
        <v/>
      </c>
      <c r="J673" s="37" t="e">
        <f>VLOOKUP($H673,Sheet1!$C:$J,2,0)</f>
        <v>#N/A</v>
      </c>
      <c r="K673" s="38" t="str">
        <f t="shared" si="2"/>
        <v/>
      </c>
      <c r="L673" s="37" t="str">
        <f>IF(C673="","",VLOOKUP(I673,Sheet1!E:F,2,0))</f>
        <v/>
      </c>
      <c r="M673" s="37" t="str">
        <f>IF(C673="","",(IF(D673=$S$6,VLOOKUP(I673,Sheet1!E:N,5,0),(IF(D673=$S$7,VLOOKUP(I673,Sheet1!E:N,9,0),(IF(D673=$S$8,VLOOKUP(I673,Sheet1!E:N,7,0),VLOOKUP(I673,Sheet1!E:N,3,0))))))))</f>
        <v/>
      </c>
      <c r="N673" s="39" t="str">
        <f>IF(C673="","",(IF(D673=$S$6,VLOOKUP(I673,Sheet1!E:N,6,0),(IF(D673=$S$7,VLOOKUP(I673,Sheet1!E:N,10,0),(IF(D673=$S$8,VLOOKUP(I673,Sheet1!E:N,8,0),VLOOKUP(I673,Sheet1!E:N,4,0))))))))</f>
        <v/>
      </c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spans="1:32" ht="18" customHeight="1">
      <c r="A674" s="6"/>
      <c r="B674" s="32"/>
      <c r="C674" s="33"/>
      <c r="D674" s="34"/>
      <c r="E674" s="34"/>
      <c r="F674" s="34">
        <v>1</v>
      </c>
      <c r="G674" s="35">
        <f t="shared" si="1"/>
        <v>0</v>
      </c>
      <c r="H674" s="36" t="str">
        <f>IF(C674="","",IF(E674="NÃO", LOOKUP(G674,Sheet1!A:A,Sheet1!C:C),LOOKUP(G674,Sheet1!B:B,Sheet1!C:C)))</f>
        <v/>
      </c>
      <c r="I674" s="37" t="str">
        <f>IF(C674="","",VLOOKUP($H674,Sheet1!$C:$J,3,0))</f>
        <v/>
      </c>
      <c r="J674" s="37" t="e">
        <f>VLOOKUP($H674,Sheet1!$C:$J,2,0)</f>
        <v>#N/A</v>
      </c>
      <c r="K674" s="38" t="str">
        <f t="shared" si="2"/>
        <v/>
      </c>
      <c r="L674" s="37" t="str">
        <f>IF(C674="","",VLOOKUP(I674,Sheet1!E:F,2,0))</f>
        <v/>
      </c>
      <c r="M674" s="37" t="str">
        <f>IF(C674="","",(IF(D674=$S$6,VLOOKUP(I674,Sheet1!E:N,5,0),(IF(D674=$S$7,VLOOKUP(I674,Sheet1!E:N,9,0),(IF(D674=$S$8,VLOOKUP(I674,Sheet1!E:N,7,0),VLOOKUP(I674,Sheet1!E:N,3,0))))))))</f>
        <v/>
      </c>
      <c r="N674" s="39" t="str">
        <f>IF(C674="","",(IF(D674=$S$6,VLOOKUP(I674,Sheet1!E:N,6,0),(IF(D674=$S$7,VLOOKUP(I674,Sheet1!E:N,10,0),(IF(D674=$S$8,VLOOKUP(I674,Sheet1!E:N,8,0),VLOOKUP(I674,Sheet1!E:N,4,0))))))))</f>
        <v/>
      </c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spans="1:32" ht="18" customHeight="1">
      <c r="A675" s="6"/>
      <c r="B675" s="32"/>
      <c r="C675" s="33"/>
      <c r="D675" s="34"/>
      <c r="E675" s="34"/>
      <c r="F675" s="34">
        <v>1</v>
      </c>
      <c r="G675" s="35">
        <f t="shared" si="1"/>
        <v>0</v>
      </c>
      <c r="H675" s="36" t="str">
        <f>IF(C675="","",IF(E675="NÃO", LOOKUP(G675,Sheet1!A:A,Sheet1!C:C),LOOKUP(G675,Sheet1!B:B,Sheet1!C:C)))</f>
        <v/>
      </c>
      <c r="I675" s="37" t="str">
        <f>IF(C675="","",VLOOKUP($H675,Sheet1!$C:$J,3,0))</f>
        <v/>
      </c>
      <c r="J675" s="37" t="e">
        <f>VLOOKUP($H675,Sheet1!$C:$J,2,0)</f>
        <v>#N/A</v>
      </c>
      <c r="K675" s="38" t="str">
        <f t="shared" si="2"/>
        <v/>
      </c>
      <c r="L675" s="37" t="str">
        <f>IF(C675="","",VLOOKUP(I675,Sheet1!E:F,2,0))</f>
        <v/>
      </c>
      <c r="M675" s="37" t="str">
        <f>IF(C675="","",(IF(D675=$S$6,VLOOKUP(I675,Sheet1!E:N,5,0),(IF(D675=$S$7,VLOOKUP(I675,Sheet1!E:N,9,0),(IF(D675=$S$8,VLOOKUP(I675,Sheet1!E:N,7,0),VLOOKUP(I675,Sheet1!E:N,3,0))))))))</f>
        <v/>
      </c>
      <c r="N675" s="39" t="str">
        <f>IF(C675="","",(IF(D675=$S$6,VLOOKUP(I675,Sheet1!E:N,6,0),(IF(D675=$S$7,VLOOKUP(I675,Sheet1!E:N,10,0),(IF(D675=$S$8,VLOOKUP(I675,Sheet1!E:N,8,0),VLOOKUP(I675,Sheet1!E:N,4,0))))))))</f>
        <v/>
      </c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spans="1:32" ht="18" customHeight="1">
      <c r="A676" s="6"/>
      <c r="B676" s="32"/>
      <c r="C676" s="33"/>
      <c r="D676" s="34"/>
      <c r="E676" s="34"/>
      <c r="F676" s="34">
        <v>1</v>
      </c>
      <c r="G676" s="35">
        <f t="shared" si="1"/>
        <v>0</v>
      </c>
      <c r="H676" s="36" t="str">
        <f>IF(C676="","",IF(E676="NÃO", LOOKUP(G676,Sheet1!A:A,Sheet1!C:C),LOOKUP(G676,Sheet1!B:B,Sheet1!C:C)))</f>
        <v/>
      </c>
      <c r="I676" s="37" t="str">
        <f>IF(C676="","",VLOOKUP($H676,Sheet1!$C:$J,3,0))</f>
        <v/>
      </c>
      <c r="J676" s="37" t="e">
        <f>VLOOKUP($H676,Sheet1!$C:$J,2,0)</f>
        <v>#N/A</v>
      </c>
      <c r="K676" s="38" t="str">
        <f t="shared" si="2"/>
        <v/>
      </c>
      <c r="L676" s="37" t="str">
        <f>IF(C676="","",VLOOKUP(I676,Sheet1!E:F,2,0))</f>
        <v/>
      </c>
      <c r="M676" s="37" t="str">
        <f>IF(C676="","",(IF(D676=$S$6,VLOOKUP(I676,Sheet1!E:N,5,0),(IF(D676=$S$7,VLOOKUP(I676,Sheet1!E:N,9,0),(IF(D676=$S$8,VLOOKUP(I676,Sheet1!E:N,7,0),VLOOKUP(I676,Sheet1!E:N,3,0))))))))</f>
        <v/>
      </c>
      <c r="N676" s="39" t="str">
        <f>IF(C676="","",(IF(D676=$S$6,VLOOKUP(I676,Sheet1!E:N,6,0),(IF(D676=$S$7,VLOOKUP(I676,Sheet1!E:N,10,0),(IF(D676=$S$8,VLOOKUP(I676,Sheet1!E:N,8,0),VLOOKUP(I676,Sheet1!E:N,4,0))))))))</f>
        <v/>
      </c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spans="1:32" ht="18" customHeight="1">
      <c r="A677" s="6"/>
      <c r="B677" s="32"/>
      <c r="C677" s="33"/>
      <c r="D677" s="34"/>
      <c r="E677" s="34"/>
      <c r="F677" s="34">
        <v>1</v>
      </c>
      <c r="G677" s="35">
        <f t="shared" si="1"/>
        <v>0</v>
      </c>
      <c r="H677" s="36" t="str">
        <f>IF(C677="","",IF(E677="NÃO", LOOKUP(G677,Sheet1!A:A,Sheet1!C:C),LOOKUP(G677,Sheet1!B:B,Sheet1!C:C)))</f>
        <v/>
      </c>
      <c r="I677" s="37" t="str">
        <f>IF(C677="","",VLOOKUP($H677,Sheet1!$C:$J,3,0))</f>
        <v/>
      </c>
      <c r="J677" s="37" t="e">
        <f>VLOOKUP($H677,Sheet1!$C:$J,2,0)</f>
        <v>#N/A</v>
      </c>
      <c r="K677" s="38" t="str">
        <f t="shared" si="2"/>
        <v/>
      </c>
      <c r="L677" s="37" t="str">
        <f>IF(C677="","",VLOOKUP(I677,Sheet1!E:F,2,0))</f>
        <v/>
      </c>
      <c r="M677" s="37" t="str">
        <f>IF(C677="","",(IF(D677=$S$6,VLOOKUP(I677,Sheet1!E:N,5,0),(IF(D677=$S$7,VLOOKUP(I677,Sheet1!E:N,9,0),(IF(D677=$S$8,VLOOKUP(I677,Sheet1!E:N,7,0),VLOOKUP(I677,Sheet1!E:N,3,0))))))))</f>
        <v/>
      </c>
      <c r="N677" s="39" t="str">
        <f>IF(C677="","",(IF(D677=$S$6,VLOOKUP(I677,Sheet1!E:N,6,0),(IF(D677=$S$7,VLOOKUP(I677,Sheet1!E:N,10,0),(IF(D677=$S$8,VLOOKUP(I677,Sheet1!E:N,8,0),VLOOKUP(I677,Sheet1!E:N,4,0))))))))</f>
        <v/>
      </c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spans="1:32" ht="18" customHeight="1">
      <c r="A678" s="6"/>
      <c r="B678" s="32"/>
      <c r="C678" s="33"/>
      <c r="D678" s="34"/>
      <c r="E678" s="34"/>
      <c r="F678" s="34">
        <v>1</v>
      </c>
      <c r="G678" s="35">
        <f t="shared" si="1"/>
        <v>0</v>
      </c>
      <c r="H678" s="36" t="str">
        <f>IF(C678="","",IF(E678="NÃO", LOOKUP(G678,Sheet1!A:A,Sheet1!C:C),LOOKUP(G678,Sheet1!B:B,Sheet1!C:C)))</f>
        <v/>
      </c>
      <c r="I678" s="37" t="str">
        <f>IF(C678="","",VLOOKUP($H678,Sheet1!$C:$J,3,0))</f>
        <v/>
      </c>
      <c r="J678" s="37" t="e">
        <f>VLOOKUP($H678,Sheet1!$C:$J,2,0)</f>
        <v>#N/A</v>
      </c>
      <c r="K678" s="38" t="str">
        <f t="shared" si="2"/>
        <v/>
      </c>
      <c r="L678" s="37" t="str">
        <f>IF(C678="","",VLOOKUP(I678,Sheet1!E:F,2,0))</f>
        <v/>
      </c>
      <c r="M678" s="37" t="str">
        <f>IF(C678="","",(IF(D678=$S$6,VLOOKUP(I678,Sheet1!E:N,5,0),(IF(D678=$S$7,VLOOKUP(I678,Sheet1!E:N,9,0),(IF(D678=$S$8,VLOOKUP(I678,Sheet1!E:N,7,0),VLOOKUP(I678,Sheet1!E:N,3,0))))))))</f>
        <v/>
      </c>
      <c r="N678" s="39" t="str">
        <f>IF(C678="","",(IF(D678=$S$6,VLOOKUP(I678,Sheet1!E:N,6,0),(IF(D678=$S$7,VLOOKUP(I678,Sheet1!E:N,10,0),(IF(D678=$S$8,VLOOKUP(I678,Sheet1!E:N,8,0),VLOOKUP(I678,Sheet1!E:N,4,0))))))))</f>
        <v/>
      </c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spans="1:32" ht="18" customHeight="1">
      <c r="A679" s="6"/>
      <c r="B679" s="32"/>
      <c r="C679" s="33"/>
      <c r="D679" s="34"/>
      <c r="E679" s="34"/>
      <c r="F679" s="34">
        <v>1</v>
      </c>
      <c r="G679" s="35">
        <f t="shared" si="1"/>
        <v>0</v>
      </c>
      <c r="H679" s="36" t="str">
        <f>IF(C679="","",IF(E679="NÃO", LOOKUP(G679,Sheet1!A:A,Sheet1!C:C),LOOKUP(G679,Sheet1!B:B,Sheet1!C:C)))</f>
        <v/>
      </c>
      <c r="I679" s="37" t="str">
        <f>IF(C679="","",VLOOKUP($H679,Sheet1!$C:$J,3,0))</f>
        <v/>
      </c>
      <c r="J679" s="37" t="e">
        <f>VLOOKUP($H679,Sheet1!$C:$J,2,0)</f>
        <v>#N/A</v>
      </c>
      <c r="K679" s="38" t="str">
        <f t="shared" si="2"/>
        <v/>
      </c>
      <c r="L679" s="37" t="str">
        <f>IF(C679="","",VLOOKUP(I679,Sheet1!E:F,2,0))</f>
        <v/>
      </c>
      <c r="M679" s="37" t="str">
        <f>IF(C679="","",(IF(D679=$S$6,VLOOKUP(I679,Sheet1!E:N,5,0),(IF(D679=$S$7,VLOOKUP(I679,Sheet1!E:N,9,0),(IF(D679=$S$8,VLOOKUP(I679,Sheet1!E:N,7,0),VLOOKUP(I679,Sheet1!E:N,3,0))))))))</f>
        <v/>
      </c>
      <c r="N679" s="39" t="str">
        <f>IF(C679="","",(IF(D679=$S$6,VLOOKUP(I679,Sheet1!E:N,6,0),(IF(D679=$S$7,VLOOKUP(I679,Sheet1!E:N,10,0),(IF(D679=$S$8,VLOOKUP(I679,Sheet1!E:N,8,0),VLOOKUP(I679,Sheet1!E:N,4,0))))))))</f>
        <v/>
      </c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spans="1:32" ht="18" customHeight="1">
      <c r="A680" s="6"/>
      <c r="B680" s="32"/>
      <c r="C680" s="33"/>
      <c r="D680" s="34"/>
      <c r="E680" s="34"/>
      <c r="F680" s="34">
        <v>1</v>
      </c>
      <c r="G680" s="35">
        <f t="shared" si="1"/>
        <v>0</v>
      </c>
      <c r="H680" s="36" t="str">
        <f>IF(C680="","",IF(E680="NÃO", LOOKUP(G680,Sheet1!A:A,Sheet1!C:C),LOOKUP(G680,Sheet1!B:B,Sheet1!C:C)))</f>
        <v/>
      </c>
      <c r="I680" s="37" t="str">
        <f>IF(C680="","",VLOOKUP($H680,Sheet1!$C:$J,3,0))</f>
        <v/>
      </c>
      <c r="J680" s="37" t="e">
        <f>VLOOKUP($H680,Sheet1!$C:$J,2,0)</f>
        <v>#N/A</v>
      </c>
      <c r="K680" s="38" t="str">
        <f t="shared" si="2"/>
        <v/>
      </c>
      <c r="L680" s="37" t="str">
        <f>IF(C680="","",VLOOKUP(I680,Sheet1!E:F,2,0))</f>
        <v/>
      </c>
      <c r="M680" s="37" t="str">
        <f>IF(C680="","",(IF(D680=$S$6,VLOOKUP(I680,Sheet1!E:N,5,0),(IF(D680=$S$7,VLOOKUP(I680,Sheet1!E:N,9,0),(IF(D680=$S$8,VLOOKUP(I680,Sheet1!E:N,7,0),VLOOKUP(I680,Sheet1!E:N,3,0))))))))</f>
        <v/>
      </c>
      <c r="N680" s="39" t="str">
        <f>IF(C680="","",(IF(D680=$S$6,VLOOKUP(I680,Sheet1!E:N,6,0),(IF(D680=$S$7,VLOOKUP(I680,Sheet1!E:N,10,0),(IF(D680=$S$8,VLOOKUP(I680,Sheet1!E:N,8,0),VLOOKUP(I680,Sheet1!E:N,4,0))))))))</f>
        <v/>
      </c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spans="1:32" ht="18" customHeight="1">
      <c r="A681" s="6"/>
      <c r="B681" s="32"/>
      <c r="C681" s="33"/>
      <c r="D681" s="34"/>
      <c r="E681" s="34"/>
      <c r="F681" s="34">
        <v>1</v>
      </c>
      <c r="G681" s="35">
        <f t="shared" si="1"/>
        <v>0</v>
      </c>
      <c r="H681" s="36" t="str">
        <f>IF(C681="","",IF(E681="NÃO", LOOKUP(G681,Sheet1!A:A,Sheet1!C:C),LOOKUP(G681,Sheet1!B:B,Sheet1!C:C)))</f>
        <v/>
      </c>
      <c r="I681" s="37" t="str">
        <f>IF(C681="","",VLOOKUP($H681,Sheet1!$C:$J,3,0))</f>
        <v/>
      </c>
      <c r="J681" s="37" t="e">
        <f>VLOOKUP($H681,Sheet1!$C:$J,2,0)</f>
        <v>#N/A</v>
      </c>
      <c r="K681" s="38" t="str">
        <f t="shared" si="2"/>
        <v/>
      </c>
      <c r="L681" s="37" t="str">
        <f>IF(C681="","",VLOOKUP(I681,Sheet1!E:F,2,0))</f>
        <v/>
      </c>
      <c r="M681" s="37" t="str">
        <f>IF(C681="","",(IF(D681=$S$6,VLOOKUP(I681,Sheet1!E:N,5,0),(IF(D681=$S$7,VLOOKUP(I681,Sheet1!E:N,9,0),(IF(D681=$S$8,VLOOKUP(I681,Sheet1!E:N,7,0),VLOOKUP(I681,Sheet1!E:N,3,0))))))))</f>
        <v/>
      </c>
      <c r="N681" s="39" t="str">
        <f>IF(C681="","",(IF(D681=$S$6,VLOOKUP(I681,Sheet1!E:N,6,0),(IF(D681=$S$7,VLOOKUP(I681,Sheet1!E:N,10,0),(IF(D681=$S$8,VLOOKUP(I681,Sheet1!E:N,8,0),VLOOKUP(I681,Sheet1!E:N,4,0))))))))</f>
        <v/>
      </c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spans="1:32" ht="18" customHeight="1">
      <c r="A682" s="6"/>
      <c r="B682" s="32"/>
      <c r="C682" s="33"/>
      <c r="D682" s="34"/>
      <c r="E682" s="34"/>
      <c r="F682" s="34">
        <v>1</v>
      </c>
      <c r="G682" s="35">
        <f t="shared" si="1"/>
        <v>0</v>
      </c>
      <c r="H682" s="36" t="str">
        <f>IF(C682="","",IF(E682="NÃO", LOOKUP(G682,Sheet1!A:A,Sheet1!C:C),LOOKUP(G682,Sheet1!B:B,Sheet1!C:C)))</f>
        <v/>
      </c>
      <c r="I682" s="37" t="str">
        <f>IF(C682="","",VLOOKUP($H682,Sheet1!$C:$J,3,0))</f>
        <v/>
      </c>
      <c r="J682" s="37" t="e">
        <f>VLOOKUP($H682,Sheet1!$C:$J,2,0)</f>
        <v>#N/A</v>
      </c>
      <c r="K682" s="38" t="str">
        <f t="shared" si="2"/>
        <v/>
      </c>
      <c r="L682" s="37" t="str">
        <f>IF(C682="","",VLOOKUP(I682,Sheet1!E:F,2,0))</f>
        <v/>
      </c>
      <c r="M682" s="37" t="str">
        <f>IF(C682="","",(IF(D682=$S$6,VLOOKUP(I682,Sheet1!E:N,5,0),(IF(D682=$S$7,VLOOKUP(I682,Sheet1!E:N,9,0),(IF(D682=$S$8,VLOOKUP(I682,Sheet1!E:N,7,0),VLOOKUP(I682,Sheet1!E:N,3,0))))))))</f>
        <v/>
      </c>
      <c r="N682" s="39" t="str">
        <f>IF(C682="","",(IF(D682=$S$6,VLOOKUP(I682,Sheet1!E:N,6,0),(IF(D682=$S$7,VLOOKUP(I682,Sheet1!E:N,10,0),(IF(D682=$S$8,VLOOKUP(I682,Sheet1!E:N,8,0),VLOOKUP(I682,Sheet1!E:N,4,0))))))))</f>
        <v/>
      </c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spans="1:32" ht="18" customHeight="1">
      <c r="A683" s="6"/>
      <c r="B683" s="32"/>
      <c r="C683" s="33"/>
      <c r="D683" s="34"/>
      <c r="E683" s="34"/>
      <c r="F683" s="34">
        <v>1</v>
      </c>
      <c r="G683" s="35">
        <f t="shared" si="1"/>
        <v>0</v>
      </c>
      <c r="H683" s="36" t="str">
        <f>IF(C683="","",IF(E683="NÃO", LOOKUP(G683,Sheet1!A:A,Sheet1!C:C),LOOKUP(G683,Sheet1!B:B,Sheet1!C:C)))</f>
        <v/>
      </c>
      <c r="I683" s="37" t="str">
        <f>IF(C683="","",VLOOKUP($H683,Sheet1!$C:$J,3,0))</f>
        <v/>
      </c>
      <c r="J683" s="37" t="e">
        <f>VLOOKUP($H683,Sheet1!$C:$J,2,0)</f>
        <v>#N/A</v>
      </c>
      <c r="K683" s="38" t="str">
        <f t="shared" si="2"/>
        <v/>
      </c>
      <c r="L683" s="37" t="str">
        <f>IF(C683="","",VLOOKUP(I683,Sheet1!E:F,2,0))</f>
        <v/>
      </c>
      <c r="M683" s="37" t="str">
        <f>IF(C683="","",(IF(D683=$S$6,VLOOKUP(I683,Sheet1!E:N,5,0),(IF(D683=$S$7,VLOOKUP(I683,Sheet1!E:N,9,0),(IF(D683=$S$8,VLOOKUP(I683,Sheet1!E:N,7,0),VLOOKUP(I683,Sheet1!E:N,3,0))))))))</f>
        <v/>
      </c>
      <c r="N683" s="39" t="str">
        <f>IF(C683="","",(IF(D683=$S$6,VLOOKUP(I683,Sheet1!E:N,6,0),(IF(D683=$S$7,VLOOKUP(I683,Sheet1!E:N,10,0),(IF(D683=$S$8,VLOOKUP(I683,Sheet1!E:N,8,0),VLOOKUP(I683,Sheet1!E:N,4,0))))))))</f>
        <v/>
      </c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spans="1:32" ht="18" customHeight="1">
      <c r="A684" s="6"/>
      <c r="B684" s="32"/>
      <c r="C684" s="33"/>
      <c r="D684" s="34"/>
      <c r="E684" s="34"/>
      <c r="F684" s="34">
        <v>1</v>
      </c>
      <c r="G684" s="35">
        <f t="shared" si="1"/>
        <v>0</v>
      </c>
      <c r="H684" s="36" t="str">
        <f>IF(C684="","",IF(E684="NÃO", LOOKUP(G684,Sheet1!A:A,Sheet1!C:C),LOOKUP(G684,Sheet1!B:B,Sheet1!C:C)))</f>
        <v/>
      </c>
      <c r="I684" s="37" t="str">
        <f>IF(C684="","",VLOOKUP($H684,Sheet1!$C:$J,3,0))</f>
        <v/>
      </c>
      <c r="J684" s="37" t="e">
        <f>VLOOKUP($H684,Sheet1!$C:$J,2,0)</f>
        <v>#N/A</v>
      </c>
      <c r="K684" s="38" t="str">
        <f t="shared" si="2"/>
        <v/>
      </c>
      <c r="L684" s="37" t="str">
        <f>IF(C684="","",VLOOKUP(I684,Sheet1!E:F,2,0))</f>
        <v/>
      </c>
      <c r="M684" s="37" t="str">
        <f>IF(C684="","",(IF(D684=$S$6,VLOOKUP(I684,Sheet1!E:N,5,0),(IF(D684=$S$7,VLOOKUP(I684,Sheet1!E:N,9,0),(IF(D684=$S$8,VLOOKUP(I684,Sheet1!E:N,7,0),VLOOKUP(I684,Sheet1!E:N,3,0))))))))</f>
        <v/>
      </c>
      <c r="N684" s="39" t="str">
        <f>IF(C684="","",(IF(D684=$S$6,VLOOKUP(I684,Sheet1!E:N,6,0),(IF(D684=$S$7,VLOOKUP(I684,Sheet1!E:N,10,0),(IF(D684=$S$8,VLOOKUP(I684,Sheet1!E:N,8,0),VLOOKUP(I684,Sheet1!E:N,4,0))))))))</f>
        <v/>
      </c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spans="1:32" ht="18" customHeight="1">
      <c r="A685" s="6"/>
      <c r="B685" s="32"/>
      <c r="C685" s="33"/>
      <c r="D685" s="34"/>
      <c r="E685" s="34"/>
      <c r="F685" s="34">
        <v>1</v>
      </c>
      <c r="G685" s="35">
        <f t="shared" si="1"/>
        <v>0</v>
      </c>
      <c r="H685" s="36" t="str">
        <f>IF(C685="","",IF(E685="NÃO", LOOKUP(G685,Sheet1!A:A,Sheet1!C:C),LOOKUP(G685,Sheet1!B:B,Sheet1!C:C)))</f>
        <v/>
      </c>
      <c r="I685" s="37" t="str">
        <f>IF(C685="","",VLOOKUP($H685,Sheet1!$C:$J,3,0))</f>
        <v/>
      </c>
      <c r="J685" s="37" t="e">
        <f>VLOOKUP($H685,Sheet1!$C:$J,2,0)</f>
        <v>#N/A</v>
      </c>
      <c r="K685" s="38" t="str">
        <f t="shared" si="2"/>
        <v/>
      </c>
      <c r="L685" s="37" t="str">
        <f>IF(C685="","",VLOOKUP(I685,Sheet1!E:F,2,0))</f>
        <v/>
      </c>
      <c r="M685" s="37" t="str">
        <f>IF(C685="","",(IF(D685=$S$6,VLOOKUP(I685,Sheet1!E:N,5,0),(IF(D685=$S$7,VLOOKUP(I685,Sheet1!E:N,9,0),(IF(D685=$S$8,VLOOKUP(I685,Sheet1!E:N,7,0),VLOOKUP(I685,Sheet1!E:N,3,0))))))))</f>
        <v/>
      </c>
      <c r="N685" s="39" t="str">
        <f>IF(C685="","",(IF(D685=$S$6,VLOOKUP(I685,Sheet1!E:N,6,0),(IF(D685=$S$7,VLOOKUP(I685,Sheet1!E:N,10,0),(IF(D685=$S$8,VLOOKUP(I685,Sheet1!E:N,8,0),VLOOKUP(I685,Sheet1!E:N,4,0))))))))</f>
        <v/>
      </c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spans="1:32" ht="18" customHeight="1">
      <c r="A686" s="6"/>
      <c r="B686" s="32"/>
      <c r="C686" s="33"/>
      <c r="D686" s="34"/>
      <c r="E686" s="34"/>
      <c r="F686" s="34">
        <v>1</v>
      </c>
      <c r="G686" s="35">
        <f t="shared" si="1"/>
        <v>0</v>
      </c>
      <c r="H686" s="36" t="str">
        <f>IF(C686="","",IF(E686="NÃO", LOOKUP(G686,Sheet1!A:A,Sheet1!C:C),LOOKUP(G686,Sheet1!B:B,Sheet1!C:C)))</f>
        <v/>
      </c>
      <c r="I686" s="37" t="str">
        <f>IF(C686="","",VLOOKUP($H686,Sheet1!$C:$J,3,0))</f>
        <v/>
      </c>
      <c r="J686" s="37" t="e">
        <f>VLOOKUP($H686,Sheet1!$C:$J,2,0)</f>
        <v>#N/A</v>
      </c>
      <c r="K686" s="38" t="str">
        <f t="shared" si="2"/>
        <v/>
      </c>
      <c r="L686" s="37" t="str">
        <f>IF(C686="","",VLOOKUP(I686,Sheet1!E:F,2,0))</f>
        <v/>
      </c>
      <c r="M686" s="37" t="str">
        <f>IF(C686="","",(IF(D686=$S$6,VLOOKUP(I686,Sheet1!E:N,5,0),(IF(D686=$S$7,VLOOKUP(I686,Sheet1!E:N,9,0),(IF(D686=$S$8,VLOOKUP(I686,Sheet1!E:N,7,0),VLOOKUP(I686,Sheet1!E:N,3,0))))))))</f>
        <v/>
      </c>
      <c r="N686" s="39" t="str">
        <f>IF(C686="","",(IF(D686=$S$6,VLOOKUP(I686,Sheet1!E:N,6,0),(IF(D686=$S$7,VLOOKUP(I686,Sheet1!E:N,10,0),(IF(D686=$S$8,VLOOKUP(I686,Sheet1!E:N,8,0),VLOOKUP(I686,Sheet1!E:N,4,0))))))))</f>
        <v/>
      </c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spans="1:32" ht="18" customHeight="1">
      <c r="A687" s="6"/>
      <c r="B687" s="32"/>
      <c r="C687" s="33"/>
      <c r="D687" s="34"/>
      <c r="E687" s="34"/>
      <c r="F687" s="34">
        <v>1</v>
      </c>
      <c r="G687" s="35">
        <f t="shared" si="1"/>
        <v>0</v>
      </c>
      <c r="H687" s="36" t="str">
        <f>IF(C687="","",IF(E687="NÃO", LOOKUP(G687,Sheet1!A:A,Sheet1!C:C),LOOKUP(G687,Sheet1!B:B,Sheet1!C:C)))</f>
        <v/>
      </c>
      <c r="I687" s="37" t="str">
        <f>IF(C687="","",VLOOKUP($H687,Sheet1!$C:$J,3,0))</f>
        <v/>
      </c>
      <c r="J687" s="37" t="e">
        <f>VLOOKUP($H687,Sheet1!$C:$J,2,0)</f>
        <v>#N/A</v>
      </c>
      <c r="K687" s="38" t="str">
        <f t="shared" si="2"/>
        <v/>
      </c>
      <c r="L687" s="37" t="str">
        <f>IF(C687="","",VLOOKUP(I687,Sheet1!E:F,2,0))</f>
        <v/>
      </c>
      <c r="M687" s="37" t="str">
        <f>IF(C687="","",(IF(D687=$S$6,VLOOKUP(I687,Sheet1!E:N,5,0),(IF(D687=$S$7,VLOOKUP(I687,Sheet1!E:N,9,0),(IF(D687=$S$8,VLOOKUP(I687,Sheet1!E:N,7,0),VLOOKUP(I687,Sheet1!E:N,3,0))))))))</f>
        <v/>
      </c>
      <c r="N687" s="39" t="str">
        <f>IF(C687="","",(IF(D687=$S$6,VLOOKUP(I687,Sheet1!E:N,6,0),(IF(D687=$S$7,VLOOKUP(I687,Sheet1!E:N,10,0),(IF(D687=$S$8,VLOOKUP(I687,Sheet1!E:N,8,0),VLOOKUP(I687,Sheet1!E:N,4,0))))))))</f>
        <v/>
      </c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spans="1:32" ht="18" customHeight="1">
      <c r="A688" s="6"/>
      <c r="B688" s="32"/>
      <c r="C688" s="33"/>
      <c r="D688" s="34"/>
      <c r="E688" s="34"/>
      <c r="F688" s="34">
        <v>1</v>
      </c>
      <c r="G688" s="35">
        <f t="shared" si="1"/>
        <v>0</v>
      </c>
      <c r="H688" s="36" t="str">
        <f>IF(C688="","",IF(E688="NÃO", LOOKUP(G688,Sheet1!A:A,Sheet1!C:C),LOOKUP(G688,Sheet1!B:B,Sheet1!C:C)))</f>
        <v/>
      </c>
      <c r="I688" s="37" t="str">
        <f>IF(C688="","",VLOOKUP($H688,Sheet1!$C:$J,3,0))</f>
        <v/>
      </c>
      <c r="J688" s="37" t="e">
        <f>VLOOKUP($H688,Sheet1!$C:$J,2,0)</f>
        <v>#N/A</v>
      </c>
      <c r="K688" s="38" t="str">
        <f t="shared" si="2"/>
        <v/>
      </c>
      <c r="L688" s="37" t="str">
        <f>IF(C688="","",VLOOKUP(I688,Sheet1!E:F,2,0))</f>
        <v/>
      </c>
      <c r="M688" s="37" t="str">
        <f>IF(C688="","",(IF(D688=$S$6,VLOOKUP(I688,Sheet1!E:N,5,0),(IF(D688=$S$7,VLOOKUP(I688,Sheet1!E:N,9,0),(IF(D688=$S$8,VLOOKUP(I688,Sheet1!E:N,7,0),VLOOKUP(I688,Sheet1!E:N,3,0))))))))</f>
        <v/>
      </c>
      <c r="N688" s="39" t="str">
        <f>IF(C688="","",(IF(D688=$S$6,VLOOKUP(I688,Sheet1!E:N,6,0),(IF(D688=$S$7,VLOOKUP(I688,Sheet1!E:N,10,0),(IF(D688=$S$8,VLOOKUP(I688,Sheet1!E:N,8,0),VLOOKUP(I688,Sheet1!E:N,4,0))))))))</f>
        <v/>
      </c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spans="1:32" ht="18" customHeight="1">
      <c r="A689" s="6"/>
      <c r="B689" s="32"/>
      <c r="C689" s="33"/>
      <c r="D689" s="34"/>
      <c r="E689" s="34"/>
      <c r="F689" s="34">
        <v>1</v>
      </c>
      <c r="G689" s="35">
        <f t="shared" si="1"/>
        <v>0</v>
      </c>
      <c r="H689" s="36" t="str">
        <f>IF(C689="","",IF(E689="NÃO", LOOKUP(G689,Sheet1!A:A,Sheet1!C:C),LOOKUP(G689,Sheet1!B:B,Sheet1!C:C)))</f>
        <v/>
      </c>
      <c r="I689" s="37" t="str">
        <f>IF(C689="","",VLOOKUP($H689,Sheet1!$C:$J,3,0))</f>
        <v/>
      </c>
      <c r="J689" s="37" t="e">
        <f>VLOOKUP($H689,Sheet1!$C:$J,2,0)</f>
        <v>#N/A</v>
      </c>
      <c r="K689" s="38" t="str">
        <f t="shared" si="2"/>
        <v/>
      </c>
      <c r="L689" s="37" t="str">
        <f>IF(C689="","",VLOOKUP(I689,Sheet1!E:F,2,0))</f>
        <v/>
      </c>
      <c r="M689" s="37" t="str">
        <f>IF(C689="","",(IF(D689=$S$6,VLOOKUP(I689,Sheet1!E:N,5,0),(IF(D689=$S$7,VLOOKUP(I689,Sheet1!E:N,9,0),(IF(D689=$S$8,VLOOKUP(I689,Sheet1!E:N,7,0),VLOOKUP(I689,Sheet1!E:N,3,0))))))))</f>
        <v/>
      </c>
      <c r="N689" s="39" t="str">
        <f>IF(C689="","",(IF(D689=$S$6,VLOOKUP(I689,Sheet1!E:N,6,0),(IF(D689=$S$7,VLOOKUP(I689,Sheet1!E:N,10,0),(IF(D689=$S$8,VLOOKUP(I689,Sheet1!E:N,8,0),VLOOKUP(I689,Sheet1!E:N,4,0))))))))</f>
        <v/>
      </c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spans="1:32" ht="18" customHeight="1">
      <c r="A690" s="6"/>
      <c r="B690" s="32"/>
      <c r="C690" s="33"/>
      <c r="D690" s="34"/>
      <c r="E690" s="34"/>
      <c r="F690" s="34">
        <v>1</v>
      </c>
      <c r="G690" s="35">
        <f t="shared" si="1"/>
        <v>0</v>
      </c>
      <c r="H690" s="36" t="str">
        <f>IF(C690="","",IF(E690="NÃO", LOOKUP(G690,Sheet1!A:A,Sheet1!C:C),LOOKUP(G690,Sheet1!B:B,Sheet1!C:C)))</f>
        <v/>
      </c>
      <c r="I690" s="37" t="str">
        <f>IF(C690="","",VLOOKUP($H690,Sheet1!$C:$J,3,0))</f>
        <v/>
      </c>
      <c r="J690" s="37" t="e">
        <f>VLOOKUP($H690,Sheet1!$C:$J,2,0)</f>
        <v>#N/A</v>
      </c>
      <c r="K690" s="38" t="str">
        <f t="shared" si="2"/>
        <v/>
      </c>
      <c r="L690" s="37" t="str">
        <f>IF(C690="","",VLOOKUP(I690,Sheet1!E:F,2,0))</f>
        <v/>
      </c>
      <c r="M690" s="37" t="str">
        <f>IF(C690="","",(IF(D690=$S$6,VLOOKUP(I690,Sheet1!E:N,5,0),(IF(D690=$S$7,VLOOKUP(I690,Sheet1!E:N,9,0),(IF(D690=$S$8,VLOOKUP(I690,Sheet1!E:N,7,0),VLOOKUP(I690,Sheet1!E:N,3,0))))))))</f>
        <v/>
      </c>
      <c r="N690" s="39" t="str">
        <f>IF(C690="","",(IF(D690=$S$6,VLOOKUP(I690,Sheet1!E:N,6,0),(IF(D690=$S$7,VLOOKUP(I690,Sheet1!E:N,10,0),(IF(D690=$S$8,VLOOKUP(I690,Sheet1!E:N,8,0),VLOOKUP(I690,Sheet1!E:N,4,0))))))))</f>
        <v/>
      </c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spans="1:32" ht="18" customHeight="1">
      <c r="A691" s="6"/>
      <c r="B691" s="32"/>
      <c r="C691" s="33"/>
      <c r="D691" s="34"/>
      <c r="E691" s="34"/>
      <c r="F691" s="34">
        <v>1</v>
      </c>
      <c r="G691" s="35">
        <f t="shared" si="1"/>
        <v>0</v>
      </c>
      <c r="H691" s="36" t="str">
        <f>IF(C691="","",IF(E691="NÃO", LOOKUP(G691,Sheet1!A:A,Sheet1!C:C),LOOKUP(G691,Sheet1!B:B,Sheet1!C:C)))</f>
        <v/>
      </c>
      <c r="I691" s="37" t="str">
        <f>IF(C691="","",VLOOKUP($H691,Sheet1!$C:$J,3,0))</f>
        <v/>
      </c>
      <c r="J691" s="37" t="e">
        <f>VLOOKUP($H691,Sheet1!$C:$J,2,0)</f>
        <v>#N/A</v>
      </c>
      <c r="K691" s="38" t="str">
        <f t="shared" si="2"/>
        <v/>
      </c>
      <c r="L691" s="37" t="str">
        <f>IF(C691="","",VLOOKUP(I691,Sheet1!E:F,2,0))</f>
        <v/>
      </c>
      <c r="M691" s="37" t="str">
        <f>IF(C691="","",(IF(D691=$S$6,VLOOKUP(I691,Sheet1!E:N,5,0),(IF(D691=$S$7,VLOOKUP(I691,Sheet1!E:N,9,0),(IF(D691=$S$8,VLOOKUP(I691,Sheet1!E:N,7,0),VLOOKUP(I691,Sheet1!E:N,3,0))))))))</f>
        <v/>
      </c>
      <c r="N691" s="39" t="str">
        <f>IF(C691="","",(IF(D691=$S$6,VLOOKUP(I691,Sheet1!E:N,6,0),(IF(D691=$S$7,VLOOKUP(I691,Sheet1!E:N,10,0),(IF(D691=$S$8,VLOOKUP(I691,Sheet1!E:N,8,0),VLOOKUP(I691,Sheet1!E:N,4,0))))))))</f>
        <v/>
      </c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spans="1:32" ht="18" customHeight="1">
      <c r="A692" s="6"/>
      <c r="B692" s="32"/>
      <c r="C692" s="33"/>
      <c r="D692" s="34"/>
      <c r="E692" s="34"/>
      <c r="F692" s="34">
        <v>1</v>
      </c>
      <c r="G692" s="35">
        <f t="shared" si="1"/>
        <v>0</v>
      </c>
      <c r="H692" s="36" t="str">
        <f>IF(C692="","",IF(E692="NÃO", LOOKUP(G692,Sheet1!A:A,Sheet1!C:C),LOOKUP(G692,Sheet1!B:B,Sheet1!C:C)))</f>
        <v/>
      </c>
      <c r="I692" s="37" t="str">
        <f>IF(C692="","",VLOOKUP($H692,Sheet1!$C:$J,3,0))</f>
        <v/>
      </c>
      <c r="J692" s="37" t="e">
        <f>VLOOKUP($H692,Sheet1!$C:$J,2,0)</f>
        <v>#N/A</v>
      </c>
      <c r="K692" s="38" t="str">
        <f t="shared" si="2"/>
        <v/>
      </c>
      <c r="L692" s="37" t="str">
        <f>IF(C692="","",VLOOKUP(I692,Sheet1!E:F,2,0))</f>
        <v/>
      </c>
      <c r="M692" s="37" t="str">
        <f>IF(C692="","",(IF(D692=$S$6,VLOOKUP(I692,Sheet1!E:N,5,0),(IF(D692=$S$7,VLOOKUP(I692,Sheet1!E:N,9,0),(IF(D692=$S$8,VLOOKUP(I692,Sheet1!E:N,7,0),VLOOKUP(I692,Sheet1!E:N,3,0))))))))</f>
        <v/>
      </c>
      <c r="N692" s="39" t="str">
        <f>IF(C692="","",(IF(D692=$S$6,VLOOKUP(I692,Sheet1!E:N,6,0),(IF(D692=$S$7,VLOOKUP(I692,Sheet1!E:N,10,0),(IF(D692=$S$8,VLOOKUP(I692,Sheet1!E:N,8,0),VLOOKUP(I692,Sheet1!E:N,4,0))))))))</f>
        <v/>
      </c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spans="1:32" ht="18" customHeight="1">
      <c r="A693" s="6"/>
      <c r="B693" s="32"/>
      <c r="C693" s="33"/>
      <c r="D693" s="34"/>
      <c r="E693" s="34"/>
      <c r="F693" s="34">
        <v>1</v>
      </c>
      <c r="G693" s="35">
        <f t="shared" si="1"/>
        <v>0</v>
      </c>
      <c r="H693" s="36" t="str">
        <f>IF(C693="","",IF(E693="NÃO", LOOKUP(G693,Sheet1!A:A,Sheet1!C:C),LOOKUP(G693,Sheet1!B:B,Sheet1!C:C)))</f>
        <v/>
      </c>
      <c r="I693" s="37" t="str">
        <f>IF(C693="","",VLOOKUP($H693,Sheet1!$C:$J,3,0))</f>
        <v/>
      </c>
      <c r="J693" s="37" t="e">
        <f>VLOOKUP($H693,Sheet1!$C:$J,2,0)</f>
        <v>#N/A</v>
      </c>
      <c r="K693" s="38" t="str">
        <f t="shared" si="2"/>
        <v/>
      </c>
      <c r="L693" s="37" t="str">
        <f>IF(C693="","",VLOOKUP(I693,Sheet1!E:F,2,0))</f>
        <v/>
      </c>
      <c r="M693" s="37" t="str">
        <f>IF(C693="","",(IF(D693=$S$6,VLOOKUP(I693,Sheet1!E:N,5,0),(IF(D693=$S$7,VLOOKUP(I693,Sheet1!E:N,9,0),(IF(D693=$S$8,VLOOKUP(I693,Sheet1!E:N,7,0),VLOOKUP(I693,Sheet1!E:N,3,0))))))))</f>
        <v/>
      </c>
      <c r="N693" s="39" t="str">
        <f>IF(C693="","",(IF(D693=$S$6,VLOOKUP(I693,Sheet1!E:N,6,0),(IF(D693=$S$7,VLOOKUP(I693,Sheet1!E:N,10,0),(IF(D693=$S$8,VLOOKUP(I693,Sheet1!E:N,8,0),VLOOKUP(I693,Sheet1!E:N,4,0))))))))</f>
        <v/>
      </c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spans="1:32" ht="18" customHeight="1">
      <c r="A694" s="6"/>
      <c r="B694" s="32"/>
      <c r="C694" s="33"/>
      <c r="D694" s="34"/>
      <c r="E694" s="34"/>
      <c r="F694" s="34">
        <v>1</v>
      </c>
      <c r="G694" s="35">
        <f t="shared" si="1"/>
        <v>0</v>
      </c>
      <c r="H694" s="36" t="str">
        <f>IF(C694="","",IF(E694="NÃO", LOOKUP(G694,Sheet1!A:A,Sheet1!C:C),LOOKUP(G694,Sheet1!B:B,Sheet1!C:C)))</f>
        <v/>
      </c>
      <c r="I694" s="37" t="str">
        <f>IF(C694="","",VLOOKUP($H694,Sheet1!$C:$J,3,0))</f>
        <v/>
      </c>
      <c r="J694" s="37" t="e">
        <f>VLOOKUP($H694,Sheet1!$C:$J,2,0)</f>
        <v>#N/A</v>
      </c>
      <c r="K694" s="38" t="str">
        <f t="shared" si="2"/>
        <v/>
      </c>
      <c r="L694" s="37" t="str">
        <f>IF(C694="","",VLOOKUP(I694,Sheet1!E:F,2,0))</f>
        <v/>
      </c>
      <c r="M694" s="37" t="str">
        <f>IF(C694="","",(IF(D694=$S$6,VLOOKUP(I694,Sheet1!E:N,5,0),(IF(D694=$S$7,VLOOKUP(I694,Sheet1!E:N,9,0),(IF(D694=$S$8,VLOOKUP(I694,Sheet1!E:N,7,0),VLOOKUP(I694,Sheet1!E:N,3,0))))))))</f>
        <v/>
      </c>
      <c r="N694" s="39" t="str">
        <f>IF(C694="","",(IF(D694=$S$6,VLOOKUP(I694,Sheet1!E:N,6,0),(IF(D694=$S$7,VLOOKUP(I694,Sheet1!E:N,10,0),(IF(D694=$S$8,VLOOKUP(I694,Sheet1!E:N,8,0),VLOOKUP(I694,Sheet1!E:N,4,0))))))))</f>
        <v/>
      </c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spans="1:32" ht="18" customHeight="1">
      <c r="A695" s="6"/>
      <c r="B695" s="32"/>
      <c r="C695" s="33"/>
      <c r="D695" s="34"/>
      <c r="E695" s="34"/>
      <c r="F695" s="34">
        <v>1</v>
      </c>
      <c r="G695" s="35">
        <f t="shared" si="1"/>
        <v>0</v>
      </c>
      <c r="H695" s="36" t="str">
        <f>IF(C695="","",IF(E695="NÃO", LOOKUP(G695,Sheet1!A:A,Sheet1!C:C),LOOKUP(G695,Sheet1!B:B,Sheet1!C:C)))</f>
        <v/>
      </c>
      <c r="I695" s="37" t="str">
        <f>IF(C695="","",VLOOKUP($H695,Sheet1!$C:$J,3,0))</f>
        <v/>
      </c>
      <c r="J695" s="37" t="e">
        <f>VLOOKUP($H695,Sheet1!$C:$J,2,0)</f>
        <v>#N/A</v>
      </c>
      <c r="K695" s="38" t="str">
        <f t="shared" si="2"/>
        <v/>
      </c>
      <c r="L695" s="37" t="str">
        <f>IF(C695="","",VLOOKUP(I695,Sheet1!E:F,2,0))</f>
        <v/>
      </c>
      <c r="M695" s="37" t="str">
        <f>IF(C695="","",(IF(D695=$S$6,VLOOKUP(I695,Sheet1!E:N,5,0),(IF(D695=$S$7,VLOOKUP(I695,Sheet1!E:N,9,0),(IF(D695=$S$8,VLOOKUP(I695,Sheet1!E:N,7,0),VLOOKUP(I695,Sheet1!E:N,3,0))))))))</f>
        <v/>
      </c>
      <c r="N695" s="39" t="str">
        <f>IF(C695="","",(IF(D695=$S$6,VLOOKUP(I695,Sheet1!E:N,6,0),(IF(D695=$S$7,VLOOKUP(I695,Sheet1!E:N,10,0),(IF(D695=$S$8,VLOOKUP(I695,Sheet1!E:N,8,0),VLOOKUP(I695,Sheet1!E:N,4,0))))))))</f>
        <v/>
      </c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spans="1:32" ht="18" customHeight="1">
      <c r="A696" s="6"/>
      <c r="B696" s="32"/>
      <c r="C696" s="33"/>
      <c r="D696" s="34"/>
      <c r="E696" s="34"/>
      <c r="F696" s="34">
        <v>1</v>
      </c>
      <c r="G696" s="35">
        <f t="shared" si="1"/>
        <v>0</v>
      </c>
      <c r="H696" s="36" t="str">
        <f>IF(C696="","",IF(E696="NÃO", LOOKUP(G696,Sheet1!A:A,Sheet1!C:C),LOOKUP(G696,Sheet1!B:B,Sheet1!C:C)))</f>
        <v/>
      </c>
      <c r="I696" s="37" t="str">
        <f>IF(C696="","",VLOOKUP($H696,Sheet1!$C:$J,3,0))</f>
        <v/>
      </c>
      <c r="J696" s="37" t="e">
        <f>VLOOKUP($H696,Sheet1!$C:$J,2,0)</f>
        <v>#N/A</v>
      </c>
      <c r="K696" s="38" t="str">
        <f t="shared" si="2"/>
        <v/>
      </c>
      <c r="L696" s="37" t="str">
        <f>IF(C696="","",VLOOKUP(I696,Sheet1!E:F,2,0))</f>
        <v/>
      </c>
      <c r="M696" s="37" t="str">
        <f>IF(C696="","",(IF(D696=$S$6,VLOOKUP(I696,Sheet1!E:N,5,0),(IF(D696=$S$7,VLOOKUP(I696,Sheet1!E:N,9,0),(IF(D696=$S$8,VLOOKUP(I696,Sheet1!E:N,7,0),VLOOKUP(I696,Sheet1!E:N,3,0))))))))</f>
        <v/>
      </c>
      <c r="N696" s="39" t="str">
        <f>IF(C696="","",(IF(D696=$S$6,VLOOKUP(I696,Sheet1!E:N,6,0),(IF(D696=$S$7,VLOOKUP(I696,Sheet1!E:N,10,0),(IF(D696=$S$8,VLOOKUP(I696,Sheet1!E:N,8,0),VLOOKUP(I696,Sheet1!E:N,4,0))))))))</f>
        <v/>
      </c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spans="1:32" ht="18" customHeight="1">
      <c r="A697" s="6"/>
      <c r="B697" s="32"/>
      <c r="C697" s="33"/>
      <c r="D697" s="34"/>
      <c r="E697" s="34"/>
      <c r="F697" s="34">
        <v>1</v>
      </c>
      <c r="G697" s="35">
        <f t="shared" si="1"/>
        <v>0</v>
      </c>
      <c r="H697" s="36" t="str">
        <f>IF(C697="","",IF(E697="NÃO", LOOKUP(G697,Sheet1!A:A,Sheet1!C:C),LOOKUP(G697,Sheet1!B:B,Sheet1!C:C)))</f>
        <v/>
      </c>
      <c r="I697" s="37" t="str">
        <f>IF(C697="","",VLOOKUP($H697,Sheet1!$C:$J,3,0))</f>
        <v/>
      </c>
      <c r="J697" s="37" t="e">
        <f>VLOOKUP($H697,Sheet1!$C:$J,2,0)</f>
        <v>#N/A</v>
      </c>
      <c r="K697" s="38" t="str">
        <f t="shared" si="2"/>
        <v/>
      </c>
      <c r="L697" s="37" t="str">
        <f>IF(C697="","",VLOOKUP(I697,Sheet1!E:F,2,0))</f>
        <v/>
      </c>
      <c r="M697" s="37" t="str">
        <f>IF(C697="","",(IF(D697=$S$6,VLOOKUP(I697,Sheet1!E:N,5,0),(IF(D697=$S$7,VLOOKUP(I697,Sheet1!E:N,9,0),(IF(D697=$S$8,VLOOKUP(I697,Sheet1!E:N,7,0),VLOOKUP(I697,Sheet1!E:N,3,0))))))))</f>
        <v/>
      </c>
      <c r="N697" s="39" t="str">
        <f>IF(C697="","",(IF(D697=$S$6,VLOOKUP(I697,Sheet1!E:N,6,0),(IF(D697=$S$7,VLOOKUP(I697,Sheet1!E:N,10,0),(IF(D697=$S$8,VLOOKUP(I697,Sheet1!E:N,8,0),VLOOKUP(I697,Sheet1!E:N,4,0))))))))</f>
        <v/>
      </c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spans="1:32" ht="18" customHeight="1">
      <c r="A698" s="6"/>
      <c r="B698" s="32"/>
      <c r="C698" s="33"/>
      <c r="D698" s="34"/>
      <c r="E698" s="34"/>
      <c r="F698" s="34">
        <v>1</v>
      </c>
      <c r="G698" s="35">
        <f t="shared" si="1"/>
        <v>0</v>
      </c>
      <c r="H698" s="36" t="str">
        <f>IF(C698="","",IF(E698="NÃO", LOOKUP(G698,Sheet1!A:A,Sheet1!C:C),LOOKUP(G698,Sheet1!B:B,Sheet1!C:C)))</f>
        <v/>
      </c>
      <c r="I698" s="37" t="str">
        <f>IF(C698="","",VLOOKUP($H698,Sheet1!$C:$J,3,0))</f>
        <v/>
      </c>
      <c r="J698" s="37" t="e">
        <f>VLOOKUP($H698,Sheet1!$C:$J,2,0)</f>
        <v>#N/A</v>
      </c>
      <c r="K698" s="38" t="str">
        <f t="shared" si="2"/>
        <v/>
      </c>
      <c r="L698" s="37" t="str">
        <f>IF(C698="","",VLOOKUP(I698,Sheet1!E:F,2,0))</f>
        <v/>
      </c>
      <c r="M698" s="37" t="str">
        <f>IF(C698="","",(IF(D698=$S$6,VLOOKUP(I698,Sheet1!E:N,5,0),(IF(D698=$S$7,VLOOKUP(I698,Sheet1!E:N,9,0),(IF(D698=$S$8,VLOOKUP(I698,Sheet1!E:N,7,0),VLOOKUP(I698,Sheet1!E:N,3,0))))))))</f>
        <v/>
      </c>
      <c r="N698" s="39" t="str">
        <f>IF(C698="","",(IF(D698=$S$6,VLOOKUP(I698,Sheet1!E:N,6,0),(IF(D698=$S$7,VLOOKUP(I698,Sheet1!E:N,10,0),(IF(D698=$S$8,VLOOKUP(I698,Sheet1!E:N,8,0),VLOOKUP(I698,Sheet1!E:N,4,0))))))))</f>
        <v/>
      </c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spans="1:32" ht="18" customHeight="1">
      <c r="A699" s="6"/>
      <c r="B699" s="32"/>
      <c r="C699" s="33"/>
      <c r="D699" s="34"/>
      <c r="E699" s="34"/>
      <c r="F699" s="34">
        <v>1</v>
      </c>
      <c r="G699" s="35">
        <f t="shared" si="1"/>
        <v>0</v>
      </c>
      <c r="H699" s="36" t="str">
        <f>IF(C699="","",IF(E699="NÃO", LOOKUP(G699,Sheet1!A:A,Sheet1!C:C),LOOKUP(G699,Sheet1!B:B,Sheet1!C:C)))</f>
        <v/>
      </c>
      <c r="I699" s="37" t="str">
        <f>IF(C699="","",VLOOKUP($H699,Sheet1!$C:$J,3,0))</f>
        <v/>
      </c>
      <c r="J699" s="37" t="e">
        <f>VLOOKUP($H699,Sheet1!$C:$J,2,0)</f>
        <v>#N/A</v>
      </c>
      <c r="K699" s="38" t="str">
        <f t="shared" si="2"/>
        <v/>
      </c>
      <c r="L699" s="37" t="str">
        <f>IF(C699="","",VLOOKUP(I699,Sheet1!E:F,2,0))</f>
        <v/>
      </c>
      <c r="M699" s="37" t="str">
        <f>IF(C699="","",(IF(D699=$S$6,VLOOKUP(I699,Sheet1!E:N,5,0),(IF(D699=$S$7,VLOOKUP(I699,Sheet1!E:N,9,0),(IF(D699=$S$8,VLOOKUP(I699,Sheet1!E:N,7,0),VLOOKUP(I699,Sheet1!E:N,3,0))))))))</f>
        <v/>
      </c>
      <c r="N699" s="39" t="str">
        <f>IF(C699="","",(IF(D699=$S$6,VLOOKUP(I699,Sheet1!E:N,6,0),(IF(D699=$S$7,VLOOKUP(I699,Sheet1!E:N,10,0),(IF(D699=$S$8,VLOOKUP(I699,Sheet1!E:N,8,0),VLOOKUP(I699,Sheet1!E:N,4,0))))))))</f>
        <v/>
      </c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spans="1:32" ht="18" customHeight="1">
      <c r="A700" s="6"/>
      <c r="B700" s="32"/>
      <c r="C700" s="33"/>
      <c r="D700" s="34"/>
      <c r="E700" s="34"/>
      <c r="F700" s="34">
        <v>1</v>
      </c>
      <c r="G700" s="35">
        <f t="shared" si="1"/>
        <v>0</v>
      </c>
      <c r="H700" s="36" t="str">
        <f>IF(C700="","",IF(E700="NÃO", LOOKUP(G700,Sheet1!A:A,Sheet1!C:C),LOOKUP(G700,Sheet1!B:B,Sheet1!C:C)))</f>
        <v/>
      </c>
      <c r="I700" s="37" t="str">
        <f>IF(C700="","",VLOOKUP($H700,Sheet1!$C:$J,3,0))</f>
        <v/>
      </c>
      <c r="J700" s="37" t="e">
        <f>VLOOKUP($H700,Sheet1!$C:$J,2,0)</f>
        <v>#N/A</v>
      </c>
      <c r="K700" s="38" t="str">
        <f t="shared" si="2"/>
        <v/>
      </c>
      <c r="L700" s="37" t="str">
        <f>IF(C700="","",VLOOKUP(I700,Sheet1!E:F,2,0))</f>
        <v/>
      </c>
      <c r="M700" s="37" t="str">
        <f>IF(C700="","",(IF(D700=$S$6,VLOOKUP(I700,Sheet1!E:N,5,0),(IF(D700=$S$7,VLOOKUP(I700,Sheet1!E:N,9,0),(IF(D700=$S$8,VLOOKUP(I700,Sheet1!E:N,7,0),VLOOKUP(I700,Sheet1!E:N,3,0))))))))</f>
        <v/>
      </c>
      <c r="N700" s="39" t="str">
        <f>IF(C700="","",(IF(D700=$S$6,VLOOKUP(I700,Sheet1!E:N,6,0),(IF(D700=$S$7,VLOOKUP(I700,Sheet1!E:N,10,0),(IF(D700=$S$8,VLOOKUP(I700,Sheet1!E:N,8,0),VLOOKUP(I700,Sheet1!E:N,4,0))))))))</f>
        <v/>
      </c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spans="1:32" ht="18" customHeight="1">
      <c r="A701" s="6"/>
      <c r="B701" s="32"/>
      <c r="C701" s="33"/>
      <c r="D701" s="34"/>
      <c r="E701" s="34"/>
      <c r="F701" s="34">
        <v>1</v>
      </c>
      <c r="G701" s="35">
        <f t="shared" si="1"/>
        <v>0</v>
      </c>
      <c r="H701" s="36" t="str">
        <f>IF(C701="","",IF(E701="NÃO", LOOKUP(G701,Sheet1!A:A,Sheet1!C:C),LOOKUP(G701,Sheet1!B:B,Sheet1!C:C)))</f>
        <v/>
      </c>
      <c r="I701" s="37" t="str">
        <f>IF(C701="","",VLOOKUP($H701,Sheet1!$C:$J,3,0))</f>
        <v/>
      </c>
      <c r="J701" s="37" t="e">
        <f>VLOOKUP($H701,Sheet1!$C:$J,2,0)</f>
        <v>#N/A</v>
      </c>
      <c r="K701" s="38" t="str">
        <f t="shared" si="2"/>
        <v/>
      </c>
      <c r="L701" s="37" t="str">
        <f>IF(C701="","",VLOOKUP(I701,Sheet1!E:F,2,0))</f>
        <v/>
      </c>
      <c r="M701" s="37" t="str">
        <f>IF(C701="","",(IF(D701=$S$6,VLOOKUP(I701,Sheet1!E:N,5,0),(IF(D701=$S$7,VLOOKUP(I701,Sheet1!E:N,9,0),(IF(D701=$S$8,VLOOKUP(I701,Sheet1!E:N,7,0),VLOOKUP(I701,Sheet1!E:N,3,0))))))))</f>
        <v/>
      </c>
      <c r="N701" s="39" t="str">
        <f>IF(C701="","",(IF(D701=$S$6,VLOOKUP(I701,Sheet1!E:N,6,0),(IF(D701=$S$7,VLOOKUP(I701,Sheet1!E:N,10,0),(IF(D701=$S$8,VLOOKUP(I701,Sheet1!E:N,8,0),VLOOKUP(I701,Sheet1!E:N,4,0))))))))</f>
        <v/>
      </c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spans="1:32" ht="18" customHeight="1">
      <c r="A702" s="6"/>
      <c r="B702" s="32"/>
      <c r="C702" s="33"/>
      <c r="D702" s="34"/>
      <c r="E702" s="34"/>
      <c r="F702" s="34">
        <v>1</v>
      </c>
      <c r="G702" s="35">
        <f t="shared" si="1"/>
        <v>0</v>
      </c>
      <c r="H702" s="36" t="str">
        <f>IF(C702="","",IF(E702="NÃO", LOOKUP(G702,Sheet1!A:A,Sheet1!C:C),LOOKUP(G702,Sheet1!B:B,Sheet1!C:C)))</f>
        <v/>
      </c>
      <c r="I702" s="37" t="str">
        <f>IF(C702="","",VLOOKUP($H702,Sheet1!$C:$J,3,0))</f>
        <v/>
      </c>
      <c r="J702" s="37" t="e">
        <f>VLOOKUP($H702,Sheet1!$C:$J,2,0)</f>
        <v>#N/A</v>
      </c>
      <c r="K702" s="38" t="str">
        <f t="shared" si="2"/>
        <v/>
      </c>
      <c r="L702" s="37" t="str">
        <f>IF(C702="","",VLOOKUP(I702,Sheet1!E:F,2,0))</f>
        <v/>
      </c>
      <c r="M702" s="37" t="str">
        <f>IF(C702="","",(IF(D702=$S$6,VLOOKUP(I702,Sheet1!E:N,5,0),(IF(D702=$S$7,VLOOKUP(I702,Sheet1!E:N,9,0),(IF(D702=$S$8,VLOOKUP(I702,Sheet1!E:N,7,0),VLOOKUP(I702,Sheet1!E:N,3,0))))))))</f>
        <v/>
      </c>
      <c r="N702" s="39" t="str">
        <f>IF(C702="","",(IF(D702=$S$6,VLOOKUP(I702,Sheet1!E:N,6,0),(IF(D702=$S$7,VLOOKUP(I702,Sheet1!E:N,10,0),(IF(D702=$S$8,VLOOKUP(I702,Sheet1!E:N,8,0),VLOOKUP(I702,Sheet1!E:N,4,0))))))))</f>
        <v/>
      </c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spans="1:32" ht="18" customHeight="1">
      <c r="A703" s="6"/>
      <c r="B703" s="32"/>
      <c r="C703" s="33"/>
      <c r="D703" s="34"/>
      <c r="E703" s="34"/>
      <c r="F703" s="34">
        <v>1</v>
      </c>
      <c r="G703" s="35">
        <f t="shared" si="1"/>
        <v>0</v>
      </c>
      <c r="H703" s="36" t="str">
        <f>IF(C703="","",IF(E703="NÃO", LOOKUP(G703,Sheet1!A:A,Sheet1!C:C),LOOKUP(G703,Sheet1!B:B,Sheet1!C:C)))</f>
        <v/>
      </c>
      <c r="I703" s="37" t="str">
        <f>IF(C703="","",VLOOKUP($H703,Sheet1!$C:$J,3,0))</f>
        <v/>
      </c>
      <c r="J703" s="37" t="e">
        <f>VLOOKUP($H703,Sheet1!$C:$J,2,0)</f>
        <v>#N/A</v>
      </c>
      <c r="K703" s="38" t="str">
        <f t="shared" si="2"/>
        <v/>
      </c>
      <c r="L703" s="37" t="str">
        <f>IF(C703="","",VLOOKUP(I703,Sheet1!E:F,2,0))</f>
        <v/>
      </c>
      <c r="M703" s="37" t="str">
        <f>IF(C703="","",(IF(D703=$S$6,VLOOKUP(I703,Sheet1!E:N,5,0),(IF(D703=$S$7,VLOOKUP(I703,Sheet1!E:N,9,0),(IF(D703=$S$8,VLOOKUP(I703,Sheet1!E:N,7,0),VLOOKUP(I703,Sheet1!E:N,3,0))))))))</f>
        <v/>
      </c>
      <c r="N703" s="39" t="str">
        <f>IF(C703="","",(IF(D703=$S$6,VLOOKUP(I703,Sheet1!E:N,6,0),(IF(D703=$S$7,VLOOKUP(I703,Sheet1!E:N,10,0),(IF(D703=$S$8,VLOOKUP(I703,Sheet1!E:N,8,0),VLOOKUP(I703,Sheet1!E:N,4,0))))))))</f>
        <v/>
      </c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spans="1:32" ht="18" customHeight="1">
      <c r="A704" s="6"/>
      <c r="B704" s="32"/>
      <c r="C704" s="33"/>
      <c r="D704" s="34"/>
      <c r="E704" s="34"/>
      <c r="F704" s="34">
        <v>1</v>
      </c>
      <c r="G704" s="35">
        <f t="shared" si="1"/>
        <v>0</v>
      </c>
      <c r="H704" s="36" t="str">
        <f>IF(C704="","",IF(E704="NÃO", LOOKUP(G704,Sheet1!A:A,Sheet1!C:C),LOOKUP(G704,Sheet1!B:B,Sheet1!C:C)))</f>
        <v/>
      </c>
      <c r="I704" s="37" t="str">
        <f>IF(C704="","",VLOOKUP($H704,Sheet1!$C:$J,3,0))</f>
        <v/>
      </c>
      <c r="J704" s="37" t="e">
        <f>VLOOKUP($H704,Sheet1!$C:$J,2,0)</f>
        <v>#N/A</v>
      </c>
      <c r="K704" s="38" t="str">
        <f t="shared" si="2"/>
        <v/>
      </c>
      <c r="L704" s="37" t="str">
        <f>IF(C704="","",VLOOKUP(I704,Sheet1!E:F,2,0))</f>
        <v/>
      </c>
      <c r="M704" s="37" t="str">
        <f>IF(C704="","",(IF(D704=$S$6,VLOOKUP(I704,Sheet1!E:N,5,0),(IF(D704=$S$7,VLOOKUP(I704,Sheet1!E:N,9,0),(IF(D704=$S$8,VLOOKUP(I704,Sheet1!E:N,7,0),VLOOKUP(I704,Sheet1!E:N,3,0))))))))</f>
        <v/>
      </c>
      <c r="N704" s="39" t="str">
        <f>IF(C704="","",(IF(D704=$S$6,VLOOKUP(I704,Sheet1!E:N,6,0),(IF(D704=$S$7,VLOOKUP(I704,Sheet1!E:N,10,0),(IF(D704=$S$8,VLOOKUP(I704,Sheet1!E:N,8,0),VLOOKUP(I704,Sheet1!E:N,4,0))))))))</f>
        <v/>
      </c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spans="1:32" ht="18" customHeight="1">
      <c r="A705" s="6"/>
      <c r="B705" s="32"/>
      <c r="C705" s="33"/>
      <c r="D705" s="34"/>
      <c r="E705" s="34"/>
      <c r="F705" s="34">
        <v>1</v>
      </c>
      <c r="G705" s="35">
        <f t="shared" si="1"/>
        <v>0</v>
      </c>
      <c r="H705" s="36" t="str">
        <f>IF(C705="","",IF(E705="NÃO", LOOKUP(G705,Sheet1!A:A,Sheet1!C:C),LOOKUP(G705,Sheet1!B:B,Sheet1!C:C)))</f>
        <v/>
      </c>
      <c r="I705" s="37" t="str">
        <f>IF(C705="","",VLOOKUP($H705,Sheet1!$C:$J,3,0))</f>
        <v/>
      </c>
      <c r="J705" s="37" t="e">
        <f>VLOOKUP($H705,Sheet1!$C:$J,2,0)</f>
        <v>#N/A</v>
      </c>
      <c r="K705" s="38" t="str">
        <f t="shared" si="2"/>
        <v/>
      </c>
      <c r="L705" s="37" t="str">
        <f>IF(C705="","",VLOOKUP(I705,Sheet1!E:F,2,0))</f>
        <v/>
      </c>
      <c r="M705" s="37" t="str">
        <f>IF(C705="","",(IF(D705=$S$6,VLOOKUP(I705,Sheet1!E:N,5,0),(IF(D705=$S$7,VLOOKUP(I705,Sheet1!E:N,9,0),(IF(D705=$S$8,VLOOKUP(I705,Sheet1!E:N,7,0),VLOOKUP(I705,Sheet1!E:N,3,0))))))))</f>
        <v/>
      </c>
      <c r="N705" s="39" t="str">
        <f>IF(C705="","",(IF(D705=$S$6,VLOOKUP(I705,Sheet1!E:N,6,0),(IF(D705=$S$7,VLOOKUP(I705,Sheet1!E:N,10,0),(IF(D705=$S$8,VLOOKUP(I705,Sheet1!E:N,8,0),VLOOKUP(I705,Sheet1!E:N,4,0))))))))</f>
        <v/>
      </c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spans="1:32" ht="18" customHeight="1">
      <c r="A706" s="6"/>
      <c r="B706" s="32"/>
      <c r="C706" s="33"/>
      <c r="D706" s="34"/>
      <c r="E706" s="34"/>
      <c r="F706" s="34">
        <v>1</v>
      </c>
      <c r="G706" s="35">
        <f t="shared" si="1"/>
        <v>0</v>
      </c>
      <c r="H706" s="36" t="str">
        <f>IF(C706="","",IF(E706="NÃO", LOOKUP(G706,Sheet1!A:A,Sheet1!C:C),LOOKUP(G706,Sheet1!B:B,Sheet1!C:C)))</f>
        <v/>
      </c>
      <c r="I706" s="37" t="str">
        <f>IF(C706="","",VLOOKUP($H706,Sheet1!$C:$J,3,0))</f>
        <v/>
      </c>
      <c r="J706" s="37" t="e">
        <f>VLOOKUP($H706,Sheet1!$C:$J,2,0)</f>
        <v>#N/A</v>
      </c>
      <c r="K706" s="38" t="str">
        <f t="shared" si="2"/>
        <v/>
      </c>
      <c r="L706" s="37" t="str">
        <f>IF(C706="","",VLOOKUP(I706,Sheet1!E:F,2,0))</f>
        <v/>
      </c>
      <c r="M706" s="37" t="str">
        <f>IF(C706="","",(IF(D706=$S$6,VLOOKUP(I706,Sheet1!E:N,5,0),(IF(D706=$S$7,VLOOKUP(I706,Sheet1!E:N,9,0),(IF(D706=$S$8,VLOOKUP(I706,Sheet1!E:N,7,0),VLOOKUP(I706,Sheet1!E:N,3,0))))))))</f>
        <v/>
      </c>
      <c r="N706" s="39" t="str">
        <f>IF(C706="","",(IF(D706=$S$6,VLOOKUP(I706,Sheet1!E:N,6,0),(IF(D706=$S$7,VLOOKUP(I706,Sheet1!E:N,10,0),(IF(D706=$S$8,VLOOKUP(I706,Sheet1!E:N,8,0),VLOOKUP(I706,Sheet1!E:N,4,0))))))))</f>
        <v/>
      </c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spans="1:32" ht="18" customHeight="1">
      <c r="A707" s="6"/>
      <c r="B707" s="32"/>
      <c r="C707" s="33"/>
      <c r="D707" s="34"/>
      <c r="E707" s="34"/>
      <c r="F707" s="34">
        <v>1</v>
      </c>
      <c r="G707" s="35">
        <f t="shared" si="1"/>
        <v>0</v>
      </c>
      <c r="H707" s="36" t="str">
        <f>IF(C707="","",IF(E707="NÃO", LOOKUP(G707,Sheet1!A:A,Sheet1!C:C),LOOKUP(G707,Sheet1!B:B,Sheet1!C:C)))</f>
        <v/>
      </c>
      <c r="I707" s="37" t="str">
        <f>IF(C707="","",VLOOKUP($H707,Sheet1!$C:$J,3,0))</f>
        <v/>
      </c>
      <c r="J707" s="37" t="e">
        <f>VLOOKUP($H707,Sheet1!$C:$J,2,0)</f>
        <v>#N/A</v>
      </c>
      <c r="K707" s="38" t="str">
        <f t="shared" si="2"/>
        <v/>
      </c>
      <c r="L707" s="37" t="str">
        <f>IF(C707="","",VLOOKUP(I707,Sheet1!E:F,2,0))</f>
        <v/>
      </c>
      <c r="M707" s="37" t="str">
        <f>IF(C707="","",(IF(D707=$S$6,VLOOKUP(I707,Sheet1!E:N,5,0),(IF(D707=$S$7,VLOOKUP(I707,Sheet1!E:N,9,0),(IF(D707=$S$8,VLOOKUP(I707,Sheet1!E:N,7,0),VLOOKUP(I707,Sheet1!E:N,3,0))))))))</f>
        <v/>
      </c>
      <c r="N707" s="39" t="str">
        <f>IF(C707="","",(IF(D707=$S$6,VLOOKUP(I707,Sheet1!E:N,6,0),(IF(D707=$S$7,VLOOKUP(I707,Sheet1!E:N,10,0),(IF(D707=$S$8,VLOOKUP(I707,Sheet1!E:N,8,0),VLOOKUP(I707,Sheet1!E:N,4,0))))))))</f>
        <v/>
      </c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spans="1:32" ht="18" customHeight="1">
      <c r="A708" s="6"/>
      <c r="B708" s="32"/>
      <c r="C708" s="33"/>
      <c r="D708" s="34"/>
      <c r="E708" s="34"/>
      <c r="F708" s="34">
        <v>1</v>
      </c>
      <c r="G708" s="35">
        <f t="shared" si="1"/>
        <v>0</v>
      </c>
      <c r="H708" s="36" t="str">
        <f>IF(C708="","",IF(E708="NÃO", LOOKUP(G708,Sheet1!A:A,Sheet1!C:C),LOOKUP(G708,Sheet1!B:B,Sheet1!C:C)))</f>
        <v/>
      </c>
      <c r="I708" s="37" t="str">
        <f>IF(C708="","",VLOOKUP($H708,Sheet1!$C:$J,3,0))</f>
        <v/>
      </c>
      <c r="J708" s="37" t="e">
        <f>VLOOKUP($H708,Sheet1!$C:$J,2,0)</f>
        <v>#N/A</v>
      </c>
      <c r="K708" s="38" t="str">
        <f t="shared" si="2"/>
        <v/>
      </c>
      <c r="L708" s="37" t="str">
        <f>IF(C708="","",VLOOKUP(I708,Sheet1!E:F,2,0))</f>
        <v/>
      </c>
      <c r="M708" s="37" t="str">
        <f>IF(C708="","",(IF(D708=$S$6,VLOOKUP(I708,Sheet1!E:N,5,0),(IF(D708=$S$7,VLOOKUP(I708,Sheet1!E:N,9,0),(IF(D708=$S$8,VLOOKUP(I708,Sheet1!E:N,7,0),VLOOKUP(I708,Sheet1!E:N,3,0))))))))</f>
        <v/>
      </c>
      <c r="N708" s="39" t="str">
        <f>IF(C708="","",(IF(D708=$S$6,VLOOKUP(I708,Sheet1!E:N,6,0),(IF(D708=$S$7,VLOOKUP(I708,Sheet1!E:N,10,0),(IF(D708=$S$8,VLOOKUP(I708,Sheet1!E:N,8,0),VLOOKUP(I708,Sheet1!E:N,4,0))))))))</f>
        <v/>
      </c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spans="1:32" ht="18" customHeight="1">
      <c r="A709" s="6"/>
      <c r="B709" s="32"/>
      <c r="C709" s="33"/>
      <c r="D709" s="34"/>
      <c r="E709" s="34"/>
      <c r="F709" s="34">
        <v>1</v>
      </c>
      <c r="G709" s="35">
        <f t="shared" si="1"/>
        <v>0</v>
      </c>
      <c r="H709" s="36" t="str">
        <f>IF(C709="","",IF(E709="NÃO", LOOKUP(G709,Sheet1!A:A,Sheet1!C:C),LOOKUP(G709,Sheet1!B:B,Sheet1!C:C)))</f>
        <v/>
      </c>
      <c r="I709" s="37" t="str">
        <f>IF(C709="","",VLOOKUP($H709,Sheet1!$C:$J,3,0))</f>
        <v/>
      </c>
      <c r="J709" s="37" t="e">
        <f>VLOOKUP($H709,Sheet1!$C:$J,2,0)</f>
        <v>#N/A</v>
      </c>
      <c r="K709" s="38" t="str">
        <f t="shared" si="2"/>
        <v/>
      </c>
      <c r="L709" s="37" t="str">
        <f>IF(C709="","",VLOOKUP(I709,Sheet1!E:F,2,0))</f>
        <v/>
      </c>
      <c r="M709" s="37" t="str">
        <f>IF(C709="","",(IF(D709=$S$6,VLOOKUP(I709,Sheet1!E:N,5,0),(IF(D709=$S$7,VLOOKUP(I709,Sheet1!E:N,9,0),(IF(D709=$S$8,VLOOKUP(I709,Sheet1!E:N,7,0),VLOOKUP(I709,Sheet1!E:N,3,0))))))))</f>
        <v/>
      </c>
      <c r="N709" s="39" t="str">
        <f>IF(C709="","",(IF(D709=$S$6,VLOOKUP(I709,Sheet1!E:N,6,0),(IF(D709=$S$7,VLOOKUP(I709,Sheet1!E:N,10,0),(IF(D709=$S$8,VLOOKUP(I709,Sheet1!E:N,8,0),VLOOKUP(I709,Sheet1!E:N,4,0))))))))</f>
        <v/>
      </c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spans="1:32" ht="18" customHeight="1">
      <c r="A710" s="6"/>
      <c r="B710" s="32"/>
      <c r="C710" s="33"/>
      <c r="D710" s="34"/>
      <c r="E710" s="34"/>
      <c r="F710" s="34">
        <v>1</v>
      </c>
      <c r="G710" s="35">
        <f t="shared" si="1"/>
        <v>0</v>
      </c>
      <c r="H710" s="36" t="str">
        <f>IF(C710="","",IF(E710="NÃO", LOOKUP(G710,Sheet1!A:A,Sheet1!C:C),LOOKUP(G710,Sheet1!B:B,Sheet1!C:C)))</f>
        <v/>
      </c>
      <c r="I710" s="37" t="str">
        <f>IF(C710="","",VLOOKUP($H710,Sheet1!$C:$J,3,0))</f>
        <v/>
      </c>
      <c r="J710" s="37" t="e">
        <f>VLOOKUP($H710,Sheet1!$C:$J,2,0)</f>
        <v>#N/A</v>
      </c>
      <c r="K710" s="38" t="str">
        <f t="shared" si="2"/>
        <v/>
      </c>
      <c r="L710" s="37" t="str">
        <f>IF(C710="","",VLOOKUP(I710,Sheet1!E:F,2,0))</f>
        <v/>
      </c>
      <c r="M710" s="37" t="str">
        <f>IF(C710="","",(IF(D710=$S$6,VLOOKUP(I710,Sheet1!E:N,5,0),(IF(D710=$S$7,VLOOKUP(I710,Sheet1!E:N,9,0),(IF(D710=$S$8,VLOOKUP(I710,Sheet1!E:N,7,0),VLOOKUP(I710,Sheet1!E:N,3,0))))))))</f>
        <v/>
      </c>
      <c r="N710" s="39" t="str">
        <f>IF(C710="","",(IF(D710=$S$6,VLOOKUP(I710,Sheet1!E:N,6,0),(IF(D710=$S$7,VLOOKUP(I710,Sheet1!E:N,10,0),(IF(D710=$S$8,VLOOKUP(I710,Sheet1!E:N,8,0),VLOOKUP(I710,Sheet1!E:N,4,0))))))))</f>
        <v/>
      </c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spans="1:32" ht="18" customHeight="1">
      <c r="A711" s="6"/>
      <c r="B711" s="32"/>
      <c r="C711" s="33"/>
      <c r="D711" s="34"/>
      <c r="E711" s="34"/>
      <c r="F711" s="34">
        <v>1</v>
      </c>
      <c r="G711" s="35">
        <f t="shared" si="1"/>
        <v>0</v>
      </c>
      <c r="H711" s="36" t="str">
        <f>IF(C711="","",IF(E711="NÃO", LOOKUP(G711,Sheet1!A:A,Sheet1!C:C),LOOKUP(G711,Sheet1!B:B,Sheet1!C:C)))</f>
        <v/>
      </c>
      <c r="I711" s="37" t="str">
        <f>IF(C711="","",VLOOKUP($H711,Sheet1!$C:$J,3,0))</f>
        <v/>
      </c>
      <c r="J711" s="37" t="e">
        <f>VLOOKUP($H711,Sheet1!$C:$J,2,0)</f>
        <v>#N/A</v>
      </c>
      <c r="K711" s="38" t="str">
        <f t="shared" si="2"/>
        <v/>
      </c>
      <c r="L711" s="37" t="str">
        <f>IF(C711="","",VLOOKUP(I711,Sheet1!E:F,2,0))</f>
        <v/>
      </c>
      <c r="M711" s="37" t="str">
        <f>IF(C711="","",(IF(D711=$S$6,VLOOKUP(I711,Sheet1!E:N,5,0),(IF(D711=$S$7,VLOOKUP(I711,Sheet1!E:N,9,0),(IF(D711=$S$8,VLOOKUP(I711,Sheet1!E:N,7,0),VLOOKUP(I711,Sheet1!E:N,3,0))))))))</f>
        <v/>
      </c>
      <c r="N711" s="39" t="str">
        <f>IF(C711="","",(IF(D711=$S$6,VLOOKUP(I711,Sheet1!E:N,6,0),(IF(D711=$S$7,VLOOKUP(I711,Sheet1!E:N,10,0),(IF(D711=$S$8,VLOOKUP(I711,Sheet1!E:N,8,0),VLOOKUP(I711,Sheet1!E:N,4,0))))))))</f>
        <v/>
      </c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spans="1:32" ht="18" customHeight="1">
      <c r="A712" s="6"/>
      <c r="B712" s="32"/>
      <c r="C712" s="33"/>
      <c r="D712" s="34"/>
      <c r="E712" s="34"/>
      <c r="F712" s="34">
        <v>1</v>
      </c>
      <c r="G712" s="35">
        <f t="shared" si="1"/>
        <v>0</v>
      </c>
      <c r="H712" s="36" t="str">
        <f>IF(C712="","",IF(E712="NÃO", LOOKUP(G712,Sheet1!A:A,Sheet1!C:C),LOOKUP(G712,Sheet1!B:B,Sheet1!C:C)))</f>
        <v/>
      </c>
      <c r="I712" s="37" t="str">
        <f>IF(C712="","",VLOOKUP($H712,Sheet1!$C:$J,3,0))</f>
        <v/>
      </c>
      <c r="J712" s="37" t="e">
        <f>VLOOKUP($H712,Sheet1!$C:$J,2,0)</f>
        <v>#N/A</v>
      </c>
      <c r="K712" s="38" t="str">
        <f t="shared" si="2"/>
        <v/>
      </c>
      <c r="L712" s="37" t="str">
        <f>IF(C712="","",VLOOKUP(I712,Sheet1!E:F,2,0))</f>
        <v/>
      </c>
      <c r="M712" s="37" t="str">
        <f>IF(C712="","",(IF(D712=$S$6,VLOOKUP(I712,Sheet1!E:N,5,0),(IF(D712=$S$7,VLOOKUP(I712,Sheet1!E:N,9,0),(IF(D712=$S$8,VLOOKUP(I712,Sheet1!E:N,7,0),VLOOKUP(I712,Sheet1!E:N,3,0))))))))</f>
        <v/>
      </c>
      <c r="N712" s="39" t="str">
        <f>IF(C712="","",(IF(D712=$S$6,VLOOKUP(I712,Sheet1!E:N,6,0),(IF(D712=$S$7,VLOOKUP(I712,Sheet1!E:N,10,0),(IF(D712=$S$8,VLOOKUP(I712,Sheet1!E:N,8,0),VLOOKUP(I712,Sheet1!E:N,4,0))))))))</f>
        <v/>
      </c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spans="1:32" ht="18" customHeight="1">
      <c r="A713" s="6"/>
      <c r="B713" s="32"/>
      <c r="C713" s="33"/>
      <c r="D713" s="34"/>
      <c r="E713" s="34"/>
      <c r="F713" s="34">
        <v>1</v>
      </c>
      <c r="G713" s="35">
        <f t="shared" si="1"/>
        <v>0</v>
      </c>
      <c r="H713" s="36" t="str">
        <f>IF(C713="","",IF(E713="NÃO", LOOKUP(G713,Sheet1!A:A,Sheet1!C:C),LOOKUP(G713,Sheet1!B:B,Sheet1!C:C)))</f>
        <v/>
      </c>
      <c r="I713" s="37" t="str">
        <f>IF(C713="","",VLOOKUP($H713,Sheet1!$C:$J,3,0))</f>
        <v/>
      </c>
      <c r="J713" s="37" t="e">
        <f>VLOOKUP($H713,Sheet1!$C:$J,2,0)</f>
        <v>#N/A</v>
      </c>
      <c r="K713" s="38" t="str">
        <f t="shared" si="2"/>
        <v/>
      </c>
      <c r="L713" s="37" t="str">
        <f>IF(C713="","",VLOOKUP(I713,Sheet1!E:F,2,0))</f>
        <v/>
      </c>
      <c r="M713" s="37" t="str">
        <f>IF(C713="","",(IF(D713=$S$6,VLOOKUP(I713,Sheet1!E:N,5,0),(IF(D713=$S$7,VLOOKUP(I713,Sheet1!E:N,9,0),(IF(D713=$S$8,VLOOKUP(I713,Sheet1!E:N,7,0),VLOOKUP(I713,Sheet1!E:N,3,0))))))))</f>
        <v/>
      </c>
      <c r="N713" s="39" t="str">
        <f>IF(C713="","",(IF(D713=$S$6,VLOOKUP(I713,Sheet1!E:N,6,0),(IF(D713=$S$7,VLOOKUP(I713,Sheet1!E:N,10,0),(IF(D713=$S$8,VLOOKUP(I713,Sheet1!E:N,8,0),VLOOKUP(I713,Sheet1!E:N,4,0))))))))</f>
        <v/>
      </c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spans="1:32" ht="18" customHeight="1">
      <c r="A714" s="6"/>
      <c r="B714" s="32"/>
      <c r="C714" s="33"/>
      <c r="D714" s="34"/>
      <c r="E714" s="34"/>
      <c r="F714" s="34">
        <v>1</v>
      </c>
      <c r="G714" s="35">
        <f t="shared" si="1"/>
        <v>0</v>
      </c>
      <c r="H714" s="36" t="str">
        <f>IF(C714="","",IF(E714="NÃO", LOOKUP(G714,Sheet1!A:A,Sheet1!C:C),LOOKUP(G714,Sheet1!B:B,Sheet1!C:C)))</f>
        <v/>
      </c>
      <c r="I714" s="37" t="str">
        <f>IF(C714="","",VLOOKUP($H714,Sheet1!$C:$J,3,0))</f>
        <v/>
      </c>
      <c r="J714" s="37" t="e">
        <f>VLOOKUP($H714,Sheet1!$C:$J,2,0)</f>
        <v>#N/A</v>
      </c>
      <c r="K714" s="38" t="str">
        <f t="shared" si="2"/>
        <v/>
      </c>
      <c r="L714" s="37" t="str">
        <f>IF(C714="","",VLOOKUP(I714,Sheet1!E:F,2,0))</f>
        <v/>
      </c>
      <c r="M714" s="37" t="str">
        <f>IF(C714="","",(IF(D714=$S$6,VLOOKUP(I714,Sheet1!E:N,5,0),(IF(D714=$S$7,VLOOKUP(I714,Sheet1!E:N,9,0),(IF(D714=$S$8,VLOOKUP(I714,Sheet1!E:N,7,0),VLOOKUP(I714,Sheet1!E:N,3,0))))))))</f>
        <v/>
      </c>
      <c r="N714" s="39" t="str">
        <f>IF(C714="","",(IF(D714=$S$6,VLOOKUP(I714,Sheet1!E:N,6,0),(IF(D714=$S$7,VLOOKUP(I714,Sheet1!E:N,10,0),(IF(D714=$S$8,VLOOKUP(I714,Sheet1!E:N,8,0),VLOOKUP(I714,Sheet1!E:N,4,0))))))))</f>
        <v/>
      </c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spans="1:32" ht="18" customHeight="1">
      <c r="A715" s="6"/>
      <c r="B715" s="32"/>
      <c r="C715" s="33"/>
      <c r="D715" s="34"/>
      <c r="E715" s="34"/>
      <c r="F715" s="34">
        <v>1</v>
      </c>
      <c r="G715" s="35">
        <f t="shared" si="1"/>
        <v>0</v>
      </c>
      <c r="H715" s="36" t="str">
        <f>IF(C715="","",IF(E715="NÃO", LOOKUP(G715,Sheet1!A:A,Sheet1!C:C),LOOKUP(G715,Sheet1!B:B,Sheet1!C:C)))</f>
        <v/>
      </c>
      <c r="I715" s="37" t="str">
        <f>IF(C715="","",VLOOKUP($H715,Sheet1!$C:$J,3,0))</f>
        <v/>
      </c>
      <c r="J715" s="37" t="e">
        <f>VLOOKUP($H715,Sheet1!$C:$J,2,0)</f>
        <v>#N/A</v>
      </c>
      <c r="K715" s="38" t="str">
        <f t="shared" si="2"/>
        <v/>
      </c>
      <c r="L715" s="37" t="str">
        <f>IF(C715="","",VLOOKUP(I715,Sheet1!E:F,2,0))</f>
        <v/>
      </c>
      <c r="M715" s="37" t="str">
        <f>IF(C715="","",(IF(D715=$S$6,VLOOKUP(I715,Sheet1!E:N,5,0),(IF(D715=$S$7,VLOOKUP(I715,Sheet1!E:N,9,0),(IF(D715=$S$8,VLOOKUP(I715,Sheet1!E:N,7,0),VLOOKUP(I715,Sheet1!E:N,3,0))))))))</f>
        <v/>
      </c>
      <c r="N715" s="39" t="str">
        <f>IF(C715="","",(IF(D715=$S$6,VLOOKUP(I715,Sheet1!E:N,6,0),(IF(D715=$S$7,VLOOKUP(I715,Sheet1!E:N,10,0),(IF(D715=$S$8,VLOOKUP(I715,Sheet1!E:N,8,0),VLOOKUP(I715,Sheet1!E:N,4,0))))))))</f>
        <v/>
      </c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spans="1:32" ht="18" customHeight="1">
      <c r="A716" s="6"/>
      <c r="B716" s="32"/>
      <c r="C716" s="33"/>
      <c r="D716" s="34"/>
      <c r="E716" s="34"/>
      <c r="F716" s="34">
        <v>1</v>
      </c>
      <c r="G716" s="35">
        <f t="shared" si="1"/>
        <v>0</v>
      </c>
      <c r="H716" s="36" t="str">
        <f>IF(C716="","",IF(E716="NÃO", LOOKUP(G716,Sheet1!A:A,Sheet1!C:C),LOOKUP(G716,Sheet1!B:B,Sheet1!C:C)))</f>
        <v/>
      </c>
      <c r="I716" s="37" t="str">
        <f>IF(C716="","",VLOOKUP($H716,Sheet1!$C:$J,3,0))</f>
        <v/>
      </c>
      <c r="J716" s="37" t="e">
        <f>VLOOKUP($H716,Sheet1!$C:$J,2,0)</f>
        <v>#N/A</v>
      </c>
      <c r="K716" s="38" t="str">
        <f t="shared" si="2"/>
        <v/>
      </c>
      <c r="L716" s="37" t="str">
        <f>IF(C716="","",VLOOKUP(I716,Sheet1!E:F,2,0))</f>
        <v/>
      </c>
      <c r="M716" s="37" t="str">
        <f>IF(C716="","",(IF(D716=$S$6,VLOOKUP(I716,Sheet1!E:N,5,0),(IF(D716=$S$7,VLOOKUP(I716,Sheet1!E:N,9,0),(IF(D716=$S$8,VLOOKUP(I716,Sheet1!E:N,7,0),VLOOKUP(I716,Sheet1!E:N,3,0))))))))</f>
        <v/>
      </c>
      <c r="N716" s="39" t="str">
        <f>IF(C716="","",(IF(D716=$S$6,VLOOKUP(I716,Sheet1!E:N,6,0),(IF(D716=$S$7,VLOOKUP(I716,Sheet1!E:N,10,0),(IF(D716=$S$8,VLOOKUP(I716,Sheet1!E:N,8,0),VLOOKUP(I716,Sheet1!E:N,4,0))))))))</f>
        <v/>
      </c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spans="1:32" ht="18" customHeight="1">
      <c r="A717" s="6"/>
      <c r="B717" s="32"/>
      <c r="C717" s="33"/>
      <c r="D717" s="34"/>
      <c r="E717" s="34"/>
      <c r="F717" s="34">
        <v>1</v>
      </c>
      <c r="G717" s="35">
        <f t="shared" si="1"/>
        <v>0</v>
      </c>
      <c r="H717" s="36" t="str">
        <f>IF(C717="","",IF(E717="NÃO", LOOKUP(G717,Sheet1!A:A,Sheet1!C:C),LOOKUP(G717,Sheet1!B:B,Sheet1!C:C)))</f>
        <v/>
      </c>
      <c r="I717" s="37" t="str">
        <f>IF(C717="","",VLOOKUP($H717,Sheet1!$C:$J,3,0))</f>
        <v/>
      </c>
      <c r="J717" s="37" t="e">
        <f>VLOOKUP($H717,Sheet1!$C:$J,2,0)</f>
        <v>#N/A</v>
      </c>
      <c r="K717" s="38" t="str">
        <f t="shared" si="2"/>
        <v/>
      </c>
      <c r="L717" s="37" t="str">
        <f>IF(C717="","",VLOOKUP(I717,Sheet1!E:F,2,0))</f>
        <v/>
      </c>
      <c r="M717" s="37" t="str">
        <f>IF(C717="","",(IF(D717=$S$6,VLOOKUP(I717,Sheet1!E:N,5,0),(IF(D717=$S$7,VLOOKUP(I717,Sheet1!E:N,9,0),(IF(D717=$S$8,VLOOKUP(I717,Sheet1!E:N,7,0),VLOOKUP(I717,Sheet1!E:N,3,0))))))))</f>
        <v/>
      </c>
      <c r="N717" s="39" t="str">
        <f>IF(C717="","",(IF(D717=$S$6,VLOOKUP(I717,Sheet1!E:N,6,0),(IF(D717=$S$7,VLOOKUP(I717,Sheet1!E:N,10,0),(IF(D717=$S$8,VLOOKUP(I717,Sheet1!E:N,8,0),VLOOKUP(I717,Sheet1!E:N,4,0))))))))</f>
        <v/>
      </c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spans="1:32" ht="18" customHeight="1">
      <c r="A718" s="6"/>
      <c r="B718" s="32"/>
      <c r="C718" s="33"/>
      <c r="D718" s="34"/>
      <c r="E718" s="34"/>
      <c r="F718" s="34">
        <v>1</v>
      </c>
      <c r="G718" s="35">
        <f t="shared" si="1"/>
        <v>0</v>
      </c>
      <c r="H718" s="36" t="str">
        <f>IF(C718="","",IF(E718="NÃO", LOOKUP(G718,Sheet1!A:A,Sheet1!C:C),LOOKUP(G718,Sheet1!B:B,Sheet1!C:C)))</f>
        <v/>
      </c>
      <c r="I718" s="37" t="str">
        <f>IF(C718="","",VLOOKUP($H718,Sheet1!$C:$J,3,0))</f>
        <v/>
      </c>
      <c r="J718" s="37" t="e">
        <f>VLOOKUP($H718,Sheet1!$C:$J,2,0)</f>
        <v>#N/A</v>
      </c>
      <c r="K718" s="38" t="str">
        <f t="shared" si="2"/>
        <v/>
      </c>
      <c r="L718" s="37" t="str">
        <f>IF(C718="","",VLOOKUP(I718,Sheet1!E:F,2,0))</f>
        <v/>
      </c>
      <c r="M718" s="37" t="str">
        <f>IF(C718="","",(IF(D718=$S$6,VLOOKUP(I718,Sheet1!E:N,5,0),(IF(D718=$S$7,VLOOKUP(I718,Sheet1!E:N,9,0),(IF(D718=$S$8,VLOOKUP(I718,Sheet1!E:N,7,0),VLOOKUP(I718,Sheet1!E:N,3,0))))))))</f>
        <v/>
      </c>
      <c r="N718" s="39" t="str">
        <f>IF(C718="","",(IF(D718=$S$6,VLOOKUP(I718,Sheet1!E:N,6,0),(IF(D718=$S$7,VLOOKUP(I718,Sheet1!E:N,10,0),(IF(D718=$S$8,VLOOKUP(I718,Sheet1!E:N,8,0),VLOOKUP(I718,Sheet1!E:N,4,0))))))))</f>
        <v/>
      </c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spans="1:32" ht="18" customHeight="1">
      <c r="A719" s="6"/>
      <c r="B719" s="32"/>
      <c r="C719" s="33"/>
      <c r="D719" s="34"/>
      <c r="E719" s="34"/>
      <c r="F719" s="34">
        <v>1</v>
      </c>
      <c r="G719" s="35">
        <f t="shared" si="1"/>
        <v>0</v>
      </c>
      <c r="H719" s="36" t="str">
        <f>IF(C719="","",IF(E719="NÃO", LOOKUP(G719,Sheet1!A:A,Sheet1!C:C),LOOKUP(G719,Sheet1!B:B,Sheet1!C:C)))</f>
        <v/>
      </c>
      <c r="I719" s="37" t="str">
        <f>IF(C719="","",VLOOKUP($H719,Sheet1!$C:$J,3,0))</f>
        <v/>
      </c>
      <c r="J719" s="37" t="e">
        <f>VLOOKUP($H719,Sheet1!$C:$J,2,0)</f>
        <v>#N/A</v>
      </c>
      <c r="K719" s="38" t="str">
        <f t="shared" si="2"/>
        <v/>
      </c>
      <c r="L719" s="37" t="str">
        <f>IF(C719="","",VLOOKUP(I719,Sheet1!E:F,2,0))</f>
        <v/>
      </c>
      <c r="M719" s="37" t="str">
        <f>IF(C719="","",(IF(D719=$S$6,VLOOKUP(I719,Sheet1!E:N,5,0),(IF(D719=$S$7,VLOOKUP(I719,Sheet1!E:N,9,0),(IF(D719=$S$8,VLOOKUP(I719,Sheet1!E:N,7,0),VLOOKUP(I719,Sheet1!E:N,3,0))))))))</f>
        <v/>
      </c>
      <c r="N719" s="39" t="str">
        <f>IF(C719="","",(IF(D719=$S$6,VLOOKUP(I719,Sheet1!E:N,6,0),(IF(D719=$S$7,VLOOKUP(I719,Sheet1!E:N,10,0),(IF(D719=$S$8,VLOOKUP(I719,Sheet1!E:N,8,0),VLOOKUP(I719,Sheet1!E:N,4,0))))))))</f>
        <v/>
      </c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spans="1:32" ht="18" customHeight="1">
      <c r="A720" s="6"/>
      <c r="B720" s="32"/>
      <c r="C720" s="33"/>
      <c r="D720" s="34"/>
      <c r="E720" s="34"/>
      <c r="F720" s="34">
        <v>1</v>
      </c>
      <c r="G720" s="35">
        <f t="shared" si="1"/>
        <v>0</v>
      </c>
      <c r="H720" s="36" t="str">
        <f>IF(C720="","",IF(E720="NÃO", LOOKUP(G720,Sheet1!A:A,Sheet1!C:C),LOOKUP(G720,Sheet1!B:B,Sheet1!C:C)))</f>
        <v/>
      </c>
      <c r="I720" s="37" t="str">
        <f>IF(C720="","",VLOOKUP($H720,Sheet1!$C:$J,3,0))</f>
        <v/>
      </c>
      <c r="J720" s="37" t="e">
        <f>VLOOKUP($H720,Sheet1!$C:$J,2,0)</f>
        <v>#N/A</v>
      </c>
      <c r="K720" s="38" t="str">
        <f t="shared" si="2"/>
        <v/>
      </c>
      <c r="L720" s="37" t="str">
        <f>IF(C720="","",VLOOKUP(I720,Sheet1!E:F,2,0))</f>
        <v/>
      </c>
      <c r="M720" s="37" t="str">
        <f>IF(C720="","",(IF(D720=$S$6,VLOOKUP(I720,Sheet1!E:N,5,0),(IF(D720=$S$7,VLOOKUP(I720,Sheet1!E:N,9,0),(IF(D720=$S$8,VLOOKUP(I720,Sheet1!E:N,7,0),VLOOKUP(I720,Sheet1!E:N,3,0))))))))</f>
        <v/>
      </c>
      <c r="N720" s="39" t="str">
        <f>IF(C720="","",(IF(D720=$S$6,VLOOKUP(I720,Sheet1!E:N,6,0),(IF(D720=$S$7,VLOOKUP(I720,Sheet1!E:N,10,0),(IF(D720=$S$8,VLOOKUP(I720,Sheet1!E:N,8,0),VLOOKUP(I720,Sheet1!E:N,4,0))))))))</f>
        <v/>
      </c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spans="1:32" ht="18" customHeight="1">
      <c r="A721" s="6"/>
      <c r="B721" s="32"/>
      <c r="C721" s="33"/>
      <c r="D721" s="34"/>
      <c r="E721" s="34"/>
      <c r="F721" s="34">
        <v>1</v>
      </c>
      <c r="G721" s="35">
        <f t="shared" si="1"/>
        <v>0</v>
      </c>
      <c r="H721" s="36" t="str">
        <f>IF(C721="","",IF(E721="NÃO", LOOKUP(G721,Sheet1!A:A,Sheet1!C:C),LOOKUP(G721,Sheet1!B:B,Sheet1!C:C)))</f>
        <v/>
      </c>
      <c r="I721" s="37" t="str">
        <f>IF(C721="","",VLOOKUP($H721,Sheet1!$C:$J,3,0))</f>
        <v/>
      </c>
      <c r="J721" s="37" t="e">
        <f>VLOOKUP($H721,Sheet1!$C:$J,2,0)</f>
        <v>#N/A</v>
      </c>
      <c r="K721" s="38" t="str">
        <f t="shared" si="2"/>
        <v/>
      </c>
      <c r="L721" s="37" t="str">
        <f>IF(C721="","",VLOOKUP(I721,Sheet1!E:F,2,0))</f>
        <v/>
      </c>
      <c r="M721" s="37" t="str">
        <f>IF(C721="","",(IF(D721=$S$6,VLOOKUP(I721,Sheet1!E:N,5,0),(IF(D721=$S$7,VLOOKUP(I721,Sheet1!E:N,9,0),(IF(D721=$S$8,VLOOKUP(I721,Sheet1!E:N,7,0),VLOOKUP(I721,Sheet1!E:N,3,0))))))))</f>
        <v/>
      </c>
      <c r="N721" s="39" t="str">
        <f>IF(C721="","",(IF(D721=$S$6,VLOOKUP(I721,Sheet1!E:N,6,0),(IF(D721=$S$7,VLOOKUP(I721,Sheet1!E:N,10,0),(IF(D721=$S$8,VLOOKUP(I721,Sheet1!E:N,8,0),VLOOKUP(I721,Sheet1!E:N,4,0))))))))</f>
        <v/>
      </c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spans="1:32" ht="18" customHeight="1">
      <c r="A722" s="6"/>
      <c r="B722" s="32"/>
      <c r="C722" s="33"/>
      <c r="D722" s="34"/>
      <c r="E722" s="34"/>
      <c r="F722" s="34">
        <v>1</v>
      </c>
      <c r="G722" s="35">
        <f t="shared" si="1"/>
        <v>0</v>
      </c>
      <c r="H722" s="36" t="str">
        <f>IF(C722="","",IF(E722="NÃO", LOOKUP(G722,Sheet1!A:A,Sheet1!C:C),LOOKUP(G722,Sheet1!B:B,Sheet1!C:C)))</f>
        <v/>
      </c>
      <c r="I722" s="37" t="str">
        <f>IF(C722="","",VLOOKUP($H722,Sheet1!$C:$J,3,0))</f>
        <v/>
      </c>
      <c r="J722" s="37" t="e">
        <f>VLOOKUP($H722,Sheet1!$C:$J,2,0)</f>
        <v>#N/A</v>
      </c>
      <c r="K722" s="38" t="str">
        <f t="shared" si="2"/>
        <v/>
      </c>
      <c r="L722" s="37" t="str">
        <f>IF(C722="","",VLOOKUP(I722,Sheet1!E:F,2,0))</f>
        <v/>
      </c>
      <c r="M722" s="37" t="str">
        <f>IF(C722="","",(IF(D722=$S$6,VLOOKUP(I722,Sheet1!E:N,5,0),(IF(D722=$S$7,VLOOKUP(I722,Sheet1!E:N,9,0),(IF(D722=$S$8,VLOOKUP(I722,Sheet1!E:N,7,0),VLOOKUP(I722,Sheet1!E:N,3,0))))))))</f>
        <v/>
      </c>
      <c r="N722" s="39" t="str">
        <f>IF(C722="","",(IF(D722=$S$6,VLOOKUP(I722,Sheet1!E:N,6,0),(IF(D722=$S$7,VLOOKUP(I722,Sheet1!E:N,10,0),(IF(D722=$S$8,VLOOKUP(I722,Sheet1!E:N,8,0),VLOOKUP(I722,Sheet1!E:N,4,0))))))))</f>
        <v/>
      </c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spans="1:32" ht="18" customHeight="1">
      <c r="A723" s="6"/>
      <c r="B723" s="32"/>
      <c r="C723" s="33"/>
      <c r="D723" s="34"/>
      <c r="E723" s="34"/>
      <c r="F723" s="34">
        <v>1</v>
      </c>
      <c r="G723" s="35">
        <f t="shared" si="1"/>
        <v>0</v>
      </c>
      <c r="H723" s="36" t="str">
        <f>IF(C723="","",IF(E723="NÃO", LOOKUP(G723,Sheet1!A:A,Sheet1!C:C),LOOKUP(G723,Sheet1!B:B,Sheet1!C:C)))</f>
        <v/>
      </c>
      <c r="I723" s="37" t="str">
        <f>IF(C723="","",VLOOKUP($H723,Sheet1!$C:$J,3,0))</f>
        <v/>
      </c>
      <c r="J723" s="37" t="e">
        <f>VLOOKUP($H723,Sheet1!$C:$J,2,0)</f>
        <v>#N/A</v>
      </c>
      <c r="K723" s="38" t="str">
        <f t="shared" si="2"/>
        <v/>
      </c>
      <c r="L723" s="37" t="str">
        <f>IF(C723="","",VLOOKUP(I723,Sheet1!E:F,2,0))</f>
        <v/>
      </c>
      <c r="M723" s="37" t="str">
        <f>IF(C723="","",(IF(D723=$S$6,VLOOKUP(I723,Sheet1!E:N,5,0),(IF(D723=$S$7,VLOOKUP(I723,Sheet1!E:N,9,0),(IF(D723=$S$8,VLOOKUP(I723,Sheet1!E:N,7,0),VLOOKUP(I723,Sheet1!E:N,3,0))))))))</f>
        <v/>
      </c>
      <c r="N723" s="39" t="str">
        <f>IF(C723="","",(IF(D723=$S$6,VLOOKUP(I723,Sheet1!E:N,6,0),(IF(D723=$S$7,VLOOKUP(I723,Sheet1!E:N,10,0),(IF(D723=$S$8,VLOOKUP(I723,Sheet1!E:N,8,0),VLOOKUP(I723,Sheet1!E:N,4,0))))))))</f>
        <v/>
      </c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spans="1:32" ht="18" customHeight="1">
      <c r="A724" s="6"/>
      <c r="B724" s="32"/>
      <c r="C724" s="33"/>
      <c r="D724" s="34"/>
      <c r="E724" s="34"/>
      <c r="F724" s="34">
        <v>1</v>
      </c>
      <c r="G724" s="35">
        <f t="shared" si="1"/>
        <v>0</v>
      </c>
      <c r="H724" s="36" t="str">
        <f>IF(C724="","",IF(E724="NÃO", LOOKUP(G724,Sheet1!A:A,Sheet1!C:C),LOOKUP(G724,Sheet1!B:B,Sheet1!C:C)))</f>
        <v/>
      </c>
      <c r="I724" s="37" t="str">
        <f>IF(C724="","",VLOOKUP($H724,Sheet1!$C:$J,3,0))</f>
        <v/>
      </c>
      <c r="J724" s="37" t="e">
        <f>VLOOKUP($H724,Sheet1!$C:$J,2,0)</f>
        <v>#N/A</v>
      </c>
      <c r="K724" s="38" t="str">
        <f t="shared" si="2"/>
        <v/>
      </c>
      <c r="L724" s="37" t="str">
        <f>IF(C724="","",VLOOKUP(I724,Sheet1!E:F,2,0))</f>
        <v/>
      </c>
      <c r="M724" s="37" t="str">
        <f>IF(C724="","",(IF(D724=$S$6,VLOOKUP(I724,Sheet1!E:N,5,0),(IF(D724=$S$7,VLOOKUP(I724,Sheet1!E:N,9,0),(IF(D724=$S$8,VLOOKUP(I724,Sheet1!E:N,7,0),VLOOKUP(I724,Sheet1!E:N,3,0))))))))</f>
        <v/>
      </c>
      <c r="N724" s="39" t="str">
        <f>IF(C724="","",(IF(D724=$S$6,VLOOKUP(I724,Sheet1!E:N,6,0),(IF(D724=$S$7,VLOOKUP(I724,Sheet1!E:N,10,0),(IF(D724=$S$8,VLOOKUP(I724,Sheet1!E:N,8,0),VLOOKUP(I724,Sheet1!E:N,4,0))))))))</f>
        <v/>
      </c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spans="1:32" ht="18" customHeight="1">
      <c r="A725" s="6"/>
      <c r="B725" s="32"/>
      <c r="C725" s="33"/>
      <c r="D725" s="34"/>
      <c r="E725" s="34"/>
      <c r="F725" s="34">
        <v>1</v>
      </c>
      <c r="G725" s="35">
        <f t="shared" si="1"/>
        <v>0</v>
      </c>
      <c r="H725" s="36" t="str">
        <f>IF(C725="","",IF(E725="NÃO", LOOKUP(G725,Sheet1!A:A,Sheet1!C:C),LOOKUP(G725,Sheet1!B:B,Sheet1!C:C)))</f>
        <v/>
      </c>
      <c r="I725" s="37" t="str">
        <f>IF(C725="","",VLOOKUP($H725,Sheet1!$C:$J,3,0))</f>
        <v/>
      </c>
      <c r="J725" s="37" t="e">
        <f>VLOOKUP($H725,Sheet1!$C:$J,2,0)</f>
        <v>#N/A</v>
      </c>
      <c r="K725" s="38" t="str">
        <f t="shared" si="2"/>
        <v/>
      </c>
      <c r="L725" s="37" t="str">
        <f>IF(C725="","",VLOOKUP(I725,Sheet1!E:F,2,0))</f>
        <v/>
      </c>
      <c r="M725" s="37" t="str">
        <f>IF(C725="","",(IF(D725=$S$6,VLOOKUP(I725,Sheet1!E:N,5,0),(IF(D725=$S$7,VLOOKUP(I725,Sheet1!E:N,9,0),(IF(D725=$S$8,VLOOKUP(I725,Sheet1!E:N,7,0),VLOOKUP(I725,Sheet1!E:N,3,0))))))))</f>
        <v/>
      </c>
      <c r="N725" s="39" t="str">
        <f>IF(C725="","",(IF(D725=$S$6,VLOOKUP(I725,Sheet1!E:N,6,0),(IF(D725=$S$7,VLOOKUP(I725,Sheet1!E:N,10,0),(IF(D725=$S$8,VLOOKUP(I725,Sheet1!E:N,8,0),VLOOKUP(I725,Sheet1!E:N,4,0))))))))</f>
        <v/>
      </c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spans="1:32" ht="18" customHeight="1">
      <c r="A726" s="6"/>
      <c r="B726" s="32"/>
      <c r="C726" s="33"/>
      <c r="D726" s="34"/>
      <c r="E726" s="34"/>
      <c r="F726" s="34">
        <v>1</v>
      </c>
      <c r="G726" s="35">
        <f t="shared" si="1"/>
        <v>0</v>
      </c>
      <c r="H726" s="36" t="str">
        <f>IF(C726="","",IF(E726="NÃO", LOOKUP(G726,Sheet1!A:A,Sheet1!C:C),LOOKUP(G726,Sheet1!B:B,Sheet1!C:C)))</f>
        <v/>
      </c>
      <c r="I726" s="37" t="str">
        <f>IF(C726="","",VLOOKUP($H726,Sheet1!$C:$J,3,0))</f>
        <v/>
      </c>
      <c r="J726" s="37" t="e">
        <f>VLOOKUP($H726,Sheet1!$C:$J,2,0)</f>
        <v>#N/A</v>
      </c>
      <c r="K726" s="38" t="str">
        <f t="shared" si="2"/>
        <v/>
      </c>
      <c r="L726" s="37" t="str">
        <f>IF(C726="","",VLOOKUP(I726,Sheet1!E:F,2,0))</f>
        <v/>
      </c>
      <c r="M726" s="37" t="str">
        <f>IF(C726="","",(IF(D726=$S$6,VLOOKUP(I726,Sheet1!E:N,5,0),(IF(D726=$S$7,VLOOKUP(I726,Sheet1!E:N,9,0),(IF(D726=$S$8,VLOOKUP(I726,Sheet1!E:N,7,0),VLOOKUP(I726,Sheet1!E:N,3,0))))))))</f>
        <v/>
      </c>
      <c r="N726" s="39" t="str">
        <f>IF(C726="","",(IF(D726=$S$6,VLOOKUP(I726,Sheet1!E:N,6,0),(IF(D726=$S$7,VLOOKUP(I726,Sheet1!E:N,10,0),(IF(D726=$S$8,VLOOKUP(I726,Sheet1!E:N,8,0),VLOOKUP(I726,Sheet1!E:N,4,0))))))))</f>
        <v/>
      </c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spans="1:32" ht="18" customHeight="1">
      <c r="A727" s="6"/>
      <c r="B727" s="32"/>
      <c r="C727" s="33"/>
      <c r="D727" s="34"/>
      <c r="E727" s="34"/>
      <c r="F727" s="34">
        <v>1</v>
      </c>
      <c r="G727" s="35">
        <f t="shared" si="1"/>
        <v>0</v>
      </c>
      <c r="H727" s="36" t="str">
        <f>IF(C727="","",IF(E727="NÃO", LOOKUP(G727,Sheet1!A:A,Sheet1!C:C),LOOKUP(G727,Sheet1!B:B,Sheet1!C:C)))</f>
        <v/>
      </c>
      <c r="I727" s="37" t="str">
        <f>IF(C727="","",VLOOKUP($H727,Sheet1!$C:$J,3,0))</f>
        <v/>
      </c>
      <c r="J727" s="37" t="e">
        <f>VLOOKUP($H727,Sheet1!$C:$J,2,0)</f>
        <v>#N/A</v>
      </c>
      <c r="K727" s="38" t="str">
        <f t="shared" si="2"/>
        <v/>
      </c>
      <c r="L727" s="37" t="str">
        <f>IF(C727="","",VLOOKUP(I727,Sheet1!E:F,2,0))</f>
        <v/>
      </c>
      <c r="M727" s="37" t="str">
        <f>IF(C727="","",(IF(D727=$S$6,VLOOKUP(I727,Sheet1!E:N,5,0),(IF(D727=$S$7,VLOOKUP(I727,Sheet1!E:N,9,0),(IF(D727=$S$8,VLOOKUP(I727,Sheet1!E:N,7,0),VLOOKUP(I727,Sheet1!E:N,3,0))))))))</f>
        <v/>
      </c>
      <c r="N727" s="39" t="str">
        <f>IF(C727="","",(IF(D727=$S$6,VLOOKUP(I727,Sheet1!E:N,6,0),(IF(D727=$S$7,VLOOKUP(I727,Sheet1!E:N,10,0),(IF(D727=$S$8,VLOOKUP(I727,Sheet1!E:N,8,0),VLOOKUP(I727,Sheet1!E:N,4,0))))))))</f>
        <v/>
      </c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spans="1:32" ht="18" customHeight="1">
      <c r="A728" s="6"/>
      <c r="B728" s="32"/>
      <c r="C728" s="33"/>
      <c r="D728" s="34"/>
      <c r="E728" s="34"/>
      <c r="F728" s="34">
        <v>1</v>
      </c>
      <c r="G728" s="35">
        <f t="shared" si="1"/>
        <v>0</v>
      </c>
      <c r="H728" s="36" t="str">
        <f>IF(C728="","",IF(E728="NÃO", LOOKUP(G728,Sheet1!A:A,Sheet1!C:C),LOOKUP(G728,Sheet1!B:B,Sheet1!C:C)))</f>
        <v/>
      </c>
      <c r="I728" s="37" t="str">
        <f>IF(C728="","",VLOOKUP($H728,Sheet1!$C:$J,3,0))</f>
        <v/>
      </c>
      <c r="J728" s="37" t="e">
        <f>VLOOKUP($H728,Sheet1!$C:$J,2,0)</f>
        <v>#N/A</v>
      </c>
      <c r="K728" s="38" t="str">
        <f t="shared" si="2"/>
        <v/>
      </c>
      <c r="L728" s="37" t="str">
        <f>IF(C728="","",VLOOKUP(I728,Sheet1!E:F,2,0))</f>
        <v/>
      </c>
      <c r="M728" s="37" t="str">
        <f>IF(C728="","",(IF(D728=$S$6,VLOOKUP(I728,Sheet1!E:N,5,0),(IF(D728=$S$7,VLOOKUP(I728,Sheet1!E:N,9,0),(IF(D728=$S$8,VLOOKUP(I728,Sheet1!E:N,7,0),VLOOKUP(I728,Sheet1!E:N,3,0))))))))</f>
        <v/>
      </c>
      <c r="N728" s="39" t="str">
        <f>IF(C728="","",(IF(D728=$S$6,VLOOKUP(I728,Sheet1!E:N,6,0),(IF(D728=$S$7,VLOOKUP(I728,Sheet1!E:N,10,0),(IF(D728=$S$8,VLOOKUP(I728,Sheet1!E:N,8,0),VLOOKUP(I728,Sheet1!E:N,4,0))))))))</f>
        <v/>
      </c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spans="1:32" ht="18" customHeight="1">
      <c r="A729" s="6"/>
      <c r="B729" s="32"/>
      <c r="C729" s="33"/>
      <c r="D729" s="34"/>
      <c r="E729" s="34"/>
      <c r="F729" s="34">
        <v>1</v>
      </c>
      <c r="G729" s="35">
        <f t="shared" si="1"/>
        <v>0</v>
      </c>
      <c r="H729" s="36" t="str">
        <f>IF(C729="","",IF(E729="NÃO", LOOKUP(G729,Sheet1!A:A,Sheet1!C:C),LOOKUP(G729,Sheet1!B:B,Sheet1!C:C)))</f>
        <v/>
      </c>
      <c r="I729" s="37" t="str">
        <f>IF(C729="","",VLOOKUP($H729,Sheet1!$C:$J,3,0))</f>
        <v/>
      </c>
      <c r="J729" s="37" t="e">
        <f>VLOOKUP($H729,Sheet1!$C:$J,2,0)</f>
        <v>#N/A</v>
      </c>
      <c r="K729" s="38" t="str">
        <f t="shared" si="2"/>
        <v/>
      </c>
      <c r="L729" s="37" t="str">
        <f>IF(C729="","",VLOOKUP(I729,Sheet1!E:F,2,0))</f>
        <v/>
      </c>
      <c r="M729" s="37" t="str">
        <f>IF(C729="","",(IF(D729=$S$6,VLOOKUP(I729,Sheet1!E:N,5,0),(IF(D729=$S$7,VLOOKUP(I729,Sheet1!E:N,9,0),(IF(D729=$S$8,VLOOKUP(I729,Sheet1!E:N,7,0),VLOOKUP(I729,Sheet1!E:N,3,0))))))))</f>
        <v/>
      </c>
      <c r="N729" s="39" t="str">
        <f>IF(C729="","",(IF(D729=$S$6,VLOOKUP(I729,Sheet1!E:N,6,0),(IF(D729=$S$7,VLOOKUP(I729,Sheet1!E:N,10,0),(IF(D729=$S$8,VLOOKUP(I729,Sheet1!E:N,8,0),VLOOKUP(I729,Sheet1!E:N,4,0))))))))</f>
        <v/>
      </c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spans="1:32" ht="18" customHeight="1">
      <c r="A730" s="6"/>
      <c r="B730" s="32"/>
      <c r="C730" s="33"/>
      <c r="D730" s="34"/>
      <c r="E730" s="34"/>
      <c r="F730" s="34">
        <v>1</v>
      </c>
      <c r="G730" s="35">
        <f t="shared" si="1"/>
        <v>0</v>
      </c>
      <c r="H730" s="36" t="str">
        <f>IF(C730="","",IF(E730="NÃO", LOOKUP(G730,Sheet1!A:A,Sheet1!C:C),LOOKUP(G730,Sheet1!B:B,Sheet1!C:C)))</f>
        <v/>
      </c>
      <c r="I730" s="37" t="str">
        <f>IF(C730="","",VLOOKUP($H730,Sheet1!$C:$J,3,0))</f>
        <v/>
      </c>
      <c r="J730" s="37" t="e">
        <f>VLOOKUP($H730,Sheet1!$C:$J,2,0)</f>
        <v>#N/A</v>
      </c>
      <c r="K730" s="38" t="str">
        <f t="shared" si="2"/>
        <v/>
      </c>
      <c r="L730" s="37" t="str">
        <f>IF(C730="","",VLOOKUP(I730,Sheet1!E:F,2,0))</f>
        <v/>
      </c>
      <c r="M730" s="37" t="str">
        <f>IF(C730="","",(IF(D730=$S$6,VLOOKUP(I730,Sheet1!E:N,5,0),(IF(D730=$S$7,VLOOKUP(I730,Sheet1!E:N,9,0),(IF(D730=$S$8,VLOOKUP(I730,Sheet1!E:N,7,0),VLOOKUP(I730,Sheet1!E:N,3,0))))))))</f>
        <v/>
      </c>
      <c r="N730" s="39" t="str">
        <f>IF(C730="","",(IF(D730=$S$6,VLOOKUP(I730,Sheet1!E:N,6,0),(IF(D730=$S$7,VLOOKUP(I730,Sheet1!E:N,10,0),(IF(D730=$S$8,VLOOKUP(I730,Sheet1!E:N,8,0),VLOOKUP(I730,Sheet1!E:N,4,0))))))))</f>
        <v/>
      </c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spans="1:32" ht="18" customHeight="1">
      <c r="A731" s="6"/>
      <c r="B731" s="32"/>
      <c r="C731" s="33"/>
      <c r="D731" s="34"/>
      <c r="E731" s="34"/>
      <c r="F731" s="34">
        <v>1</v>
      </c>
      <c r="G731" s="35">
        <f t="shared" si="1"/>
        <v>0</v>
      </c>
      <c r="H731" s="36" t="str">
        <f>IF(C731="","",IF(E731="NÃO", LOOKUP(G731,Sheet1!A:A,Sheet1!C:C),LOOKUP(G731,Sheet1!B:B,Sheet1!C:C)))</f>
        <v/>
      </c>
      <c r="I731" s="37" t="str">
        <f>IF(C731="","",VLOOKUP($H731,Sheet1!$C:$J,3,0))</f>
        <v/>
      </c>
      <c r="J731" s="37" t="e">
        <f>VLOOKUP($H731,Sheet1!$C:$J,2,0)</f>
        <v>#N/A</v>
      </c>
      <c r="K731" s="38" t="str">
        <f t="shared" si="2"/>
        <v/>
      </c>
      <c r="L731" s="37" t="str">
        <f>IF(C731="","",VLOOKUP(I731,Sheet1!E:F,2,0))</f>
        <v/>
      </c>
      <c r="M731" s="37" t="str">
        <f>IF(C731="","",(IF(D731=$S$6,VLOOKUP(I731,Sheet1!E:N,5,0),(IF(D731=$S$7,VLOOKUP(I731,Sheet1!E:N,9,0),(IF(D731=$S$8,VLOOKUP(I731,Sheet1!E:N,7,0),VLOOKUP(I731,Sheet1!E:N,3,0))))))))</f>
        <v/>
      </c>
      <c r="N731" s="39" t="str">
        <f>IF(C731="","",(IF(D731=$S$6,VLOOKUP(I731,Sheet1!E:N,6,0),(IF(D731=$S$7,VLOOKUP(I731,Sheet1!E:N,10,0),(IF(D731=$S$8,VLOOKUP(I731,Sheet1!E:N,8,0),VLOOKUP(I731,Sheet1!E:N,4,0))))))))</f>
        <v/>
      </c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spans="1:32" ht="18" customHeight="1">
      <c r="A732" s="6"/>
      <c r="B732" s="32"/>
      <c r="C732" s="33"/>
      <c r="D732" s="34"/>
      <c r="E732" s="34"/>
      <c r="F732" s="34">
        <v>1</v>
      </c>
      <c r="G732" s="35">
        <f t="shared" si="1"/>
        <v>0</v>
      </c>
      <c r="H732" s="36" t="str">
        <f>IF(C732="","",IF(E732="NÃO", LOOKUP(G732,Sheet1!A:A,Sheet1!C:C),LOOKUP(G732,Sheet1!B:B,Sheet1!C:C)))</f>
        <v/>
      </c>
      <c r="I732" s="37" t="str">
        <f>IF(C732="","",VLOOKUP($H732,Sheet1!$C:$J,3,0))</f>
        <v/>
      </c>
      <c r="J732" s="37" t="e">
        <f>VLOOKUP($H732,Sheet1!$C:$J,2,0)</f>
        <v>#N/A</v>
      </c>
      <c r="K732" s="38" t="str">
        <f t="shared" si="2"/>
        <v/>
      </c>
      <c r="L732" s="37" t="str">
        <f>IF(C732="","",VLOOKUP(I732,Sheet1!E:F,2,0))</f>
        <v/>
      </c>
      <c r="M732" s="37" t="str">
        <f>IF(C732="","",(IF(D732=$S$6,VLOOKUP(I732,Sheet1!E:N,5,0),(IF(D732=$S$7,VLOOKUP(I732,Sheet1!E:N,9,0),(IF(D732=$S$8,VLOOKUP(I732,Sheet1!E:N,7,0),VLOOKUP(I732,Sheet1!E:N,3,0))))))))</f>
        <v/>
      </c>
      <c r="N732" s="39" t="str">
        <f>IF(C732="","",(IF(D732=$S$6,VLOOKUP(I732,Sheet1!E:N,6,0),(IF(D732=$S$7,VLOOKUP(I732,Sheet1!E:N,10,0),(IF(D732=$S$8,VLOOKUP(I732,Sheet1!E:N,8,0),VLOOKUP(I732,Sheet1!E:N,4,0))))))))</f>
        <v/>
      </c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spans="1:32" ht="18" customHeight="1">
      <c r="A733" s="6"/>
      <c r="B733" s="32"/>
      <c r="C733" s="33"/>
      <c r="D733" s="34"/>
      <c r="E733" s="34"/>
      <c r="F733" s="34">
        <v>1</v>
      </c>
      <c r="G733" s="35">
        <f t="shared" si="1"/>
        <v>0</v>
      </c>
      <c r="H733" s="36" t="str">
        <f>IF(C733="","",IF(E733="NÃO", LOOKUP(G733,Sheet1!A:A,Sheet1!C:C),LOOKUP(G733,Sheet1!B:B,Sheet1!C:C)))</f>
        <v/>
      </c>
      <c r="I733" s="37" t="str">
        <f>IF(C733="","",VLOOKUP($H733,Sheet1!$C:$J,3,0))</f>
        <v/>
      </c>
      <c r="J733" s="37" t="e">
        <f>VLOOKUP($H733,Sheet1!$C:$J,2,0)</f>
        <v>#N/A</v>
      </c>
      <c r="K733" s="38" t="str">
        <f t="shared" si="2"/>
        <v/>
      </c>
      <c r="L733" s="37" t="str">
        <f>IF(C733="","",VLOOKUP(I733,Sheet1!E:F,2,0))</f>
        <v/>
      </c>
      <c r="M733" s="37" t="str">
        <f>IF(C733="","",(IF(D733=$S$6,VLOOKUP(I733,Sheet1!E:N,5,0),(IF(D733=$S$7,VLOOKUP(I733,Sheet1!E:N,9,0),(IF(D733=$S$8,VLOOKUP(I733,Sheet1!E:N,7,0),VLOOKUP(I733,Sheet1!E:N,3,0))))))))</f>
        <v/>
      </c>
      <c r="N733" s="39" t="str">
        <f>IF(C733="","",(IF(D733=$S$6,VLOOKUP(I733,Sheet1!E:N,6,0),(IF(D733=$S$7,VLOOKUP(I733,Sheet1!E:N,10,0),(IF(D733=$S$8,VLOOKUP(I733,Sheet1!E:N,8,0),VLOOKUP(I733,Sheet1!E:N,4,0))))))))</f>
        <v/>
      </c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spans="1:32" ht="18" customHeight="1">
      <c r="A734" s="6"/>
      <c r="B734" s="32"/>
      <c r="C734" s="33"/>
      <c r="D734" s="34"/>
      <c r="E734" s="34"/>
      <c r="F734" s="34">
        <v>1</v>
      </c>
      <c r="G734" s="35">
        <f t="shared" si="1"/>
        <v>0</v>
      </c>
      <c r="H734" s="36" t="str">
        <f>IF(C734="","",IF(E734="NÃO", LOOKUP(G734,Sheet1!A:A,Sheet1!C:C),LOOKUP(G734,Sheet1!B:B,Sheet1!C:C)))</f>
        <v/>
      </c>
      <c r="I734" s="37" t="str">
        <f>IF(C734="","",VLOOKUP($H734,Sheet1!$C:$J,3,0))</f>
        <v/>
      </c>
      <c r="J734" s="37" t="e">
        <f>VLOOKUP($H734,Sheet1!$C:$J,2,0)</f>
        <v>#N/A</v>
      </c>
      <c r="K734" s="38" t="str">
        <f t="shared" si="2"/>
        <v/>
      </c>
      <c r="L734" s="37" t="str">
        <f>IF(C734="","",VLOOKUP(I734,Sheet1!E:F,2,0))</f>
        <v/>
      </c>
      <c r="M734" s="37" t="str">
        <f>IF(C734="","",(IF(D734=$S$6,VLOOKUP(I734,Sheet1!E:N,5,0),(IF(D734=$S$7,VLOOKUP(I734,Sheet1!E:N,9,0),(IF(D734=$S$8,VLOOKUP(I734,Sheet1!E:N,7,0),VLOOKUP(I734,Sheet1!E:N,3,0))))))))</f>
        <v/>
      </c>
      <c r="N734" s="39" t="str">
        <f>IF(C734="","",(IF(D734=$S$6,VLOOKUP(I734,Sheet1!E:N,6,0),(IF(D734=$S$7,VLOOKUP(I734,Sheet1!E:N,10,0),(IF(D734=$S$8,VLOOKUP(I734,Sheet1!E:N,8,0),VLOOKUP(I734,Sheet1!E:N,4,0))))))))</f>
        <v/>
      </c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spans="1:32" ht="18" customHeight="1">
      <c r="A735" s="6"/>
      <c r="B735" s="32"/>
      <c r="C735" s="33"/>
      <c r="D735" s="34"/>
      <c r="E735" s="34"/>
      <c r="F735" s="34">
        <v>1</v>
      </c>
      <c r="G735" s="35">
        <f t="shared" si="1"/>
        <v>0</v>
      </c>
      <c r="H735" s="36" t="str">
        <f>IF(C735="","",IF(E735="NÃO", LOOKUP(G735,Sheet1!A:A,Sheet1!C:C),LOOKUP(G735,Sheet1!B:B,Sheet1!C:C)))</f>
        <v/>
      </c>
      <c r="I735" s="37" t="str">
        <f>IF(C735="","",VLOOKUP($H735,Sheet1!$C:$J,3,0))</f>
        <v/>
      </c>
      <c r="J735" s="37" t="e">
        <f>VLOOKUP($H735,Sheet1!$C:$J,2,0)</f>
        <v>#N/A</v>
      </c>
      <c r="K735" s="38" t="str">
        <f t="shared" si="2"/>
        <v/>
      </c>
      <c r="L735" s="37" t="str">
        <f>IF(C735="","",VLOOKUP(I735,Sheet1!E:F,2,0))</f>
        <v/>
      </c>
      <c r="M735" s="37" t="str">
        <f>IF(C735="","",(IF(D735=$S$6,VLOOKUP(I735,Sheet1!E:N,5,0),(IF(D735=$S$7,VLOOKUP(I735,Sheet1!E:N,9,0),(IF(D735=$S$8,VLOOKUP(I735,Sheet1!E:N,7,0),VLOOKUP(I735,Sheet1!E:N,3,0))))))))</f>
        <v/>
      </c>
      <c r="N735" s="39" t="str">
        <f>IF(C735="","",(IF(D735=$S$6,VLOOKUP(I735,Sheet1!E:N,6,0),(IF(D735=$S$7,VLOOKUP(I735,Sheet1!E:N,10,0),(IF(D735=$S$8,VLOOKUP(I735,Sheet1!E:N,8,0),VLOOKUP(I735,Sheet1!E:N,4,0))))))))</f>
        <v/>
      </c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spans="1:32" ht="18" customHeight="1">
      <c r="A736" s="6"/>
      <c r="B736" s="32"/>
      <c r="C736" s="33"/>
      <c r="D736" s="34"/>
      <c r="E736" s="34"/>
      <c r="F736" s="34">
        <v>1</v>
      </c>
      <c r="G736" s="35">
        <f t="shared" si="1"/>
        <v>0</v>
      </c>
      <c r="H736" s="36" t="str">
        <f>IF(C736="","",IF(E736="NÃO", LOOKUP(G736,Sheet1!A:A,Sheet1!C:C),LOOKUP(G736,Sheet1!B:B,Sheet1!C:C)))</f>
        <v/>
      </c>
      <c r="I736" s="37" t="str">
        <f>IF(C736="","",VLOOKUP($H736,Sheet1!$C:$J,3,0))</f>
        <v/>
      </c>
      <c r="J736" s="37" t="e">
        <f>VLOOKUP($H736,Sheet1!$C:$J,2,0)</f>
        <v>#N/A</v>
      </c>
      <c r="K736" s="38" t="str">
        <f t="shared" si="2"/>
        <v/>
      </c>
      <c r="L736" s="37" t="str">
        <f>IF(C736="","",VLOOKUP(I736,Sheet1!E:F,2,0))</f>
        <v/>
      </c>
      <c r="M736" s="37" t="str">
        <f>IF(C736="","",(IF(D736=$S$6,VLOOKUP(I736,Sheet1!E:N,5,0),(IF(D736=$S$7,VLOOKUP(I736,Sheet1!E:N,9,0),(IF(D736=$S$8,VLOOKUP(I736,Sheet1!E:N,7,0),VLOOKUP(I736,Sheet1!E:N,3,0))))))))</f>
        <v/>
      </c>
      <c r="N736" s="39" t="str">
        <f>IF(C736="","",(IF(D736=$S$6,VLOOKUP(I736,Sheet1!E:N,6,0),(IF(D736=$S$7,VLOOKUP(I736,Sheet1!E:N,10,0),(IF(D736=$S$8,VLOOKUP(I736,Sheet1!E:N,8,0),VLOOKUP(I736,Sheet1!E:N,4,0))))))))</f>
        <v/>
      </c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spans="1:32" ht="18" customHeight="1">
      <c r="A737" s="6"/>
      <c r="B737" s="32"/>
      <c r="C737" s="33"/>
      <c r="D737" s="34"/>
      <c r="E737" s="34"/>
      <c r="F737" s="34">
        <v>1</v>
      </c>
      <c r="G737" s="35">
        <f t="shared" si="1"/>
        <v>0</v>
      </c>
      <c r="H737" s="36" t="str">
        <f>IF(C737="","",IF(E737="NÃO", LOOKUP(G737,Sheet1!A:A,Sheet1!C:C),LOOKUP(G737,Sheet1!B:B,Sheet1!C:C)))</f>
        <v/>
      </c>
      <c r="I737" s="37" t="str">
        <f>IF(C737="","",VLOOKUP($H737,Sheet1!$C:$J,3,0))</f>
        <v/>
      </c>
      <c r="J737" s="37" t="e">
        <f>VLOOKUP($H737,Sheet1!$C:$J,2,0)</f>
        <v>#N/A</v>
      </c>
      <c r="K737" s="38" t="str">
        <f t="shared" si="2"/>
        <v/>
      </c>
      <c r="L737" s="37" t="str">
        <f>IF(C737="","",VLOOKUP(I737,Sheet1!E:F,2,0))</f>
        <v/>
      </c>
      <c r="M737" s="37" t="str">
        <f>IF(C737="","",(IF(D737=$S$6,VLOOKUP(I737,Sheet1!E:N,5,0),(IF(D737=$S$7,VLOOKUP(I737,Sheet1!E:N,9,0),(IF(D737=$S$8,VLOOKUP(I737,Sheet1!E:N,7,0),VLOOKUP(I737,Sheet1!E:N,3,0))))))))</f>
        <v/>
      </c>
      <c r="N737" s="39" t="str">
        <f>IF(C737="","",(IF(D737=$S$6,VLOOKUP(I737,Sheet1!E:N,6,0),(IF(D737=$S$7,VLOOKUP(I737,Sheet1!E:N,10,0),(IF(D737=$S$8,VLOOKUP(I737,Sheet1!E:N,8,0),VLOOKUP(I737,Sheet1!E:N,4,0))))))))</f>
        <v/>
      </c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spans="1:32" ht="18" customHeight="1">
      <c r="A738" s="6"/>
      <c r="B738" s="32"/>
      <c r="C738" s="33"/>
      <c r="D738" s="34"/>
      <c r="E738" s="34"/>
      <c r="F738" s="34">
        <v>1</v>
      </c>
      <c r="G738" s="35">
        <f t="shared" si="1"/>
        <v>0</v>
      </c>
      <c r="H738" s="36" t="str">
        <f>IF(C738="","",IF(E738="NÃO", LOOKUP(G738,Sheet1!A:A,Sheet1!C:C),LOOKUP(G738,Sheet1!B:B,Sheet1!C:C)))</f>
        <v/>
      </c>
      <c r="I738" s="37" t="str">
        <f>IF(C738="","",VLOOKUP($H738,Sheet1!$C:$J,3,0))</f>
        <v/>
      </c>
      <c r="J738" s="37" t="e">
        <f>VLOOKUP($H738,Sheet1!$C:$J,2,0)</f>
        <v>#N/A</v>
      </c>
      <c r="K738" s="38" t="str">
        <f t="shared" si="2"/>
        <v/>
      </c>
      <c r="L738" s="37" t="str">
        <f>IF(C738="","",VLOOKUP(I738,Sheet1!E:F,2,0))</f>
        <v/>
      </c>
      <c r="M738" s="37" t="str">
        <f>IF(C738="","",(IF(D738=$S$6,VLOOKUP(I738,Sheet1!E:N,5,0),(IF(D738=$S$7,VLOOKUP(I738,Sheet1!E:N,9,0),(IF(D738=$S$8,VLOOKUP(I738,Sheet1!E:N,7,0),VLOOKUP(I738,Sheet1!E:N,3,0))))))))</f>
        <v/>
      </c>
      <c r="N738" s="39" t="str">
        <f>IF(C738="","",(IF(D738=$S$6,VLOOKUP(I738,Sheet1!E:N,6,0),(IF(D738=$S$7,VLOOKUP(I738,Sheet1!E:N,10,0),(IF(D738=$S$8,VLOOKUP(I738,Sheet1!E:N,8,0),VLOOKUP(I738,Sheet1!E:N,4,0))))))))</f>
        <v/>
      </c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spans="1:32" ht="18" customHeight="1">
      <c r="A739" s="6"/>
      <c r="B739" s="32"/>
      <c r="C739" s="33"/>
      <c r="D739" s="34"/>
      <c r="E739" s="34"/>
      <c r="F739" s="34">
        <v>1</v>
      </c>
      <c r="G739" s="35">
        <f t="shared" si="1"/>
        <v>0</v>
      </c>
      <c r="H739" s="36" t="str">
        <f>IF(C739="","",IF(E739="NÃO", LOOKUP(G739,Sheet1!A:A,Sheet1!C:C),LOOKUP(G739,Sheet1!B:B,Sheet1!C:C)))</f>
        <v/>
      </c>
      <c r="I739" s="37" t="str">
        <f>IF(C739="","",VLOOKUP($H739,Sheet1!$C:$J,3,0))</f>
        <v/>
      </c>
      <c r="J739" s="37" t="e">
        <f>VLOOKUP($H739,Sheet1!$C:$J,2,0)</f>
        <v>#N/A</v>
      </c>
      <c r="K739" s="38" t="str">
        <f t="shared" si="2"/>
        <v/>
      </c>
      <c r="L739" s="37" t="str">
        <f>IF(C739="","",VLOOKUP(I739,Sheet1!E:F,2,0))</f>
        <v/>
      </c>
      <c r="M739" s="37" t="str">
        <f>IF(C739="","",(IF(D739=$S$6,VLOOKUP(I739,Sheet1!E:N,5,0),(IF(D739=$S$7,VLOOKUP(I739,Sheet1!E:N,9,0),(IF(D739=$S$8,VLOOKUP(I739,Sheet1!E:N,7,0),VLOOKUP(I739,Sheet1!E:N,3,0))))))))</f>
        <v/>
      </c>
      <c r="N739" s="39" t="str">
        <f>IF(C739="","",(IF(D739=$S$6,VLOOKUP(I739,Sheet1!E:N,6,0),(IF(D739=$S$7,VLOOKUP(I739,Sheet1!E:N,10,0),(IF(D739=$S$8,VLOOKUP(I739,Sheet1!E:N,8,0),VLOOKUP(I739,Sheet1!E:N,4,0))))))))</f>
        <v/>
      </c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spans="1:32" ht="18" customHeight="1">
      <c r="A740" s="6"/>
      <c r="B740" s="32"/>
      <c r="C740" s="33"/>
      <c r="D740" s="34"/>
      <c r="E740" s="34"/>
      <c r="F740" s="34">
        <v>1</v>
      </c>
      <c r="G740" s="35">
        <f t="shared" si="1"/>
        <v>0</v>
      </c>
      <c r="H740" s="36" t="str">
        <f>IF(C740="","",IF(E740="NÃO", LOOKUP(G740,Sheet1!A:A,Sheet1!C:C),LOOKUP(G740,Sheet1!B:B,Sheet1!C:C)))</f>
        <v/>
      </c>
      <c r="I740" s="37" t="str">
        <f>IF(C740="","",VLOOKUP($H740,Sheet1!$C:$J,3,0))</f>
        <v/>
      </c>
      <c r="J740" s="37" t="e">
        <f>VLOOKUP($H740,Sheet1!$C:$J,2,0)</f>
        <v>#N/A</v>
      </c>
      <c r="K740" s="38" t="str">
        <f t="shared" si="2"/>
        <v/>
      </c>
      <c r="L740" s="37" t="str">
        <f>IF(C740="","",VLOOKUP(I740,Sheet1!E:F,2,0))</f>
        <v/>
      </c>
      <c r="M740" s="37" t="str">
        <f>IF(C740="","",(IF(D740=$S$6,VLOOKUP(I740,Sheet1!E:N,5,0),(IF(D740=$S$7,VLOOKUP(I740,Sheet1!E:N,9,0),(IF(D740=$S$8,VLOOKUP(I740,Sheet1!E:N,7,0),VLOOKUP(I740,Sheet1!E:N,3,0))))))))</f>
        <v/>
      </c>
      <c r="N740" s="39" t="str">
        <f>IF(C740="","",(IF(D740=$S$6,VLOOKUP(I740,Sheet1!E:N,6,0),(IF(D740=$S$7,VLOOKUP(I740,Sheet1!E:N,10,0),(IF(D740=$S$8,VLOOKUP(I740,Sheet1!E:N,8,0),VLOOKUP(I740,Sheet1!E:N,4,0))))))))</f>
        <v/>
      </c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spans="1:32" ht="18" customHeight="1">
      <c r="A741" s="6"/>
      <c r="B741" s="32"/>
      <c r="C741" s="33"/>
      <c r="D741" s="34"/>
      <c r="E741" s="34"/>
      <c r="F741" s="34">
        <v>1</v>
      </c>
      <c r="G741" s="35">
        <f t="shared" si="1"/>
        <v>0</v>
      </c>
      <c r="H741" s="36" t="str">
        <f>IF(C741="","",IF(E741="NÃO", LOOKUP(G741,Sheet1!A:A,Sheet1!C:C),LOOKUP(G741,Sheet1!B:B,Sheet1!C:C)))</f>
        <v/>
      </c>
      <c r="I741" s="37" t="str">
        <f>IF(C741="","",VLOOKUP($H741,Sheet1!$C:$J,3,0))</f>
        <v/>
      </c>
      <c r="J741" s="37" t="e">
        <f>VLOOKUP($H741,Sheet1!$C:$J,2,0)</f>
        <v>#N/A</v>
      </c>
      <c r="K741" s="38" t="str">
        <f t="shared" si="2"/>
        <v/>
      </c>
      <c r="L741" s="37" t="str">
        <f>IF(C741="","",VLOOKUP(I741,Sheet1!E:F,2,0))</f>
        <v/>
      </c>
      <c r="M741" s="37" t="str">
        <f>IF(C741="","",(IF(D741=$S$6,VLOOKUP(I741,Sheet1!E:N,5,0),(IF(D741=$S$7,VLOOKUP(I741,Sheet1!E:N,9,0),(IF(D741=$S$8,VLOOKUP(I741,Sheet1!E:N,7,0),VLOOKUP(I741,Sheet1!E:N,3,0))))))))</f>
        <v/>
      </c>
      <c r="N741" s="39" t="str">
        <f>IF(C741="","",(IF(D741=$S$6,VLOOKUP(I741,Sheet1!E:N,6,0),(IF(D741=$S$7,VLOOKUP(I741,Sheet1!E:N,10,0),(IF(D741=$S$8,VLOOKUP(I741,Sheet1!E:N,8,0),VLOOKUP(I741,Sheet1!E:N,4,0))))))))</f>
        <v/>
      </c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spans="1:32" ht="18" customHeight="1">
      <c r="A742" s="6"/>
      <c r="B742" s="32"/>
      <c r="C742" s="33"/>
      <c r="D742" s="34"/>
      <c r="E742" s="34"/>
      <c r="F742" s="34">
        <v>1</v>
      </c>
      <c r="G742" s="35">
        <f t="shared" si="1"/>
        <v>0</v>
      </c>
      <c r="H742" s="36" t="str">
        <f>IF(C742="","",IF(E742="NÃO", LOOKUP(G742,Sheet1!A:A,Sheet1!C:C),LOOKUP(G742,Sheet1!B:B,Sheet1!C:C)))</f>
        <v/>
      </c>
      <c r="I742" s="37" t="str">
        <f>IF(C742="","",VLOOKUP($H742,Sheet1!$C:$J,3,0))</f>
        <v/>
      </c>
      <c r="J742" s="37" t="e">
        <f>VLOOKUP($H742,Sheet1!$C:$J,2,0)</f>
        <v>#N/A</v>
      </c>
      <c r="K742" s="38" t="str">
        <f t="shared" si="2"/>
        <v/>
      </c>
      <c r="L742" s="37" t="str">
        <f>IF(C742="","",VLOOKUP(I742,Sheet1!E:F,2,0))</f>
        <v/>
      </c>
      <c r="M742" s="37" t="str">
        <f>IF(C742="","",(IF(D742=$S$6,VLOOKUP(I742,Sheet1!E:N,5,0),(IF(D742=$S$7,VLOOKUP(I742,Sheet1!E:N,9,0),(IF(D742=$S$8,VLOOKUP(I742,Sheet1!E:N,7,0),VLOOKUP(I742,Sheet1!E:N,3,0))))))))</f>
        <v/>
      </c>
      <c r="N742" s="39" t="str">
        <f>IF(C742="","",(IF(D742=$S$6,VLOOKUP(I742,Sheet1!E:N,6,0),(IF(D742=$S$7,VLOOKUP(I742,Sheet1!E:N,10,0),(IF(D742=$S$8,VLOOKUP(I742,Sheet1!E:N,8,0),VLOOKUP(I742,Sheet1!E:N,4,0))))))))</f>
        <v/>
      </c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spans="1:32" ht="18" customHeight="1">
      <c r="A743" s="6"/>
      <c r="B743" s="32"/>
      <c r="C743" s="33"/>
      <c r="D743" s="34"/>
      <c r="E743" s="34"/>
      <c r="F743" s="34">
        <v>1</v>
      </c>
      <c r="G743" s="35">
        <f t="shared" si="1"/>
        <v>0</v>
      </c>
      <c r="H743" s="36" t="str">
        <f>IF(C743="","",IF(E743="NÃO", LOOKUP(G743,Sheet1!A:A,Sheet1!C:C),LOOKUP(G743,Sheet1!B:B,Sheet1!C:C)))</f>
        <v/>
      </c>
      <c r="I743" s="37" t="str">
        <f>IF(C743="","",VLOOKUP($H743,Sheet1!$C:$J,3,0))</f>
        <v/>
      </c>
      <c r="J743" s="37" t="e">
        <f>VLOOKUP($H743,Sheet1!$C:$J,2,0)</f>
        <v>#N/A</v>
      </c>
      <c r="K743" s="38" t="str">
        <f t="shared" si="2"/>
        <v/>
      </c>
      <c r="L743" s="37" t="str">
        <f>IF(C743="","",VLOOKUP(I743,Sheet1!E:F,2,0))</f>
        <v/>
      </c>
      <c r="M743" s="37" t="str">
        <f>IF(C743="","",(IF(D743=$S$6,VLOOKUP(I743,Sheet1!E:N,5,0),(IF(D743=$S$7,VLOOKUP(I743,Sheet1!E:N,9,0),(IF(D743=$S$8,VLOOKUP(I743,Sheet1!E:N,7,0),VLOOKUP(I743,Sheet1!E:N,3,0))))))))</f>
        <v/>
      </c>
      <c r="N743" s="39" t="str">
        <f>IF(C743="","",(IF(D743=$S$6,VLOOKUP(I743,Sheet1!E:N,6,0),(IF(D743=$S$7,VLOOKUP(I743,Sheet1!E:N,10,0),(IF(D743=$S$8,VLOOKUP(I743,Sheet1!E:N,8,0),VLOOKUP(I743,Sheet1!E:N,4,0))))))))</f>
        <v/>
      </c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spans="1:32" ht="18" customHeight="1">
      <c r="A744" s="6"/>
      <c r="B744" s="32"/>
      <c r="C744" s="33"/>
      <c r="D744" s="34"/>
      <c r="E744" s="34"/>
      <c r="F744" s="34">
        <v>1</v>
      </c>
      <c r="G744" s="35">
        <f t="shared" si="1"/>
        <v>0</v>
      </c>
      <c r="H744" s="36" t="str">
        <f>IF(C744="","",IF(E744="NÃO", LOOKUP(G744,Sheet1!A:A,Sheet1!C:C),LOOKUP(G744,Sheet1!B:B,Sheet1!C:C)))</f>
        <v/>
      </c>
      <c r="I744" s="37" t="str">
        <f>IF(C744="","",VLOOKUP($H744,Sheet1!$C:$J,3,0))</f>
        <v/>
      </c>
      <c r="J744" s="37" t="e">
        <f>VLOOKUP($H744,Sheet1!$C:$J,2,0)</f>
        <v>#N/A</v>
      </c>
      <c r="K744" s="38" t="str">
        <f t="shared" si="2"/>
        <v/>
      </c>
      <c r="L744" s="37" t="str">
        <f>IF(C744="","",VLOOKUP(I744,Sheet1!E:F,2,0))</f>
        <v/>
      </c>
      <c r="M744" s="37" t="str">
        <f>IF(C744="","",(IF(D744=$S$6,VLOOKUP(I744,Sheet1!E:N,5,0),(IF(D744=$S$7,VLOOKUP(I744,Sheet1!E:N,9,0),(IF(D744=$S$8,VLOOKUP(I744,Sheet1!E:N,7,0),VLOOKUP(I744,Sheet1!E:N,3,0))))))))</f>
        <v/>
      </c>
      <c r="N744" s="39" t="str">
        <f>IF(C744="","",(IF(D744=$S$6,VLOOKUP(I744,Sheet1!E:N,6,0),(IF(D744=$S$7,VLOOKUP(I744,Sheet1!E:N,10,0),(IF(D744=$S$8,VLOOKUP(I744,Sheet1!E:N,8,0),VLOOKUP(I744,Sheet1!E:N,4,0))))))))</f>
        <v/>
      </c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spans="1:32" ht="18" customHeight="1">
      <c r="A745" s="6"/>
      <c r="B745" s="32"/>
      <c r="C745" s="33"/>
      <c r="D745" s="34"/>
      <c r="E745" s="34"/>
      <c r="F745" s="34">
        <v>1</v>
      </c>
      <c r="G745" s="35">
        <f t="shared" si="1"/>
        <v>0</v>
      </c>
      <c r="H745" s="36" t="str">
        <f>IF(C745="","",IF(E745="NÃO", LOOKUP(G745,Sheet1!A:A,Sheet1!C:C),LOOKUP(G745,Sheet1!B:B,Sheet1!C:C)))</f>
        <v/>
      </c>
      <c r="I745" s="37" t="str">
        <f>IF(C745="","",VLOOKUP($H745,Sheet1!$C:$J,3,0))</f>
        <v/>
      </c>
      <c r="J745" s="37" t="e">
        <f>VLOOKUP($H745,Sheet1!$C:$J,2,0)</f>
        <v>#N/A</v>
      </c>
      <c r="K745" s="38" t="str">
        <f t="shared" si="2"/>
        <v/>
      </c>
      <c r="L745" s="37" t="str">
        <f>IF(C745="","",VLOOKUP(I745,Sheet1!E:F,2,0))</f>
        <v/>
      </c>
      <c r="M745" s="37" t="str">
        <f>IF(C745="","",(IF(D745=$S$6,VLOOKUP(I745,Sheet1!E:N,5,0),(IF(D745=$S$7,VLOOKUP(I745,Sheet1!E:N,9,0),(IF(D745=$S$8,VLOOKUP(I745,Sheet1!E:N,7,0),VLOOKUP(I745,Sheet1!E:N,3,0))))))))</f>
        <v/>
      </c>
      <c r="N745" s="39" t="str">
        <f>IF(C745="","",(IF(D745=$S$6,VLOOKUP(I745,Sheet1!E:N,6,0),(IF(D745=$S$7,VLOOKUP(I745,Sheet1!E:N,10,0),(IF(D745=$S$8,VLOOKUP(I745,Sheet1!E:N,8,0),VLOOKUP(I745,Sheet1!E:N,4,0))))))))</f>
        <v/>
      </c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spans="1:32" ht="18" customHeight="1">
      <c r="A746" s="6"/>
      <c r="B746" s="32"/>
      <c r="C746" s="33"/>
      <c r="D746" s="34"/>
      <c r="E746" s="34"/>
      <c r="F746" s="34">
        <v>1</v>
      </c>
      <c r="G746" s="35">
        <f t="shared" si="1"/>
        <v>0</v>
      </c>
      <c r="H746" s="36" t="str">
        <f>IF(C746="","",IF(E746="NÃO", LOOKUP(G746,Sheet1!A:A,Sheet1!C:C),LOOKUP(G746,Sheet1!B:B,Sheet1!C:C)))</f>
        <v/>
      </c>
      <c r="I746" s="37" t="str">
        <f>IF(C746="","",VLOOKUP($H746,Sheet1!$C:$J,3,0))</f>
        <v/>
      </c>
      <c r="J746" s="37" t="e">
        <f>VLOOKUP($H746,Sheet1!$C:$J,2,0)</f>
        <v>#N/A</v>
      </c>
      <c r="K746" s="38" t="str">
        <f t="shared" si="2"/>
        <v/>
      </c>
      <c r="L746" s="37" t="str">
        <f>IF(C746="","",VLOOKUP(I746,Sheet1!E:F,2,0))</f>
        <v/>
      </c>
      <c r="M746" s="37" t="str">
        <f>IF(C746="","",(IF(D746=$S$6,VLOOKUP(I746,Sheet1!E:N,5,0),(IF(D746=$S$7,VLOOKUP(I746,Sheet1!E:N,9,0),(IF(D746=$S$8,VLOOKUP(I746,Sheet1!E:N,7,0),VLOOKUP(I746,Sheet1!E:N,3,0))))))))</f>
        <v/>
      </c>
      <c r="N746" s="39" t="str">
        <f>IF(C746="","",(IF(D746=$S$6,VLOOKUP(I746,Sheet1!E:N,6,0),(IF(D746=$S$7,VLOOKUP(I746,Sheet1!E:N,10,0),(IF(D746=$S$8,VLOOKUP(I746,Sheet1!E:N,8,0),VLOOKUP(I746,Sheet1!E:N,4,0))))))))</f>
        <v/>
      </c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spans="1:32" ht="18" customHeight="1">
      <c r="A747" s="6"/>
      <c r="B747" s="32"/>
      <c r="C747" s="33"/>
      <c r="D747" s="34"/>
      <c r="E747" s="34"/>
      <c r="F747" s="34">
        <v>1</v>
      </c>
      <c r="G747" s="35">
        <f t="shared" si="1"/>
        <v>0</v>
      </c>
      <c r="H747" s="36" t="str">
        <f>IF(C747="","",IF(E747="NÃO", LOOKUP(G747,Sheet1!A:A,Sheet1!C:C),LOOKUP(G747,Sheet1!B:B,Sheet1!C:C)))</f>
        <v/>
      </c>
      <c r="I747" s="37" t="str">
        <f>IF(C747="","",VLOOKUP($H747,Sheet1!$C:$J,3,0))</f>
        <v/>
      </c>
      <c r="J747" s="37" t="e">
        <f>VLOOKUP($H747,Sheet1!$C:$J,2,0)</f>
        <v>#N/A</v>
      </c>
      <c r="K747" s="38" t="str">
        <f t="shared" si="2"/>
        <v/>
      </c>
      <c r="L747" s="37" t="str">
        <f>IF(C747="","",VLOOKUP(I747,Sheet1!E:F,2,0))</f>
        <v/>
      </c>
      <c r="M747" s="37" t="str">
        <f>IF(C747="","",(IF(D747=$S$6,VLOOKUP(I747,Sheet1!E:N,5,0),(IF(D747=$S$7,VLOOKUP(I747,Sheet1!E:N,9,0),(IF(D747=$S$8,VLOOKUP(I747,Sheet1!E:N,7,0),VLOOKUP(I747,Sheet1!E:N,3,0))))))))</f>
        <v/>
      </c>
      <c r="N747" s="39" t="str">
        <f>IF(C747="","",(IF(D747=$S$6,VLOOKUP(I747,Sheet1!E:N,6,0),(IF(D747=$S$7,VLOOKUP(I747,Sheet1!E:N,10,0),(IF(D747=$S$8,VLOOKUP(I747,Sheet1!E:N,8,0),VLOOKUP(I747,Sheet1!E:N,4,0))))))))</f>
        <v/>
      </c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spans="1:32" ht="18" customHeight="1">
      <c r="A748" s="6"/>
      <c r="B748" s="32"/>
      <c r="C748" s="33"/>
      <c r="D748" s="34"/>
      <c r="E748" s="34"/>
      <c r="F748" s="34">
        <v>1</v>
      </c>
      <c r="G748" s="35">
        <f t="shared" si="1"/>
        <v>0</v>
      </c>
      <c r="H748" s="36" t="str">
        <f>IF(C748="","",IF(E748="NÃO", LOOKUP(G748,Sheet1!A:A,Sheet1!C:C),LOOKUP(G748,Sheet1!B:B,Sheet1!C:C)))</f>
        <v/>
      </c>
      <c r="I748" s="37" t="str">
        <f>IF(C748="","",VLOOKUP($H748,Sheet1!$C:$J,3,0))</f>
        <v/>
      </c>
      <c r="J748" s="37" t="e">
        <f>VLOOKUP($H748,Sheet1!$C:$J,2,0)</f>
        <v>#N/A</v>
      </c>
      <c r="K748" s="38" t="str">
        <f t="shared" si="2"/>
        <v/>
      </c>
      <c r="L748" s="37" t="str">
        <f>IF(C748="","",VLOOKUP(I748,Sheet1!E:F,2,0))</f>
        <v/>
      </c>
      <c r="M748" s="37" t="str">
        <f>IF(C748="","",(IF(D748=$S$6,VLOOKUP(I748,Sheet1!E:N,5,0),(IF(D748=$S$7,VLOOKUP(I748,Sheet1!E:N,9,0),(IF(D748=$S$8,VLOOKUP(I748,Sheet1!E:N,7,0),VLOOKUP(I748,Sheet1!E:N,3,0))))))))</f>
        <v/>
      </c>
      <c r="N748" s="39" t="str">
        <f>IF(C748="","",(IF(D748=$S$6,VLOOKUP(I748,Sheet1!E:N,6,0),(IF(D748=$S$7,VLOOKUP(I748,Sheet1!E:N,10,0),(IF(D748=$S$8,VLOOKUP(I748,Sheet1!E:N,8,0),VLOOKUP(I748,Sheet1!E:N,4,0))))))))</f>
        <v/>
      </c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spans="1:32" ht="18" customHeight="1">
      <c r="A749" s="6"/>
      <c r="B749" s="32"/>
      <c r="C749" s="33"/>
      <c r="D749" s="34"/>
      <c r="E749" s="34"/>
      <c r="F749" s="34">
        <v>1</v>
      </c>
      <c r="G749" s="35">
        <f t="shared" si="1"/>
        <v>0</v>
      </c>
      <c r="H749" s="36" t="str">
        <f>IF(C749="","",IF(E749="NÃO", LOOKUP(G749,Sheet1!A:A,Sheet1!C:C),LOOKUP(G749,Sheet1!B:B,Sheet1!C:C)))</f>
        <v/>
      </c>
      <c r="I749" s="37" t="str">
        <f>IF(C749="","",VLOOKUP($H749,Sheet1!$C:$J,3,0))</f>
        <v/>
      </c>
      <c r="J749" s="37" t="e">
        <f>VLOOKUP($H749,Sheet1!$C:$J,2,0)</f>
        <v>#N/A</v>
      </c>
      <c r="K749" s="38" t="str">
        <f t="shared" si="2"/>
        <v/>
      </c>
      <c r="L749" s="37" t="str">
        <f>IF(C749="","",VLOOKUP(I749,Sheet1!E:F,2,0))</f>
        <v/>
      </c>
      <c r="M749" s="37" t="str">
        <f>IF(C749="","",(IF(D749=$S$6,VLOOKUP(I749,Sheet1!E:N,5,0),(IF(D749=$S$7,VLOOKUP(I749,Sheet1!E:N,9,0),(IF(D749=$S$8,VLOOKUP(I749,Sheet1!E:N,7,0),VLOOKUP(I749,Sheet1!E:N,3,0))))))))</f>
        <v/>
      </c>
      <c r="N749" s="39" t="str">
        <f>IF(C749="","",(IF(D749=$S$6,VLOOKUP(I749,Sheet1!E:N,6,0),(IF(D749=$S$7,VLOOKUP(I749,Sheet1!E:N,10,0),(IF(D749=$S$8,VLOOKUP(I749,Sheet1!E:N,8,0),VLOOKUP(I749,Sheet1!E:N,4,0))))))))</f>
        <v/>
      </c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spans="1:32" ht="18" customHeight="1">
      <c r="A750" s="6"/>
      <c r="B750" s="32"/>
      <c r="C750" s="33"/>
      <c r="D750" s="34"/>
      <c r="E750" s="34"/>
      <c r="F750" s="34">
        <v>1</v>
      </c>
      <c r="G750" s="35">
        <f t="shared" si="1"/>
        <v>0</v>
      </c>
      <c r="H750" s="36" t="str">
        <f>IF(C750="","",IF(E750="NÃO", LOOKUP(G750,Sheet1!A:A,Sheet1!C:C),LOOKUP(G750,Sheet1!B:B,Sheet1!C:C)))</f>
        <v/>
      </c>
      <c r="I750" s="37" t="str">
        <f>IF(C750="","",VLOOKUP($H750,Sheet1!$C:$J,3,0))</f>
        <v/>
      </c>
      <c r="J750" s="37" t="e">
        <f>VLOOKUP($H750,Sheet1!$C:$J,2,0)</f>
        <v>#N/A</v>
      </c>
      <c r="K750" s="38" t="str">
        <f t="shared" si="2"/>
        <v/>
      </c>
      <c r="L750" s="37" t="str">
        <f>IF(C750="","",VLOOKUP(I750,Sheet1!E:F,2,0))</f>
        <v/>
      </c>
      <c r="M750" s="37" t="str">
        <f>IF(C750="","",(IF(D750=$S$6,VLOOKUP(I750,Sheet1!E:N,5,0),(IF(D750=$S$7,VLOOKUP(I750,Sheet1!E:N,9,0),(IF(D750=$S$8,VLOOKUP(I750,Sheet1!E:N,7,0),VLOOKUP(I750,Sheet1!E:N,3,0))))))))</f>
        <v/>
      </c>
      <c r="N750" s="39" t="str">
        <f>IF(C750="","",(IF(D750=$S$6,VLOOKUP(I750,Sheet1!E:N,6,0),(IF(D750=$S$7,VLOOKUP(I750,Sheet1!E:N,10,0),(IF(D750=$S$8,VLOOKUP(I750,Sheet1!E:N,8,0),VLOOKUP(I750,Sheet1!E:N,4,0))))))))</f>
        <v/>
      </c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spans="1:32" ht="18" customHeight="1">
      <c r="A751" s="6"/>
      <c r="B751" s="32"/>
      <c r="C751" s="33"/>
      <c r="D751" s="34"/>
      <c r="E751" s="34"/>
      <c r="F751" s="34">
        <v>1</v>
      </c>
      <c r="G751" s="35">
        <f t="shared" si="1"/>
        <v>0</v>
      </c>
      <c r="H751" s="36" t="str">
        <f>IF(C751="","",IF(E751="NÃO", LOOKUP(G751,Sheet1!A:A,Sheet1!C:C),LOOKUP(G751,Sheet1!B:B,Sheet1!C:C)))</f>
        <v/>
      </c>
      <c r="I751" s="37" t="str">
        <f>IF(C751="","",VLOOKUP($H751,Sheet1!$C:$J,3,0))</f>
        <v/>
      </c>
      <c r="J751" s="37" t="e">
        <f>VLOOKUP($H751,Sheet1!$C:$J,2,0)</f>
        <v>#N/A</v>
      </c>
      <c r="K751" s="38" t="str">
        <f t="shared" si="2"/>
        <v/>
      </c>
      <c r="L751" s="37" t="str">
        <f>IF(C751="","",VLOOKUP(I751,Sheet1!E:F,2,0))</f>
        <v/>
      </c>
      <c r="M751" s="37" t="str">
        <f>IF(C751="","",(IF(D751=$S$6,VLOOKUP(I751,Sheet1!E:N,5,0),(IF(D751=$S$7,VLOOKUP(I751,Sheet1!E:N,9,0),(IF(D751=$S$8,VLOOKUP(I751,Sheet1!E:N,7,0),VLOOKUP(I751,Sheet1!E:N,3,0))))))))</f>
        <v/>
      </c>
      <c r="N751" s="39" t="str">
        <f>IF(C751="","",(IF(D751=$S$6,VLOOKUP(I751,Sheet1!E:N,6,0),(IF(D751=$S$7,VLOOKUP(I751,Sheet1!E:N,10,0),(IF(D751=$S$8,VLOOKUP(I751,Sheet1!E:N,8,0),VLOOKUP(I751,Sheet1!E:N,4,0))))))))</f>
        <v/>
      </c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spans="1:32" ht="18" customHeight="1">
      <c r="A752" s="6"/>
      <c r="B752" s="32"/>
      <c r="C752" s="33"/>
      <c r="D752" s="34"/>
      <c r="E752" s="34"/>
      <c r="F752" s="34">
        <v>1</v>
      </c>
      <c r="G752" s="35">
        <f t="shared" si="1"/>
        <v>0</v>
      </c>
      <c r="H752" s="36" t="str">
        <f>IF(C752="","",IF(E752="NÃO", LOOKUP(G752,Sheet1!A:A,Sheet1!C:C),LOOKUP(G752,Sheet1!B:B,Sheet1!C:C)))</f>
        <v/>
      </c>
      <c r="I752" s="37" t="str">
        <f>IF(C752="","",VLOOKUP($H752,Sheet1!$C:$J,3,0))</f>
        <v/>
      </c>
      <c r="J752" s="37" t="e">
        <f>VLOOKUP($H752,Sheet1!$C:$J,2,0)</f>
        <v>#N/A</v>
      </c>
      <c r="K752" s="38" t="str">
        <f t="shared" si="2"/>
        <v/>
      </c>
      <c r="L752" s="37" t="str">
        <f>IF(C752="","",VLOOKUP(I752,Sheet1!E:F,2,0))</f>
        <v/>
      </c>
      <c r="M752" s="37" t="str">
        <f>IF(C752="","",(IF(D752=$S$6,VLOOKUP(I752,Sheet1!E:N,5,0),(IF(D752=$S$7,VLOOKUP(I752,Sheet1!E:N,9,0),(IF(D752=$S$8,VLOOKUP(I752,Sheet1!E:N,7,0),VLOOKUP(I752,Sheet1!E:N,3,0))))))))</f>
        <v/>
      </c>
      <c r="N752" s="39" t="str">
        <f>IF(C752="","",(IF(D752=$S$6,VLOOKUP(I752,Sheet1!E:N,6,0),(IF(D752=$S$7,VLOOKUP(I752,Sheet1!E:N,10,0),(IF(D752=$S$8,VLOOKUP(I752,Sheet1!E:N,8,0),VLOOKUP(I752,Sheet1!E:N,4,0))))))))</f>
        <v/>
      </c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spans="1:32" ht="18" customHeight="1">
      <c r="A753" s="6"/>
      <c r="B753" s="32"/>
      <c r="C753" s="33"/>
      <c r="D753" s="34"/>
      <c r="E753" s="34"/>
      <c r="F753" s="34">
        <v>1</v>
      </c>
      <c r="G753" s="35">
        <f t="shared" si="1"/>
        <v>0</v>
      </c>
      <c r="H753" s="36" t="str">
        <f>IF(C753="","",IF(E753="NÃO", LOOKUP(G753,Sheet1!A:A,Sheet1!C:C),LOOKUP(G753,Sheet1!B:B,Sheet1!C:C)))</f>
        <v/>
      </c>
      <c r="I753" s="37" t="str">
        <f>IF(C753="","",VLOOKUP($H753,Sheet1!$C:$J,3,0))</f>
        <v/>
      </c>
      <c r="J753" s="37" t="e">
        <f>VLOOKUP($H753,Sheet1!$C:$J,2,0)</f>
        <v>#N/A</v>
      </c>
      <c r="K753" s="38" t="str">
        <f t="shared" si="2"/>
        <v/>
      </c>
      <c r="L753" s="37" t="str">
        <f>IF(C753="","",VLOOKUP(I753,Sheet1!E:F,2,0))</f>
        <v/>
      </c>
      <c r="M753" s="37" t="str">
        <f>IF(C753="","",(IF(D753=$S$6,VLOOKUP(I753,Sheet1!E:N,5,0),(IF(D753=$S$7,VLOOKUP(I753,Sheet1!E:N,9,0),(IF(D753=$S$8,VLOOKUP(I753,Sheet1!E:N,7,0),VLOOKUP(I753,Sheet1!E:N,3,0))))))))</f>
        <v/>
      </c>
      <c r="N753" s="39" t="str">
        <f>IF(C753="","",(IF(D753=$S$6,VLOOKUP(I753,Sheet1!E:N,6,0),(IF(D753=$S$7,VLOOKUP(I753,Sheet1!E:N,10,0),(IF(D753=$S$8,VLOOKUP(I753,Sheet1!E:N,8,0),VLOOKUP(I753,Sheet1!E:N,4,0))))))))</f>
        <v/>
      </c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spans="1:32" ht="18" customHeight="1">
      <c r="A754" s="6"/>
      <c r="B754" s="32"/>
      <c r="C754" s="33"/>
      <c r="D754" s="34"/>
      <c r="E754" s="34"/>
      <c r="F754" s="34">
        <v>1</v>
      </c>
      <c r="G754" s="35">
        <f t="shared" si="1"/>
        <v>0</v>
      </c>
      <c r="H754" s="36" t="str">
        <f>IF(C754="","",IF(E754="NÃO", LOOKUP(G754,Sheet1!A:A,Sheet1!C:C),LOOKUP(G754,Sheet1!B:B,Sheet1!C:C)))</f>
        <v/>
      </c>
      <c r="I754" s="37" t="str">
        <f>IF(C754="","",VLOOKUP($H754,Sheet1!$C:$J,3,0))</f>
        <v/>
      </c>
      <c r="J754" s="37" t="e">
        <f>VLOOKUP($H754,Sheet1!$C:$J,2,0)</f>
        <v>#N/A</v>
      </c>
      <c r="K754" s="38" t="str">
        <f t="shared" si="2"/>
        <v/>
      </c>
      <c r="L754" s="37" t="str">
        <f>IF(C754="","",VLOOKUP(I754,Sheet1!E:F,2,0))</f>
        <v/>
      </c>
      <c r="M754" s="37" t="str">
        <f>IF(C754="","",(IF(D754=$S$6,VLOOKUP(I754,Sheet1!E:N,5,0),(IF(D754=$S$7,VLOOKUP(I754,Sheet1!E:N,9,0),(IF(D754=$S$8,VLOOKUP(I754,Sheet1!E:N,7,0),VLOOKUP(I754,Sheet1!E:N,3,0))))))))</f>
        <v/>
      </c>
      <c r="N754" s="39" t="str">
        <f>IF(C754="","",(IF(D754=$S$6,VLOOKUP(I754,Sheet1!E:N,6,0),(IF(D754=$S$7,VLOOKUP(I754,Sheet1!E:N,10,0),(IF(D754=$S$8,VLOOKUP(I754,Sheet1!E:N,8,0),VLOOKUP(I754,Sheet1!E:N,4,0))))))))</f>
        <v/>
      </c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spans="1:32" ht="18" customHeight="1">
      <c r="A755" s="6"/>
      <c r="B755" s="32"/>
      <c r="C755" s="33"/>
      <c r="D755" s="34"/>
      <c r="E755" s="34"/>
      <c r="F755" s="34">
        <v>1</v>
      </c>
      <c r="G755" s="35">
        <f t="shared" si="1"/>
        <v>0</v>
      </c>
      <c r="H755" s="36" t="str">
        <f>IF(C755="","",IF(E755="NÃO", LOOKUP(G755,Sheet1!A:A,Sheet1!C:C),LOOKUP(G755,Sheet1!B:B,Sheet1!C:C)))</f>
        <v/>
      </c>
      <c r="I755" s="37" t="str">
        <f>IF(C755="","",VLOOKUP($H755,Sheet1!$C:$J,3,0))</f>
        <v/>
      </c>
      <c r="J755" s="37" t="e">
        <f>VLOOKUP($H755,Sheet1!$C:$J,2,0)</f>
        <v>#N/A</v>
      </c>
      <c r="K755" s="38" t="str">
        <f t="shared" si="2"/>
        <v/>
      </c>
      <c r="L755" s="37" t="str">
        <f>IF(C755="","",VLOOKUP(I755,Sheet1!E:F,2,0))</f>
        <v/>
      </c>
      <c r="M755" s="37" t="str">
        <f>IF(C755="","",(IF(D755=$S$6,VLOOKUP(I755,Sheet1!E:N,5,0),(IF(D755=$S$7,VLOOKUP(I755,Sheet1!E:N,9,0),(IF(D755=$S$8,VLOOKUP(I755,Sheet1!E:N,7,0),VLOOKUP(I755,Sheet1!E:N,3,0))))))))</f>
        <v/>
      </c>
      <c r="N755" s="39" t="str">
        <f>IF(C755="","",(IF(D755=$S$6,VLOOKUP(I755,Sheet1!E:N,6,0),(IF(D755=$S$7,VLOOKUP(I755,Sheet1!E:N,10,0),(IF(D755=$S$8,VLOOKUP(I755,Sheet1!E:N,8,0),VLOOKUP(I755,Sheet1!E:N,4,0))))))))</f>
        <v/>
      </c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spans="1:32" ht="18" customHeight="1">
      <c r="A756" s="6"/>
      <c r="B756" s="32"/>
      <c r="C756" s="33"/>
      <c r="D756" s="34"/>
      <c r="E756" s="34"/>
      <c r="F756" s="34">
        <v>1</v>
      </c>
      <c r="G756" s="35">
        <f t="shared" si="1"/>
        <v>0</v>
      </c>
      <c r="H756" s="36" t="str">
        <f>IF(C756="","",IF(E756="NÃO", LOOKUP(G756,Sheet1!A:A,Sheet1!C:C),LOOKUP(G756,Sheet1!B:B,Sheet1!C:C)))</f>
        <v/>
      </c>
      <c r="I756" s="37" t="str">
        <f>IF(C756="","",VLOOKUP($H756,Sheet1!$C:$J,3,0))</f>
        <v/>
      </c>
      <c r="J756" s="37" t="e">
        <f>VLOOKUP($H756,Sheet1!$C:$J,2,0)</f>
        <v>#N/A</v>
      </c>
      <c r="K756" s="38" t="str">
        <f t="shared" si="2"/>
        <v/>
      </c>
      <c r="L756" s="37" t="str">
        <f>IF(C756="","",VLOOKUP(I756,Sheet1!E:F,2,0))</f>
        <v/>
      </c>
      <c r="M756" s="37" t="str">
        <f>IF(C756="","",(IF(D756=$S$6,VLOOKUP(I756,Sheet1!E:N,5,0),(IF(D756=$S$7,VLOOKUP(I756,Sheet1!E:N,9,0),(IF(D756=$S$8,VLOOKUP(I756,Sheet1!E:N,7,0),VLOOKUP(I756,Sheet1!E:N,3,0))))))))</f>
        <v/>
      </c>
      <c r="N756" s="39" t="str">
        <f>IF(C756="","",(IF(D756=$S$6,VLOOKUP(I756,Sheet1!E:N,6,0),(IF(D756=$S$7,VLOOKUP(I756,Sheet1!E:N,10,0),(IF(D756=$S$8,VLOOKUP(I756,Sheet1!E:N,8,0),VLOOKUP(I756,Sheet1!E:N,4,0))))))))</f>
        <v/>
      </c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spans="1:32" ht="18" customHeight="1">
      <c r="A757" s="6"/>
      <c r="B757" s="32"/>
      <c r="C757" s="33"/>
      <c r="D757" s="34"/>
      <c r="E757" s="34"/>
      <c r="F757" s="34">
        <v>1</v>
      </c>
      <c r="G757" s="35">
        <f t="shared" si="1"/>
        <v>0</v>
      </c>
      <c r="H757" s="36" t="str">
        <f>IF(C757="","",IF(E757="NÃO", LOOKUP(G757,Sheet1!A:A,Sheet1!C:C),LOOKUP(G757,Sheet1!B:B,Sheet1!C:C)))</f>
        <v/>
      </c>
      <c r="I757" s="37" t="str">
        <f>IF(C757="","",VLOOKUP($H757,Sheet1!$C:$J,3,0))</f>
        <v/>
      </c>
      <c r="J757" s="37" t="e">
        <f>VLOOKUP($H757,Sheet1!$C:$J,2,0)</f>
        <v>#N/A</v>
      </c>
      <c r="K757" s="38" t="str">
        <f t="shared" si="2"/>
        <v/>
      </c>
      <c r="L757" s="37" t="str">
        <f>IF(C757="","",VLOOKUP(I757,Sheet1!E:F,2,0))</f>
        <v/>
      </c>
      <c r="M757" s="37" t="str">
        <f>IF(C757="","",(IF(D757=$S$6,VLOOKUP(I757,Sheet1!E:N,5,0),(IF(D757=$S$7,VLOOKUP(I757,Sheet1!E:N,9,0),(IF(D757=$S$8,VLOOKUP(I757,Sheet1!E:N,7,0),VLOOKUP(I757,Sheet1!E:N,3,0))))))))</f>
        <v/>
      </c>
      <c r="N757" s="39" t="str">
        <f>IF(C757="","",(IF(D757=$S$6,VLOOKUP(I757,Sheet1!E:N,6,0),(IF(D757=$S$7,VLOOKUP(I757,Sheet1!E:N,10,0),(IF(D757=$S$8,VLOOKUP(I757,Sheet1!E:N,8,0),VLOOKUP(I757,Sheet1!E:N,4,0))))))))</f>
        <v/>
      </c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spans="1:32" ht="18" customHeight="1">
      <c r="A758" s="6"/>
      <c r="B758" s="32"/>
      <c r="C758" s="33"/>
      <c r="D758" s="34"/>
      <c r="E758" s="34"/>
      <c r="F758" s="34">
        <v>1</v>
      </c>
      <c r="G758" s="35">
        <f t="shared" si="1"/>
        <v>0</v>
      </c>
      <c r="H758" s="36" t="str">
        <f>IF(C758="","",IF(E758="NÃO", LOOKUP(G758,Sheet1!A:A,Sheet1!C:C),LOOKUP(G758,Sheet1!B:B,Sheet1!C:C)))</f>
        <v/>
      </c>
      <c r="I758" s="37" t="str">
        <f>IF(C758="","",VLOOKUP($H758,Sheet1!$C:$J,3,0))</f>
        <v/>
      </c>
      <c r="J758" s="37" t="e">
        <f>VLOOKUP($H758,Sheet1!$C:$J,2,0)</f>
        <v>#N/A</v>
      </c>
      <c r="K758" s="38" t="str">
        <f t="shared" si="2"/>
        <v/>
      </c>
      <c r="L758" s="37" t="str">
        <f>IF(C758="","",VLOOKUP(I758,Sheet1!E:F,2,0))</f>
        <v/>
      </c>
      <c r="M758" s="37" t="str">
        <f>IF(C758="","",(IF(D758=$S$6,VLOOKUP(I758,Sheet1!E:N,5,0),(IF(D758=$S$7,VLOOKUP(I758,Sheet1!E:N,9,0),(IF(D758=$S$8,VLOOKUP(I758,Sheet1!E:N,7,0),VLOOKUP(I758,Sheet1!E:N,3,0))))))))</f>
        <v/>
      </c>
      <c r="N758" s="39" t="str">
        <f>IF(C758="","",(IF(D758=$S$6,VLOOKUP(I758,Sheet1!E:N,6,0),(IF(D758=$S$7,VLOOKUP(I758,Sheet1!E:N,10,0),(IF(D758=$S$8,VLOOKUP(I758,Sheet1!E:N,8,0),VLOOKUP(I758,Sheet1!E:N,4,0))))))))</f>
        <v/>
      </c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spans="1:32" ht="18" customHeight="1">
      <c r="A759" s="6"/>
      <c r="B759" s="32"/>
      <c r="C759" s="33"/>
      <c r="D759" s="34"/>
      <c r="E759" s="34"/>
      <c r="F759" s="34">
        <v>1</v>
      </c>
      <c r="G759" s="35">
        <f t="shared" si="1"/>
        <v>0</v>
      </c>
      <c r="H759" s="36" t="str">
        <f>IF(C759="","",IF(E759="NÃO", LOOKUP(G759,Sheet1!A:A,Sheet1!C:C),LOOKUP(G759,Sheet1!B:B,Sheet1!C:C)))</f>
        <v/>
      </c>
      <c r="I759" s="37" t="str">
        <f>IF(C759="","",VLOOKUP($H759,Sheet1!$C:$J,3,0))</f>
        <v/>
      </c>
      <c r="J759" s="37" t="e">
        <f>VLOOKUP($H759,Sheet1!$C:$J,2,0)</f>
        <v>#N/A</v>
      </c>
      <c r="K759" s="38" t="str">
        <f t="shared" si="2"/>
        <v/>
      </c>
      <c r="L759" s="37" t="str">
        <f>IF(C759="","",VLOOKUP(I759,Sheet1!E:F,2,0))</f>
        <v/>
      </c>
      <c r="M759" s="37" t="str">
        <f>IF(C759="","",(IF(D759=$S$6,VLOOKUP(I759,Sheet1!E:N,5,0),(IF(D759=$S$7,VLOOKUP(I759,Sheet1!E:N,9,0),(IF(D759=$S$8,VLOOKUP(I759,Sheet1!E:N,7,0),VLOOKUP(I759,Sheet1!E:N,3,0))))))))</f>
        <v/>
      </c>
      <c r="N759" s="39" t="str">
        <f>IF(C759="","",(IF(D759=$S$6,VLOOKUP(I759,Sheet1!E:N,6,0),(IF(D759=$S$7,VLOOKUP(I759,Sheet1!E:N,10,0),(IF(D759=$S$8,VLOOKUP(I759,Sheet1!E:N,8,0),VLOOKUP(I759,Sheet1!E:N,4,0))))))))</f>
        <v/>
      </c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spans="1:32" ht="18" customHeight="1">
      <c r="A760" s="6"/>
      <c r="B760" s="32"/>
      <c r="C760" s="33"/>
      <c r="D760" s="34"/>
      <c r="E760" s="34"/>
      <c r="F760" s="34">
        <v>1</v>
      </c>
      <c r="G760" s="35">
        <f t="shared" si="1"/>
        <v>0</v>
      </c>
      <c r="H760" s="36" t="str">
        <f>IF(C760="","",IF(E760="NÃO", LOOKUP(G760,Sheet1!A:A,Sheet1!C:C),LOOKUP(G760,Sheet1!B:B,Sheet1!C:C)))</f>
        <v/>
      </c>
      <c r="I760" s="37" t="str">
        <f>IF(C760="","",VLOOKUP($H760,Sheet1!$C:$J,3,0))</f>
        <v/>
      </c>
      <c r="J760" s="37" t="e">
        <f>VLOOKUP($H760,Sheet1!$C:$J,2,0)</f>
        <v>#N/A</v>
      </c>
      <c r="K760" s="38" t="str">
        <f t="shared" si="2"/>
        <v/>
      </c>
      <c r="L760" s="37" t="str">
        <f>IF(C760="","",VLOOKUP(I760,Sheet1!E:F,2,0))</f>
        <v/>
      </c>
      <c r="M760" s="37" t="str">
        <f>IF(C760="","",(IF(D760=$S$6,VLOOKUP(I760,Sheet1!E:N,5,0),(IF(D760=$S$7,VLOOKUP(I760,Sheet1!E:N,9,0),(IF(D760=$S$8,VLOOKUP(I760,Sheet1!E:N,7,0),VLOOKUP(I760,Sheet1!E:N,3,0))))))))</f>
        <v/>
      </c>
      <c r="N760" s="39" t="str">
        <f>IF(C760="","",(IF(D760=$S$6,VLOOKUP(I760,Sheet1!E:N,6,0),(IF(D760=$S$7,VLOOKUP(I760,Sheet1!E:N,10,0),(IF(D760=$S$8,VLOOKUP(I760,Sheet1!E:N,8,0),VLOOKUP(I760,Sheet1!E:N,4,0))))))))</f>
        <v/>
      </c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spans="1:32" ht="18" customHeight="1">
      <c r="A761" s="6"/>
      <c r="B761" s="32"/>
      <c r="C761" s="33"/>
      <c r="D761" s="34"/>
      <c r="E761" s="34"/>
      <c r="F761" s="34">
        <v>1</v>
      </c>
      <c r="G761" s="35">
        <f t="shared" si="1"/>
        <v>0</v>
      </c>
      <c r="H761" s="36" t="str">
        <f>IF(C761="","",IF(E761="NÃO", LOOKUP(G761,Sheet1!A:A,Sheet1!C:C),LOOKUP(G761,Sheet1!B:B,Sheet1!C:C)))</f>
        <v/>
      </c>
      <c r="I761" s="37" t="str">
        <f>IF(C761="","",VLOOKUP($H761,Sheet1!$C:$J,3,0))</f>
        <v/>
      </c>
      <c r="J761" s="37" t="e">
        <f>VLOOKUP($H761,Sheet1!$C:$J,2,0)</f>
        <v>#N/A</v>
      </c>
      <c r="K761" s="38" t="str">
        <f t="shared" si="2"/>
        <v/>
      </c>
      <c r="L761" s="37" t="str">
        <f>IF(C761="","",VLOOKUP(I761,Sheet1!E:F,2,0))</f>
        <v/>
      </c>
      <c r="M761" s="37" t="str">
        <f>IF(C761="","",(IF(D761=$S$6,VLOOKUP(I761,Sheet1!E:N,5,0),(IF(D761=$S$7,VLOOKUP(I761,Sheet1!E:N,9,0),(IF(D761=$S$8,VLOOKUP(I761,Sheet1!E:N,7,0),VLOOKUP(I761,Sheet1!E:N,3,0))))))))</f>
        <v/>
      </c>
      <c r="N761" s="39" t="str">
        <f>IF(C761="","",(IF(D761=$S$6,VLOOKUP(I761,Sheet1!E:N,6,0),(IF(D761=$S$7,VLOOKUP(I761,Sheet1!E:N,10,0),(IF(D761=$S$8,VLOOKUP(I761,Sheet1!E:N,8,0),VLOOKUP(I761,Sheet1!E:N,4,0))))))))</f>
        <v/>
      </c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spans="1:32" ht="18" customHeight="1">
      <c r="A762" s="6"/>
      <c r="B762" s="32"/>
      <c r="C762" s="33"/>
      <c r="D762" s="34"/>
      <c r="E762" s="34"/>
      <c r="F762" s="34">
        <v>1</v>
      </c>
      <c r="G762" s="35">
        <f t="shared" si="1"/>
        <v>0</v>
      </c>
      <c r="H762" s="36" t="str">
        <f>IF(C762="","",IF(E762="NÃO", LOOKUP(G762,Sheet1!A:A,Sheet1!C:C),LOOKUP(G762,Sheet1!B:B,Sheet1!C:C)))</f>
        <v/>
      </c>
      <c r="I762" s="37" t="str">
        <f>IF(C762="","",VLOOKUP($H762,Sheet1!$C:$J,3,0))</f>
        <v/>
      </c>
      <c r="J762" s="37" t="e">
        <f>VLOOKUP($H762,Sheet1!$C:$J,2,0)</f>
        <v>#N/A</v>
      </c>
      <c r="K762" s="38" t="str">
        <f t="shared" si="2"/>
        <v/>
      </c>
      <c r="L762" s="37" t="str">
        <f>IF(C762="","",VLOOKUP(I762,Sheet1!E:F,2,0))</f>
        <v/>
      </c>
      <c r="M762" s="37" t="str">
        <f>IF(C762="","",(IF(D762=$S$6,VLOOKUP(I762,Sheet1!E:N,5,0),(IF(D762=$S$7,VLOOKUP(I762,Sheet1!E:N,9,0),(IF(D762=$S$8,VLOOKUP(I762,Sheet1!E:N,7,0),VLOOKUP(I762,Sheet1!E:N,3,0))))))))</f>
        <v/>
      </c>
      <c r="N762" s="39" t="str">
        <f>IF(C762="","",(IF(D762=$S$6,VLOOKUP(I762,Sheet1!E:N,6,0),(IF(D762=$S$7,VLOOKUP(I762,Sheet1!E:N,10,0),(IF(D762=$S$8,VLOOKUP(I762,Sheet1!E:N,8,0),VLOOKUP(I762,Sheet1!E:N,4,0))))))))</f>
        <v/>
      </c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spans="1:32" ht="18" customHeight="1">
      <c r="A763" s="6"/>
      <c r="B763" s="32"/>
      <c r="C763" s="33"/>
      <c r="D763" s="34"/>
      <c r="E763" s="34"/>
      <c r="F763" s="34">
        <v>1</v>
      </c>
      <c r="G763" s="35">
        <f t="shared" si="1"/>
        <v>0</v>
      </c>
      <c r="H763" s="36" t="str">
        <f>IF(C763="","",IF(E763="NÃO", LOOKUP(G763,Sheet1!A:A,Sheet1!C:C),LOOKUP(G763,Sheet1!B:B,Sheet1!C:C)))</f>
        <v/>
      </c>
      <c r="I763" s="37" t="str">
        <f>IF(C763="","",VLOOKUP($H763,Sheet1!$C:$J,3,0))</f>
        <v/>
      </c>
      <c r="J763" s="37" t="e">
        <f>VLOOKUP($H763,Sheet1!$C:$J,2,0)</f>
        <v>#N/A</v>
      </c>
      <c r="K763" s="38" t="str">
        <f t="shared" si="2"/>
        <v/>
      </c>
      <c r="L763" s="37" t="str">
        <f>IF(C763="","",VLOOKUP(I763,Sheet1!E:F,2,0))</f>
        <v/>
      </c>
      <c r="M763" s="37" t="str">
        <f>IF(C763="","",(IF(D763=$S$6,VLOOKUP(I763,Sheet1!E:N,5,0),(IF(D763=$S$7,VLOOKUP(I763,Sheet1!E:N,9,0),(IF(D763=$S$8,VLOOKUP(I763,Sheet1!E:N,7,0),VLOOKUP(I763,Sheet1!E:N,3,0))))))))</f>
        <v/>
      </c>
      <c r="N763" s="39" t="str">
        <f>IF(C763="","",(IF(D763=$S$6,VLOOKUP(I763,Sheet1!E:N,6,0),(IF(D763=$S$7,VLOOKUP(I763,Sheet1!E:N,10,0),(IF(D763=$S$8,VLOOKUP(I763,Sheet1!E:N,8,0),VLOOKUP(I763,Sheet1!E:N,4,0))))))))</f>
        <v/>
      </c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spans="1:32" ht="18" customHeight="1">
      <c r="A764" s="6"/>
      <c r="B764" s="32"/>
      <c r="C764" s="33"/>
      <c r="D764" s="34"/>
      <c r="E764" s="34"/>
      <c r="F764" s="34">
        <v>1</v>
      </c>
      <c r="G764" s="35">
        <f t="shared" si="1"/>
        <v>0</v>
      </c>
      <c r="H764" s="36" t="str">
        <f>IF(C764="","",IF(E764="NÃO", LOOKUP(G764,Sheet1!A:A,Sheet1!C:C),LOOKUP(G764,Sheet1!B:B,Sheet1!C:C)))</f>
        <v/>
      </c>
      <c r="I764" s="37" t="str">
        <f>IF(C764="","",VLOOKUP($H764,Sheet1!$C:$J,3,0))</f>
        <v/>
      </c>
      <c r="J764" s="37" t="e">
        <f>VLOOKUP($H764,Sheet1!$C:$J,2,0)</f>
        <v>#N/A</v>
      </c>
      <c r="K764" s="38" t="str">
        <f t="shared" si="2"/>
        <v/>
      </c>
      <c r="L764" s="37" t="str">
        <f>IF(C764="","",VLOOKUP(I764,Sheet1!E:F,2,0))</f>
        <v/>
      </c>
      <c r="M764" s="37" t="str">
        <f>IF(C764="","",(IF(D764=$S$6,VLOOKUP(I764,Sheet1!E:N,5,0),(IF(D764=$S$7,VLOOKUP(I764,Sheet1!E:N,9,0),(IF(D764=$S$8,VLOOKUP(I764,Sheet1!E:N,7,0),VLOOKUP(I764,Sheet1!E:N,3,0))))))))</f>
        <v/>
      </c>
      <c r="N764" s="39" t="str">
        <f>IF(C764="","",(IF(D764=$S$6,VLOOKUP(I764,Sheet1!E:N,6,0),(IF(D764=$S$7,VLOOKUP(I764,Sheet1!E:N,10,0),(IF(D764=$S$8,VLOOKUP(I764,Sheet1!E:N,8,0),VLOOKUP(I764,Sheet1!E:N,4,0))))))))</f>
        <v/>
      </c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spans="1:32" ht="18" customHeight="1">
      <c r="A765" s="6"/>
      <c r="B765" s="32"/>
      <c r="C765" s="33"/>
      <c r="D765" s="34"/>
      <c r="E765" s="34"/>
      <c r="F765" s="34">
        <v>1</v>
      </c>
      <c r="G765" s="35">
        <f t="shared" si="1"/>
        <v>0</v>
      </c>
      <c r="H765" s="36" t="str">
        <f>IF(C765="","",IF(E765="NÃO", LOOKUP(G765,Sheet1!A:A,Sheet1!C:C),LOOKUP(G765,Sheet1!B:B,Sheet1!C:C)))</f>
        <v/>
      </c>
      <c r="I765" s="37" t="str">
        <f>IF(C765="","",VLOOKUP($H765,Sheet1!$C:$J,3,0))</f>
        <v/>
      </c>
      <c r="J765" s="37" t="e">
        <f>VLOOKUP($H765,Sheet1!$C:$J,2,0)</f>
        <v>#N/A</v>
      </c>
      <c r="K765" s="38" t="str">
        <f t="shared" si="2"/>
        <v/>
      </c>
      <c r="L765" s="37" t="str">
        <f>IF(C765="","",VLOOKUP(I765,Sheet1!E:F,2,0))</f>
        <v/>
      </c>
      <c r="M765" s="37" t="str">
        <f>IF(C765="","",(IF(D765=$S$6,VLOOKUP(I765,Sheet1!E:N,5,0),(IF(D765=$S$7,VLOOKUP(I765,Sheet1!E:N,9,0),(IF(D765=$S$8,VLOOKUP(I765,Sheet1!E:N,7,0),VLOOKUP(I765,Sheet1!E:N,3,0))))))))</f>
        <v/>
      </c>
      <c r="N765" s="39" t="str">
        <f>IF(C765="","",(IF(D765=$S$6,VLOOKUP(I765,Sheet1!E:N,6,0),(IF(D765=$S$7,VLOOKUP(I765,Sheet1!E:N,10,0),(IF(D765=$S$8,VLOOKUP(I765,Sheet1!E:N,8,0),VLOOKUP(I765,Sheet1!E:N,4,0))))))))</f>
        <v/>
      </c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spans="1:32" ht="18" customHeight="1">
      <c r="A766" s="6"/>
      <c r="B766" s="32"/>
      <c r="C766" s="33"/>
      <c r="D766" s="34"/>
      <c r="E766" s="34"/>
      <c r="F766" s="34">
        <v>1</v>
      </c>
      <c r="G766" s="35">
        <f t="shared" si="1"/>
        <v>0</v>
      </c>
      <c r="H766" s="36" t="str">
        <f>IF(C766="","",IF(E766="NÃO", LOOKUP(G766,Sheet1!A:A,Sheet1!C:C),LOOKUP(G766,Sheet1!B:B,Sheet1!C:C)))</f>
        <v/>
      </c>
      <c r="I766" s="37" t="str">
        <f>IF(C766="","",VLOOKUP($H766,Sheet1!$C:$J,3,0))</f>
        <v/>
      </c>
      <c r="J766" s="37" t="e">
        <f>VLOOKUP($H766,Sheet1!$C:$J,2,0)</f>
        <v>#N/A</v>
      </c>
      <c r="K766" s="38" t="str">
        <f t="shared" si="2"/>
        <v/>
      </c>
      <c r="L766" s="37" t="str">
        <f>IF(C766="","",VLOOKUP(I766,Sheet1!E:F,2,0))</f>
        <v/>
      </c>
      <c r="M766" s="37" t="str">
        <f>IF(C766="","",(IF(D766=$S$6,VLOOKUP(I766,Sheet1!E:N,5,0),(IF(D766=$S$7,VLOOKUP(I766,Sheet1!E:N,9,0),(IF(D766=$S$8,VLOOKUP(I766,Sheet1!E:N,7,0),VLOOKUP(I766,Sheet1!E:N,3,0))))))))</f>
        <v/>
      </c>
      <c r="N766" s="39" t="str">
        <f>IF(C766="","",(IF(D766=$S$6,VLOOKUP(I766,Sheet1!E:N,6,0),(IF(D766=$S$7,VLOOKUP(I766,Sheet1!E:N,10,0),(IF(D766=$S$8,VLOOKUP(I766,Sheet1!E:N,8,0),VLOOKUP(I766,Sheet1!E:N,4,0))))))))</f>
        <v/>
      </c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spans="1:32" ht="18" customHeight="1">
      <c r="A767" s="6"/>
      <c r="B767" s="32"/>
      <c r="C767" s="33"/>
      <c r="D767" s="34"/>
      <c r="E767" s="34"/>
      <c r="F767" s="34">
        <v>1</v>
      </c>
      <c r="G767" s="35">
        <f t="shared" si="1"/>
        <v>0</v>
      </c>
      <c r="H767" s="36" t="str">
        <f>IF(C767="","",IF(E767="NÃO", LOOKUP(G767,Sheet1!A:A,Sheet1!C:C),LOOKUP(G767,Sheet1!B:B,Sheet1!C:C)))</f>
        <v/>
      </c>
      <c r="I767" s="37" t="str">
        <f>IF(C767="","",VLOOKUP($H767,Sheet1!$C:$J,3,0))</f>
        <v/>
      </c>
      <c r="J767" s="37" t="e">
        <f>VLOOKUP($H767,Sheet1!$C:$J,2,0)</f>
        <v>#N/A</v>
      </c>
      <c r="K767" s="38" t="str">
        <f t="shared" si="2"/>
        <v/>
      </c>
      <c r="L767" s="37" t="str">
        <f>IF(C767="","",VLOOKUP(I767,Sheet1!E:F,2,0))</f>
        <v/>
      </c>
      <c r="M767" s="37" t="str">
        <f>IF(C767="","",(IF(D767=$S$6,VLOOKUP(I767,Sheet1!E:N,5,0),(IF(D767=$S$7,VLOOKUP(I767,Sheet1!E:N,9,0),(IF(D767=$S$8,VLOOKUP(I767,Sheet1!E:N,7,0),VLOOKUP(I767,Sheet1!E:N,3,0))))))))</f>
        <v/>
      </c>
      <c r="N767" s="39" t="str">
        <f>IF(C767="","",(IF(D767=$S$6,VLOOKUP(I767,Sheet1!E:N,6,0),(IF(D767=$S$7,VLOOKUP(I767,Sheet1!E:N,10,0),(IF(D767=$S$8,VLOOKUP(I767,Sheet1!E:N,8,0),VLOOKUP(I767,Sheet1!E:N,4,0))))))))</f>
        <v/>
      </c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spans="1:32" ht="18" customHeight="1">
      <c r="A768" s="6"/>
      <c r="B768" s="32"/>
      <c r="C768" s="33"/>
      <c r="D768" s="34"/>
      <c r="E768" s="34"/>
      <c r="F768" s="34">
        <v>1</v>
      </c>
      <c r="G768" s="35">
        <f t="shared" si="1"/>
        <v>0</v>
      </c>
      <c r="H768" s="36" t="str">
        <f>IF(C768="","",IF(E768="NÃO", LOOKUP(G768,Sheet1!A:A,Sheet1!C:C),LOOKUP(G768,Sheet1!B:B,Sheet1!C:C)))</f>
        <v/>
      </c>
      <c r="I768" s="37" t="str">
        <f>IF(C768="","",VLOOKUP($H768,Sheet1!$C:$J,3,0))</f>
        <v/>
      </c>
      <c r="J768" s="37" t="e">
        <f>VLOOKUP($H768,Sheet1!$C:$J,2,0)</f>
        <v>#N/A</v>
      </c>
      <c r="K768" s="38" t="str">
        <f t="shared" si="2"/>
        <v/>
      </c>
      <c r="L768" s="37" t="str">
        <f>IF(C768="","",VLOOKUP(I768,Sheet1!E:F,2,0))</f>
        <v/>
      </c>
      <c r="M768" s="37" t="str">
        <f>IF(C768="","",(IF(D768=$S$6,VLOOKUP(I768,Sheet1!E:N,5,0),(IF(D768=$S$7,VLOOKUP(I768,Sheet1!E:N,9,0),(IF(D768=$S$8,VLOOKUP(I768,Sheet1!E:N,7,0),VLOOKUP(I768,Sheet1!E:N,3,0))))))))</f>
        <v/>
      </c>
      <c r="N768" s="39" t="str">
        <f>IF(C768="","",(IF(D768=$S$6,VLOOKUP(I768,Sheet1!E:N,6,0),(IF(D768=$S$7,VLOOKUP(I768,Sheet1!E:N,10,0),(IF(D768=$S$8,VLOOKUP(I768,Sheet1!E:N,8,0),VLOOKUP(I768,Sheet1!E:N,4,0))))))))</f>
        <v/>
      </c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spans="1:32" ht="18" customHeight="1">
      <c r="A769" s="6"/>
      <c r="B769" s="32"/>
      <c r="C769" s="33"/>
      <c r="D769" s="34"/>
      <c r="E769" s="34"/>
      <c r="F769" s="34">
        <v>1</v>
      </c>
      <c r="G769" s="35">
        <f t="shared" si="1"/>
        <v>0</v>
      </c>
      <c r="H769" s="36" t="str">
        <f>IF(C769="","",IF(E769="NÃO", LOOKUP(G769,Sheet1!A:A,Sheet1!C:C),LOOKUP(G769,Sheet1!B:B,Sheet1!C:C)))</f>
        <v/>
      </c>
      <c r="I769" s="37" t="str">
        <f>IF(C769="","",VLOOKUP($H769,Sheet1!$C:$J,3,0))</f>
        <v/>
      </c>
      <c r="J769" s="37" t="e">
        <f>VLOOKUP($H769,Sheet1!$C:$J,2,0)</f>
        <v>#N/A</v>
      </c>
      <c r="K769" s="38" t="str">
        <f t="shared" si="2"/>
        <v/>
      </c>
      <c r="L769" s="37" t="str">
        <f>IF(C769="","",VLOOKUP(I769,Sheet1!E:F,2,0))</f>
        <v/>
      </c>
      <c r="M769" s="37" t="str">
        <f>IF(C769="","",(IF(D769=$S$6,VLOOKUP(I769,Sheet1!E:N,5,0),(IF(D769=$S$7,VLOOKUP(I769,Sheet1!E:N,9,0),(IF(D769=$S$8,VLOOKUP(I769,Sheet1!E:N,7,0),VLOOKUP(I769,Sheet1!E:N,3,0))))))))</f>
        <v/>
      </c>
      <c r="N769" s="39" t="str">
        <f>IF(C769="","",(IF(D769=$S$6,VLOOKUP(I769,Sheet1!E:N,6,0),(IF(D769=$S$7,VLOOKUP(I769,Sheet1!E:N,10,0),(IF(D769=$S$8,VLOOKUP(I769,Sheet1!E:N,8,0),VLOOKUP(I769,Sheet1!E:N,4,0))))))))</f>
        <v/>
      </c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spans="1:32" ht="18" customHeight="1">
      <c r="A770" s="6"/>
      <c r="B770" s="32"/>
      <c r="C770" s="33"/>
      <c r="D770" s="34"/>
      <c r="E770" s="34"/>
      <c r="F770" s="34">
        <v>1</v>
      </c>
      <c r="G770" s="35">
        <f t="shared" si="1"/>
        <v>0</v>
      </c>
      <c r="H770" s="36" t="str">
        <f>IF(C770="","",IF(E770="NÃO", LOOKUP(G770,Sheet1!A:A,Sheet1!C:C),LOOKUP(G770,Sheet1!B:B,Sheet1!C:C)))</f>
        <v/>
      </c>
      <c r="I770" s="37" t="str">
        <f>IF(C770="","",VLOOKUP($H770,Sheet1!$C:$J,3,0))</f>
        <v/>
      </c>
      <c r="J770" s="37" t="e">
        <f>VLOOKUP($H770,Sheet1!$C:$J,2,0)</f>
        <v>#N/A</v>
      </c>
      <c r="K770" s="38" t="str">
        <f t="shared" si="2"/>
        <v/>
      </c>
      <c r="L770" s="37" t="str">
        <f>IF(C770="","",VLOOKUP(I770,Sheet1!E:F,2,0))</f>
        <v/>
      </c>
      <c r="M770" s="37" t="str">
        <f>IF(C770="","",(IF(D770=$S$6,VLOOKUP(I770,Sheet1!E:N,5,0),(IF(D770=$S$7,VLOOKUP(I770,Sheet1!E:N,9,0),(IF(D770=$S$8,VLOOKUP(I770,Sheet1!E:N,7,0),VLOOKUP(I770,Sheet1!E:N,3,0))))))))</f>
        <v/>
      </c>
      <c r="N770" s="39" t="str">
        <f>IF(C770="","",(IF(D770=$S$6,VLOOKUP(I770,Sheet1!E:N,6,0),(IF(D770=$S$7,VLOOKUP(I770,Sheet1!E:N,10,0),(IF(D770=$S$8,VLOOKUP(I770,Sheet1!E:N,8,0),VLOOKUP(I770,Sheet1!E:N,4,0))))))))</f>
        <v/>
      </c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spans="1:32" ht="18" customHeight="1">
      <c r="A771" s="6"/>
      <c r="B771" s="32"/>
      <c r="C771" s="33"/>
      <c r="D771" s="34"/>
      <c r="E771" s="34"/>
      <c r="F771" s="34">
        <v>1</v>
      </c>
      <c r="G771" s="35">
        <f t="shared" si="1"/>
        <v>0</v>
      </c>
      <c r="H771" s="36" t="str">
        <f>IF(C771="","",IF(E771="NÃO", LOOKUP(G771,Sheet1!A:A,Sheet1!C:C),LOOKUP(G771,Sheet1!B:B,Sheet1!C:C)))</f>
        <v/>
      </c>
      <c r="I771" s="37" t="str">
        <f>IF(C771="","",VLOOKUP($H771,Sheet1!$C:$J,3,0))</f>
        <v/>
      </c>
      <c r="J771" s="37" t="e">
        <f>VLOOKUP($H771,Sheet1!$C:$J,2,0)</f>
        <v>#N/A</v>
      </c>
      <c r="K771" s="38" t="str">
        <f t="shared" si="2"/>
        <v/>
      </c>
      <c r="L771" s="37" t="str">
        <f>IF(C771="","",VLOOKUP(I771,Sheet1!E:F,2,0))</f>
        <v/>
      </c>
      <c r="M771" s="37" t="str">
        <f>IF(C771="","",(IF(D771=$S$6,VLOOKUP(I771,Sheet1!E:N,5,0),(IF(D771=$S$7,VLOOKUP(I771,Sheet1!E:N,9,0),(IF(D771=$S$8,VLOOKUP(I771,Sheet1!E:N,7,0),VLOOKUP(I771,Sheet1!E:N,3,0))))))))</f>
        <v/>
      </c>
      <c r="N771" s="39" t="str">
        <f>IF(C771="","",(IF(D771=$S$6,VLOOKUP(I771,Sheet1!E:N,6,0),(IF(D771=$S$7,VLOOKUP(I771,Sheet1!E:N,10,0),(IF(D771=$S$8,VLOOKUP(I771,Sheet1!E:N,8,0),VLOOKUP(I771,Sheet1!E:N,4,0))))))))</f>
        <v/>
      </c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spans="1:32" ht="18" customHeight="1">
      <c r="A772" s="6"/>
      <c r="B772" s="32"/>
      <c r="C772" s="33"/>
      <c r="D772" s="34"/>
      <c r="E772" s="34"/>
      <c r="F772" s="34">
        <v>1</v>
      </c>
      <c r="G772" s="35">
        <f t="shared" si="1"/>
        <v>0</v>
      </c>
      <c r="H772" s="36" t="str">
        <f>IF(C772="","",IF(E772="NÃO", LOOKUP(G772,Sheet1!A:A,Sheet1!C:C),LOOKUP(G772,Sheet1!B:B,Sheet1!C:C)))</f>
        <v/>
      </c>
      <c r="I772" s="37" t="str">
        <f>IF(C772="","",VLOOKUP($H772,Sheet1!$C:$J,3,0))</f>
        <v/>
      </c>
      <c r="J772" s="37" t="e">
        <f>VLOOKUP($H772,Sheet1!$C:$J,2,0)</f>
        <v>#N/A</v>
      </c>
      <c r="K772" s="38" t="str">
        <f t="shared" si="2"/>
        <v/>
      </c>
      <c r="L772" s="37" t="str">
        <f>IF(C772="","",VLOOKUP(I772,Sheet1!E:F,2,0))</f>
        <v/>
      </c>
      <c r="M772" s="37" t="str">
        <f>IF(C772="","",(IF(D772=$S$6,VLOOKUP(I772,Sheet1!E:N,5,0),(IF(D772=$S$7,VLOOKUP(I772,Sheet1!E:N,9,0),(IF(D772=$S$8,VLOOKUP(I772,Sheet1!E:N,7,0),VLOOKUP(I772,Sheet1!E:N,3,0))))))))</f>
        <v/>
      </c>
      <c r="N772" s="39" t="str">
        <f>IF(C772="","",(IF(D772=$S$6,VLOOKUP(I772,Sheet1!E:N,6,0),(IF(D772=$S$7,VLOOKUP(I772,Sheet1!E:N,10,0),(IF(D772=$S$8,VLOOKUP(I772,Sheet1!E:N,8,0),VLOOKUP(I772,Sheet1!E:N,4,0))))))))</f>
        <v/>
      </c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spans="1:32" ht="18" customHeight="1">
      <c r="A773" s="6"/>
      <c r="B773" s="32"/>
      <c r="C773" s="33"/>
      <c r="D773" s="34"/>
      <c r="E773" s="34"/>
      <c r="F773" s="34">
        <v>1</v>
      </c>
      <c r="G773" s="35">
        <f t="shared" si="1"/>
        <v>0</v>
      </c>
      <c r="H773" s="36" t="str">
        <f>IF(C773="","",IF(E773="NÃO", LOOKUP(G773,Sheet1!A:A,Sheet1!C:C),LOOKUP(G773,Sheet1!B:B,Sheet1!C:C)))</f>
        <v/>
      </c>
      <c r="I773" s="37" t="str">
        <f>IF(C773="","",VLOOKUP($H773,Sheet1!$C:$J,3,0))</f>
        <v/>
      </c>
      <c r="J773" s="37" t="e">
        <f>VLOOKUP($H773,Sheet1!$C:$J,2,0)</f>
        <v>#N/A</v>
      </c>
      <c r="K773" s="38" t="str">
        <f t="shared" si="2"/>
        <v/>
      </c>
      <c r="L773" s="37" t="str">
        <f>IF(C773="","",VLOOKUP(I773,Sheet1!E:F,2,0))</f>
        <v/>
      </c>
      <c r="M773" s="37" t="str">
        <f>IF(C773="","",(IF(D773=$S$6,VLOOKUP(I773,Sheet1!E:N,5,0),(IF(D773=$S$7,VLOOKUP(I773,Sheet1!E:N,9,0),(IF(D773=$S$8,VLOOKUP(I773,Sheet1!E:N,7,0),VLOOKUP(I773,Sheet1!E:N,3,0))))))))</f>
        <v/>
      </c>
      <c r="N773" s="39" t="str">
        <f>IF(C773="","",(IF(D773=$S$6,VLOOKUP(I773,Sheet1!E:N,6,0),(IF(D773=$S$7,VLOOKUP(I773,Sheet1!E:N,10,0),(IF(D773=$S$8,VLOOKUP(I773,Sheet1!E:N,8,0),VLOOKUP(I773,Sheet1!E:N,4,0))))))))</f>
        <v/>
      </c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spans="1:32" ht="18" customHeight="1">
      <c r="A774" s="6"/>
      <c r="B774" s="32"/>
      <c r="C774" s="33"/>
      <c r="D774" s="34"/>
      <c r="E774" s="34"/>
      <c r="F774" s="34">
        <v>1</v>
      </c>
      <c r="G774" s="35">
        <f t="shared" si="1"/>
        <v>0</v>
      </c>
      <c r="H774" s="36" t="str">
        <f>IF(C774="","",IF(E774="NÃO", LOOKUP(G774,Sheet1!A:A,Sheet1!C:C),LOOKUP(G774,Sheet1!B:B,Sheet1!C:C)))</f>
        <v/>
      </c>
      <c r="I774" s="37" t="str">
        <f>IF(C774="","",VLOOKUP($H774,Sheet1!$C:$J,3,0))</f>
        <v/>
      </c>
      <c r="J774" s="37" t="e">
        <f>VLOOKUP($H774,Sheet1!$C:$J,2,0)</f>
        <v>#N/A</v>
      </c>
      <c r="K774" s="38" t="str">
        <f t="shared" si="2"/>
        <v/>
      </c>
      <c r="L774" s="37" t="str">
        <f>IF(C774="","",VLOOKUP(I774,Sheet1!E:F,2,0))</f>
        <v/>
      </c>
      <c r="M774" s="37" t="str">
        <f>IF(C774="","",(IF(D774=$S$6,VLOOKUP(I774,Sheet1!E:N,5,0),(IF(D774=$S$7,VLOOKUP(I774,Sheet1!E:N,9,0),(IF(D774=$S$8,VLOOKUP(I774,Sheet1!E:N,7,0),VLOOKUP(I774,Sheet1!E:N,3,0))))))))</f>
        <v/>
      </c>
      <c r="N774" s="39" t="str">
        <f>IF(C774="","",(IF(D774=$S$6,VLOOKUP(I774,Sheet1!E:N,6,0),(IF(D774=$S$7,VLOOKUP(I774,Sheet1!E:N,10,0),(IF(D774=$S$8,VLOOKUP(I774,Sheet1!E:N,8,0),VLOOKUP(I774,Sheet1!E:N,4,0))))))))</f>
        <v/>
      </c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spans="1:32" ht="18" customHeight="1">
      <c r="A775" s="6"/>
      <c r="B775" s="32"/>
      <c r="C775" s="33"/>
      <c r="D775" s="34"/>
      <c r="E775" s="34"/>
      <c r="F775" s="34">
        <v>1</v>
      </c>
      <c r="G775" s="35">
        <f t="shared" si="1"/>
        <v>0</v>
      </c>
      <c r="H775" s="36" t="str">
        <f>IF(C775="","",IF(E775="NÃO", LOOKUP(G775,Sheet1!A:A,Sheet1!C:C),LOOKUP(G775,Sheet1!B:B,Sheet1!C:C)))</f>
        <v/>
      </c>
      <c r="I775" s="37" t="str">
        <f>IF(C775="","",VLOOKUP($H775,Sheet1!$C:$J,3,0))</f>
        <v/>
      </c>
      <c r="J775" s="37" t="e">
        <f>VLOOKUP($H775,Sheet1!$C:$J,2,0)</f>
        <v>#N/A</v>
      </c>
      <c r="K775" s="38" t="str">
        <f t="shared" si="2"/>
        <v/>
      </c>
      <c r="L775" s="37" t="str">
        <f>IF(C775="","",VLOOKUP(I775,Sheet1!E:F,2,0))</f>
        <v/>
      </c>
      <c r="M775" s="37" t="str">
        <f>IF(C775="","",(IF(D775=$S$6,VLOOKUP(I775,Sheet1!E:N,5,0),(IF(D775=$S$7,VLOOKUP(I775,Sheet1!E:N,9,0),(IF(D775=$S$8,VLOOKUP(I775,Sheet1!E:N,7,0),VLOOKUP(I775,Sheet1!E:N,3,0))))))))</f>
        <v/>
      </c>
      <c r="N775" s="39" t="str">
        <f>IF(C775="","",(IF(D775=$S$6,VLOOKUP(I775,Sheet1!E:N,6,0),(IF(D775=$S$7,VLOOKUP(I775,Sheet1!E:N,10,0),(IF(D775=$S$8,VLOOKUP(I775,Sheet1!E:N,8,0),VLOOKUP(I775,Sheet1!E:N,4,0))))))))</f>
        <v/>
      </c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spans="1:32" ht="18" customHeight="1">
      <c r="A776" s="6"/>
      <c r="B776" s="32"/>
      <c r="C776" s="33"/>
      <c r="D776" s="34"/>
      <c r="E776" s="34"/>
      <c r="F776" s="34">
        <v>1</v>
      </c>
      <c r="G776" s="35">
        <f t="shared" si="1"/>
        <v>0</v>
      </c>
      <c r="H776" s="36" t="str">
        <f>IF(C776="","",IF(E776="NÃO", LOOKUP(G776,Sheet1!A:A,Sheet1!C:C),LOOKUP(G776,Sheet1!B:B,Sheet1!C:C)))</f>
        <v/>
      </c>
      <c r="I776" s="37" t="str">
        <f>IF(C776="","",VLOOKUP($H776,Sheet1!$C:$J,3,0))</f>
        <v/>
      </c>
      <c r="J776" s="37" t="e">
        <f>VLOOKUP($H776,Sheet1!$C:$J,2,0)</f>
        <v>#N/A</v>
      </c>
      <c r="K776" s="38" t="str">
        <f t="shared" si="2"/>
        <v/>
      </c>
      <c r="L776" s="37" t="str">
        <f>IF(C776="","",VLOOKUP(I776,Sheet1!E:F,2,0))</f>
        <v/>
      </c>
      <c r="M776" s="37" t="str">
        <f>IF(C776="","",(IF(D776=$S$6,VLOOKUP(I776,Sheet1!E:N,5,0),(IF(D776=$S$7,VLOOKUP(I776,Sheet1!E:N,9,0),(IF(D776=$S$8,VLOOKUP(I776,Sheet1!E:N,7,0),VLOOKUP(I776,Sheet1!E:N,3,0))))))))</f>
        <v/>
      </c>
      <c r="N776" s="39" t="str">
        <f>IF(C776="","",(IF(D776=$S$6,VLOOKUP(I776,Sheet1!E:N,6,0),(IF(D776=$S$7,VLOOKUP(I776,Sheet1!E:N,10,0),(IF(D776=$S$8,VLOOKUP(I776,Sheet1!E:N,8,0),VLOOKUP(I776,Sheet1!E:N,4,0))))))))</f>
        <v/>
      </c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spans="1:32" ht="18" customHeight="1">
      <c r="A777" s="6"/>
      <c r="B777" s="32"/>
      <c r="C777" s="33"/>
      <c r="D777" s="34"/>
      <c r="E777" s="34"/>
      <c r="F777" s="34">
        <v>1</v>
      </c>
      <c r="G777" s="35">
        <f t="shared" si="1"/>
        <v>0</v>
      </c>
      <c r="H777" s="36" t="str">
        <f>IF(C777="","",IF(E777="NÃO", LOOKUP(G777,Sheet1!A:A,Sheet1!C:C),LOOKUP(G777,Sheet1!B:B,Sheet1!C:C)))</f>
        <v/>
      </c>
      <c r="I777" s="37" t="str">
        <f>IF(C777="","",VLOOKUP($H777,Sheet1!$C:$J,3,0))</f>
        <v/>
      </c>
      <c r="J777" s="37" t="e">
        <f>VLOOKUP($H777,Sheet1!$C:$J,2,0)</f>
        <v>#N/A</v>
      </c>
      <c r="K777" s="38" t="str">
        <f t="shared" si="2"/>
        <v/>
      </c>
      <c r="L777" s="37" t="str">
        <f>IF(C777="","",VLOOKUP(I777,Sheet1!E:F,2,0))</f>
        <v/>
      </c>
      <c r="M777" s="37" t="str">
        <f>IF(C777="","",(IF(D777=$S$6,VLOOKUP(I777,Sheet1!E:N,5,0),(IF(D777=$S$7,VLOOKUP(I777,Sheet1!E:N,9,0),(IF(D777=$S$8,VLOOKUP(I777,Sheet1!E:N,7,0),VLOOKUP(I777,Sheet1!E:N,3,0))))))))</f>
        <v/>
      </c>
      <c r="N777" s="39" t="str">
        <f>IF(C777="","",(IF(D777=$S$6,VLOOKUP(I777,Sheet1!E:N,6,0),(IF(D777=$S$7,VLOOKUP(I777,Sheet1!E:N,10,0),(IF(D777=$S$8,VLOOKUP(I777,Sheet1!E:N,8,0),VLOOKUP(I777,Sheet1!E:N,4,0))))))))</f>
        <v/>
      </c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spans="1:32" ht="18" customHeight="1">
      <c r="A778" s="6"/>
      <c r="B778" s="32"/>
      <c r="C778" s="33"/>
      <c r="D778" s="34"/>
      <c r="E778" s="34"/>
      <c r="F778" s="34">
        <v>1</v>
      </c>
      <c r="G778" s="35">
        <f t="shared" si="1"/>
        <v>0</v>
      </c>
      <c r="H778" s="36" t="str">
        <f>IF(C778="","",IF(E778="NÃO", LOOKUP(G778,Sheet1!A:A,Sheet1!C:C),LOOKUP(G778,Sheet1!B:B,Sheet1!C:C)))</f>
        <v/>
      </c>
      <c r="I778" s="37" t="str">
        <f>IF(C778="","",VLOOKUP($H778,Sheet1!$C:$J,3,0))</f>
        <v/>
      </c>
      <c r="J778" s="37" t="e">
        <f>VLOOKUP($H778,Sheet1!$C:$J,2,0)</f>
        <v>#N/A</v>
      </c>
      <c r="K778" s="38" t="str">
        <f t="shared" si="2"/>
        <v/>
      </c>
      <c r="L778" s="37" t="str">
        <f>IF(C778="","",VLOOKUP(I778,Sheet1!E:F,2,0))</f>
        <v/>
      </c>
      <c r="M778" s="37" t="str">
        <f>IF(C778="","",(IF(D778=$S$6,VLOOKUP(I778,Sheet1!E:N,5,0),(IF(D778=$S$7,VLOOKUP(I778,Sheet1!E:N,9,0),(IF(D778=$S$8,VLOOKUP(I778,Sheet1!E:N,7,0),VLOOKUP(I778,Sheet1!E:N,3,0))))))))</f>
        <v/>
      </c>
      <c r="N778" s="39" t="str">
        <f>IF(C778="","",(IF(D778=$S$6,VLOOKUP(I778,Sheet1!E:N,6,0),(IF(D778=$S$7,VLOOKUP(I778,Sheet1!E:N,10,0),(IF(D778=$S$8,VLOOKUP(I778,Sheet1!E:N,8,0),VLOOKUP(I778,Sheet1!E:N,4,0))))))))</f>
        <v/>
      </c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spans="1:32" ht="18" customHeight="1">
      <c r="A779" s="6"/>
      <c r="B779" s="32"/>
      <c r="C779" s="33"/>
      <c r="D779" s="34"/>
      <c r="E779" s="34"/>
      <c r="F779" s="34">
        <v>1</v>
      </c>
      <c r="G779" s="35">
        <f t="shared" si="1"/>
        <v>0</v>
      </c>
      <c r="H779" s="36" t="str">
        <f>IF(C779="","",IF(E779="NÃO", LOOKUP(G779,Sheet1!A:A,Sheet1!C:C),LOOKUP(G779,Sheet1!B:B,Sheet1!C:C)))</f>
        <v/>
      </c>
      <c r="I779" s="37" t="str">
        <f>IF(C779="","",VLOOKUP($H779,Sheet1!$C:$J,3,0))</f>
        <v/>
      </c>
      <c r="J779" s="37" t="e">
        <f>VLOOKUP($H779,Sheet1!$C:$J,2,0)</f>
        <v>#N/A</v>
      </c>
      <c r="K779" s="38" t="str">
        <f t="shared" si="2"/>
        <v/>
      </c>
      <c r="L779" s="37" t="str">
        <f>IF(C779="","",VLOOKUP(I779,Sheet1!E:F,2,0))</f>
        <v/>
      </c>
      <c r="M779" s="37" t="str">
        <f>IF(C779="","",(IF(D779=$S$6,VLOOKUP(I779,Sheet1!E:N,5,0),(IF(D779=$S$7,VLOOKUP(I779,Sheet1!E:N,9,0),(IF(D779=$S$8,VLOOKUP(I779,Sheet1!E:N,7,0),VLOOKUP(I779,Sheet1!E:N,3,0))))))))</f>
        <v/>
      </c>
      <c r="N779" s="39" t="str">
        <f>IF(C779="","",(IF(D779=$S$6,VLOOKUP(I779,Sheet1!E:N,6,0),(IF(D779=$S$7,VLOOKUP(I779,Sheet1!E:N,10,0),(IF(D779=$S$8,VLOOKUP(I779,Sheet1!E:N,8,0),VLOOKUP(I779,Sheet1!E:N,4,0))))))))</f>
        <v/>
      </c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spans="1:32" ht="18" customHeight="1">
      <c r="A780" s="6"/>
      <c r="B780" s="32"/>
      <c r="C780" s="33"/>
      <c r="D780" s="34"/>
      <c r="E780" s="34"/>
      <c r="F780" s="34">
        <v>1</v>
      </c>
      <c r="G780" s="35">
        <f t="shared" si="1"/>
        <v>0</v>
      </c>
      <c r="H780" s="36" t="str">
        <f>IF(C780="","",IF(E780="NÃO", LOOKUP(G780,Sheet1!A:A,Sheet1!C:C),LOOKUP(G780,Sheet1!B:B,Sheet1!C:C)))</f>
        <v/>
      </c>
      <c r="I780" s="37" t="str">
        <f>IF(C780="","",VLOOKUP($H780,Sheet1!$C:$J,3,0))</f>
        <v/>
      </c>
      <c r="J780" s="37" t="e">
        <f>VLOOKUP($H780,Sheet1!$C:$J,2,0)</f>
        <v>#N/A</v>
      </c>
      <c r="K780" s="38" t="str">
        <f t="shared" si="2"/>
        <v/>
      </c>
      <c r="L780" s="37" t="str">
        <f>IF(C780="","",VLOOKUP(I780,Sheet1!E:F,2,0))</f>
        <v/>
      </c>
      <c r="M780" s="37" t="str">
        <f>IF(C780="","",(IF(D780=$S$6,VLOOKUP(I780,Sheet1!E:N,5,0),(IF(D780=$S$7,VLOOKUP(I780,Sheet1!E:N,9,0),(IF(D780=$S$8,VLOOKUP(I780,Sheet1!E:N,7,0),VLOOKUP(I780,Sheet1!E:N,3,0))))))))</f>
        <v/>
      </c>
      <c r="N780" s="39" t="str">
        <f>IF(C780="","",(IF(D780=$S$6,VLOOKUP(I780,Sheet1!E:N,6,0),(IF(D780=$S$7,VLOOKUP(I780,Sheet1!E:N,10,0),(IF(D780=$S$8,VLOOKUP(I780,Sheet1!E:N,8,0),VLOOKUP(I780,Sheet1!E:N,4,0))))))))</f>
        <v/>
      </c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spans="1:32" ht="18" customHeight="1">
      <c r="A781" s="6"/>
      <c r="B781" s="32"/>
      <c r="C781" s="33"/>
      <c r="D781" s="34"/>
      <c r="E781" s="34"/>
      <c r="F781" s="34">
        <v>1</v>
      </c>
      <c r="G781" s="35">
        <f t="shared" si="1"/>
        <v>0</v>
      </c>
      <c r="H781" s="36" t="str">
        <f>IF(C781="","",IF(E781="NÃO", LOOKUP(G781,Sheet1!A:A,Sheet1!C:C),LOOKUP(G781,Sheet1!B:B,Sheet1!C:C)))</f>
        <v/>
      </c>
      <c r="I781" s="37" t="str">
        <f>IF(C781="","",VLOOKUP($H781,Sheet1!$C:$J,3,0))</f>
        <v/>
      </c>
      <c r="J781" s="37" t="e">
        <f>VLOOKUP($H781,Sheet1!$C:$J,2,0)</f>
        <v>#N/A</v>
      </c>
      <c r="K781" s="38" t="str">
        <f t="shared" si="2"/>
        <v/>
      </c>
      <c r="L781" s="37" t="str">
        <f>IF(C781="","",VLOOKUP(I781,Sheet1!E:F,2,0))</f>
        <v/>
      </c>
      <c r="M781" s="37" t="str">
        <f>IF(C781="","",(IF(D781=$S$6,VLOOKUP(I781,Sheet1!E:N,5,0),(IF(D781=$S$7,VLOOKUP(I781,Sheet1!E:N,9,0),(IF(D781=$S$8,VLOOKUP(I781,Sheet1!E:N,7,0),VLOOKUP(I781,Sheet1!E:N,3,0))))))))</f>
        <v/>
      </c>
      <c r="N781" s="39" t="str">
        <f>IF(C781="","",(IF(D781=$S$6,VLOOKUP(I781,Sheet1!E:N,6,0),(IF(D781=$S$7,VLOOKUP(I781,Sheet1!E:N,10,0),(IF(D781=$S$8,VLOOKUP(I781,Sheet1!E:N,8,0),VLOOKUP(I781,Sheet1!E:N,4,0))))))))</f>
        <v/>
      </c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spans="1:32" ht="18" customHeight="1">
      <c r="A782" s="6"/>
      <c r="B782" s="32"/>
      <c r="C782" s="33"/>
      <c r="D782" s="34"/>
      <c r="E782" s="34"/>
      <c r="F782" s="34">
        <v>1</v>
      </c>
      <c r="G782" s="35">
        <f t="shared" si="1"/>
        <v>0</v>
      </c>
      <c r="H782" s="36" t="str">
        <f>IF(C782="","",IF(E782="NÃO", LOOKUP(G782,Sheet1!A:A,Sheet1!C:C),LOOKUP(G782,Sheet1!B:B,Sheet1!C:C)))</f>
        <v/>
      </c>
      <c r="I782" s="37" t="str">
        <f>IF(C782="","",VLOOKUP($H782,Sheet1!$C:$J,3,0))</f>
        <v/>
      </c>
      <c r="J782" s="37" t="e">
        <f>VLOOKUP($H782,Sheet1!$C:$J,2,0)</f>
        <v>#N/A</v>
      </c>
      <c r="K782" s="38" t="str">
        <f t="shared" si="2"/>
        <v/>
      </c>
      <c r="L782" s="37" t="str">
        <f>IF(C782="","",VLOOKUP(I782,Sheet1!E:F,2,0))</f>
        <v/>
      </c>
      <c r="M782" s="37" t="str">
        <f>IF(C782="","",(IF(D782=$S$6,VLOOKUP(I782,Sheet1!E:N,5,0),(IF(D782=$S$7,VLOOKUP(I782,Sheet1!E:N,9,0),(IF(D782=$S$8,VLOOKUP(I782,Sheet1!E:N,7,0),VLOOKUP(I782,Sheet1!E:N,3,0))))))))</f>
        <v/>
      </c>
      <c r="N782" s="39" t="str">
        <f>IF(C782="","",(IF(D782=$S$6,VLOOKUP(I782,Sheet1!E:N,6,0),(IF(D782=$S$7,VLOOKUP(I782,Sheet1!E:N,10,0),(IF(D782=$S$8,VLOOKUP(I782,Sheet1!E:N,8,0),VLOOKUP(I782,Sheet1!E:N,4,0))))))))</f>
        <v/>
      </c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spans="1:32" ht="18" customHeight="1">
      <c r="A783" s="6"/>
      <c r="B783" s="32"/>
      <c r="C783" s="33"/>
      <c r="D783" s="34"/>
      <c r="E783" s="34"/>
      <c r="F783" s="34">
        <v>1</v>
      </c>
      <c r="G783" s="35">
        <f t="shared" si="1"/>
        <v>0</v>
      </c>
      <c r="H783" s="36" t="str">
        <f>IF(C783="","",IF(E783="NÃO", LOOKUP(G783,Sheet1!A:A,Sheet1!C:C),LOOKUP(G783,Sheet1!B:B,Sheet1!C:C)))</f>
        <v/>
      </c>
      <c r="I783" s="37" t="str">
        <f>IF(C783="","",VLOOKUP($H783,Sheet1!$C:$J,3,0))</f>
        <v/>
      </c>
      <c r="J783" s="37" t="e">
        <f>VLOOKUP($H783,Sheet1!$C:$J,2,0)</f>
        <v>#N/A</v>
      </c>
      <c r="K783" s="38" t="str">
        <f t="shared" si="2"/>
        <v/>
      </c>
      <c r="L783" s="37" t="str">
        <f>IF(C783="","",VLOOKUP(I783,Sheet1!E:F,2,0))</f>
        <v/>
      </c>
      <c r="M783" s="37" t="str">
        <f>IF(C783="","",(IF(D783=$S$6,VLOOKUP(I783,Sheet1!E:N,5,0),(IF(D783=$S$7,VLOOKUP(I783,Sheet1!E:N,9,0),(IF(D783=$S$8,VLOOKUP(I783,Sheet1!E:N,7,0),VLOOKUP(I783,Sheet1!E:N,3,0))))))))</f>
        <v/>
      </c>
      <c r="N783" s="39" t="str">
        <f>IF(C783="","",(IF(D783=$S$6,VLOOKUP(I783,Sheet1!E:N,6,0),(IF(D783=$S$7,VLOOKUP(I783,Sheet1!E:N,10,0),(IF(D783=$S$8,VLOOKUP(I783,Sheet1!E:N,8,0),VLOOKUP(I783,Sheet1!E:N,4,0))))))))</f>
        <v/>
      </c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spans="1:32" ht="18" customHeight="1">
      <c r="A784" s="6"/>
      <c r="B784" s="32"/>
      <c r="C784" s="33"/>
      <c r="D784" s="34"/>
      <c r="E784" s="34"/>
      <c r="F784" s="34">
        <v>1</v>
      </c>
      <c r="G784" s="35">
        <f t="shared" si="1"/>
        <v>0</v>
      </c>
      <c r="H784" s="36" t="str">
        <f>IF(C784="","",IF(E784="NÃO", LOOKUP(G784,Sheet1!A:A,Sheet1!C:C),LOOKUP(G784,Sheet1!B:B,Sheet1!C:C)))</f>
        <v/>
      </c>
      <c r="I784" s="37" t="str">
        <f>IF(C784="","",VLOOKUP($H784,Sheet1!$C:$J,3,0))</f>
        <v/>
      </c>
      <c r="J784" s="37" t="e">
        <f>VLOOKUP($H784,Sheet1!$C:$J,2,0)</f>
        <v>#N/A</v>
      </c>
      <c r="K784" s="38" t="str">
        <f t="shared" si="2"/>
        <v/>
      </c>
      <c r="L784" s="37" t="str">
        <f>IF(C784="","",VLOOKUP(I784,Sheet1!E:F,2,0))</f>
        <v/>
      </c>
      <c r="M784" s="37" t="str">
        <f>IF(C784="","",(IF(D784=$S$6,VLOOKUP(I784,Sheet1!E:N,5,0),(IF(D784=$S$7,VLOOKUP(I784,Sheet1!E:N,9,0),(IF(D784=$S$8,VLOOKUP(I784,Sheet1!E:N,7,0),VLOOKUP(I784,Sheet1!E:N,3,0))))))))</f>
        <v/>
      </c>
      <c r="N784" s="39" t="str">
        <f>IF(C784="","",(IF(D784=$S$6,VLOOKUP(I784,Sheet1!E:N,6,0),(IF(D784=$S$7,VLOOKUP(I784,Sheet1!E:N,10,0),(IF(D784=$S$8,VLOOKUP(I784,Sheet1!E:N,8,0),VLOOKUP(I784,Sheet1!E:N,4,0))))))))</f>
        <v/>
      </c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spans="1:32" ht="18" customHeight="1">
      <c r="A785" s="6"/>
      <c r="B785" s="32"/>
      <c r="C785" s="33"/>
      <c r="D785" s="34"/>
      <c r="E785" s="34"/>
      <c r="F785" s="34">
        <v>1</v>
      </c>
      <c r="G785" s="35">
        <f t="shared" si="1"/>
        <v>0</v>
      </c>
      <c r="H785" s="36" t="str">
        <f>IF(C785="","",IF(E785="NÃO", LOOKUP(G785,Sheet1!A:A,Sheet1!C:C),LOOKUP(G785,Sheet1!B:B,Sheet1!C:C)))</f>
        <v/>
      </c>
      <c r="I785" s="37" t="str">
        <f>IF(C785="","",VLOOKUP($H785,Sheet1!$C:$J,3,0))</f>
        <v/>
      </c>
      <c r="J785" s="37" t="e">
        <f>VLOOKUP($H785,Sheet1!$C:$J,2,0)</f>
        <v>#N/A</v>
      </c>
      <c r="K785" s="38" t="str">
        <f t="shared" si="2"/>
        <v/>
      </c>
      <c r="L785" s="37" t="str">
        <f>IF(C785="","",VLOOKUP(I785,Sheet1!E:F,2,0))</f>
        <v/>
      </c>
      <c r="M785" s="37" t="str">
        <f>IF(C785="","",(IF(D785=$S$6,VLOOKUP(I785,Sheet1!E:N,5,0),(IF(D785=$S$7,VLOOKUP(I785,Sheet1!E:N,9,0),(IF(D785=$S$8,VLOOKUP(I785,Sheet1!E:N,7,0),VLOOKUP(I785,Sheet1!E:N,3,0))))))))</f>
        <v/>
      </c>
      <c r="N785" s="39" t="str">
        <f>IF(C785="","",(IF(D785=$S$6,VLOOKUP(I785,Sheet1!E:N,6,0),(IF(D785=$S$7,VLOOKUP(I785,Sheet1!E:N,10,0),(IF(D785=$S$8,VLOOKUP(I785,Sheet1!E:N,8,0),VLOOKUP(I785,Sheet1!E:N,4,0))))))))</f>
        <v/>
      </c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spans="1:32" ht="18" customHeight="1">
      <c r="A786" s="6"/>
      <c r="B786" s="32"/>
      <c r="C786" s="33"/>
      <c r="D786" s="34"/>
      <c r="E786" s="34"/>
      <c r="F786" s="34">
        <v>1</v>
      </c>
      <c r="G786" s="35">
        <f t="shared" si="1"/>
        <v>0</v>
      </c>
      <c r="H786" s="36" t="str">
        <f>IF(C786="","",IF(E786="NÃO", LOOKUP(G786,Sheet1!A:A,Sheet1!C:C),LOOKUP(G786,Sheet1!B:B,Sheet1!C:C)))</f>
        <v/>
      </c>
      <c r="I786" s="37" t="str">
        <f>IF(C786="","",VLOOKUP($H786,Sheet1!$C:$J,3,0))</f>
        <v/>
      </c>
      <c r="J786" s="37" t="e">
        <f>VLOOKUP($H786,Sheet1!$C:$J,2,0)</f>
        <v>#N/A</v>
      </c>
      <c r="K786" s="38" t="str">
        <f t="shared" si="2"/>
        <v/>
      </c>
      <c r="L786" s="37" t="str">
        <f>IF(C786="","",VLOOKUP(I786,Sheet1!E:F,2,0))</f>
        <v/>
      </c>
      <c r="M786" s="37" t="str">
        <f>IF(C786="","",(IF(D786=$S$6,VLOOKUP(I786,Sheet1!E:N,5,0),(IF(D786=$S$7,VLOOKUP(I786,Sheet1!E:N,9,0),(IF(D786=$S$8,VLOOKUP(I786,Sheet1!E:N,7,0),VLOOKUP(I786,Sheet1!E:N,3,0))))))))</f>
        <v/>
      </c>
      <c r="N786" s="39" t="str">
        <f>IF(C786="","",(IF(D786=$S$6,VLOOKUP(I786,Sheet1!E:N,6,0),(IF(D786=$S$7,VLOOKUP(I786,Sheet1!E:N,10,0),(IF(D786=$S$8,VLOOKUP(I786,Sheet1!E:N,8,0),VLOOKUP(I786,Sheet1!E:N,4,0))))))))</f>
        <v/>
      </c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spans="1:32" ht="18" customHeight="1">
      <c r="A787" s="6"/>
      <c r="B787" s="32"/>
      <c r="C787" s="33"/>
      <c r="D787" s="34"/>
      <c r="E787" s="34"/>
      <c r="F787" s="34">
        <v>1</v>
      </c>
      <c r="G787" s="35">
        <f t="shared" si="1"/>
        <v>0</v>
      </c>
      <c r="H787" s="36" t="str">
        <f>IF(C787="","",IF(E787="NÃO", LOOKUP(G787,Sheet1!A:A,Sheet1!C:C),LOOKUP(G787,Sheet1!B:B,Sheet1!C:C)))</f>
        <v/>
      </c>
      <c r="I787" s="37" t="str">
        <f>IF(C787="","",VLOOKUP($H787,Sheet1!$C:$J,3,0))</f>
        <v/>
      </c>
      <c r="J787" s="37" t="e">
        <f>VLOOKUP($H787,Sheet1!$C:$J,2,0)</f>
        <v>#N/A</v>
      </c>
      <c r="K787" s="38" t="str">
        <f t="shared" si="2"/>
        <v/>
      </c>
      <c r="L787" s="37" t="str">
        <f>IF(C787="","",VLOOKUP(I787,Sheet1!E:F,2,0))</f>
        <v/>
      </c>
      <c r="M787" s="37" t="str">
        <f>IF(C787="","",(IF(D787=$S$6,VLOOKUP(I787,Sheet1!E:N,5,0),(IF(D787=$S$7,VLOOKUP(I787,Sheet1!E:N,9,0),(IF(D787=$S$8,VLOOKUP(I787,Sheet1!E:N,7,0),VLOOKUP(I787,Sheet1!E:N,3,0))))))))</f>
        <v/>
      </c>
      <c r="N787" s="39" t="str">
        <f>IF(C787="","",(IF(D787=$S$6,VLOOKUP(I787,Sheet1!E:N,6,0),(IF(D787=$S$7,VLOOKUP(I787,Sheet1!E:N,10,0),(IF(D787=$S$8,VLOOKUP(I787,Sheet1!E:N,8,0),VLOOKUP(I787,Sheet1!E:N,4,0))))))))</f>
        <v/>
      </c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spans="1:32" ht="18" customHeight="1">
      <c r="A788" s="6"/>
      <c r="B788" s="32"/>
      <c r="C788" s="33"/>
      <c r="D788" s="34"/>
      <c r="E788" s="34"/>
      <c r="F788" s="34">
        <v>1</v>
      </c>
      <c r="G788" s="35">
        <f t="shared" si="1"/>
        <v>0</v>
      </c>
      <c r="H788" s="36" t="str">
        <f>IF(C788="","",IF(E788="NÃO", LOOKUP(G788,Sheet1!A:A,Sheet1!C:C),LOOKUP(G788,Sheet1!B:B,Sheet1!C:C)))</f>
        <v/>
      </c>
      <c r="I788" s="37" t="str">
        <f>IF(C788="","",VLOOKUP($H788,Sheet1!$C:$J,3,0))</f>
        <v/>
      </c>
      <c r="J788" s="37" t="e">
        <f>VLOOKUP($H788,Sheet1!$C:$J,2,0)</f>
        <v>#N/A</v>
      </c>
      <c r="K788" s="38" t="str">
        <f t="shared" si="2"/>
        <v/>
      </c>
      <c r="L788" s="37" t="str">
        <f>IF(C788="","",VLOOKUP(I788,Sheet1!E:F,2,0))</f>
        <v/>
      </c>
      <c r="M788" s="37" t="str">
        <f>IF(C788="","",(IF(D788=$S$6,VLOOKUP(I788,Sheet1!E:N,5,0),(IF(D788=$S$7,VLOOKUP(I788,Sheet1!E:N,9,0),(IF(D788=$S$8,VLOOKUP(I788,Sheet1!E:N,7,0),VLOOKUP(I788,Sheet1!E:N,3,0))))))))</f>
        <v/>
      </c>
      <c r="N788" s="39" t="str">
        <f>IF(C788="","",(IF(D788=$S$6,VLOOKUP(I788,Sheet1!E:N,6,0),(IF(D788=$S$7,VLOOKUP(I788,Sheet1!E:N,10,0),(IF(D788=$S$8,VLOOKUP(I788,Sheet1!E:N,8,0),VLOOKUP(I788,Sheet1!E:N,4,0))))))))</f>
        <v/>
      </c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spans="1:32" ht="18" customHeight="1">
      <c r="A789" s="6"/>
      <c r="B789" s="32"/>
      <c r="C789" s="33"/>
      <c r="D789" s="34"/>
      <c r="E789" s="34"/>
      <c r="F789" s="34">
        <v>1</v>
      </c>
      <c r="G789" s="35">
        <f t="shared" si="1"/>
        <v>0</v>
      </c>
      <c r="H789" s="36" t="str">
        <f>IF(C789="","",IF(E789="NÃO", LOOKUP(G789,Sheet1!A:A,Sheet1!C:C),LOOKUP(G789,Sheet1!B:B,Sheet1!C:C)))</f>
        <v/>
      </c>
      <c r="I789" s="37" t="str">
        <f>IF(C789="","",VLOOKUP($H789,Sheet1!$C:$J,3,0))</f>
        <v/>
      </c>
      <c r="J789" s="37" t="e">
        <f>VLOOKUP($H789,Sheet1!$C:$J,2,0)</f>
        <v>#N/A</v>
      </c>
      <c r="K789" s="38" t="str">
        <f t="shared" si="2"/>
        <v/>
      </c>
      <c r="L789" s="37" t="str">
        <f>IF(C789="","",VLOOKUP(I789,Sheet1!E:F,2,0))</f>
        <v/>
      </c>
      <c r="M789" s="37" t="str">
        <f>IF(C789="","",(IF(D789=$S$6,VLOOKUP(I789,Sheet1!E:N,5,0),(IF(D789=$S$7,VLOOKUP(I789,Sheet1!E:N,9,0),(IF(D789=$S$8,VLOOKUP(I789,Sheet1!E:N,7,0),VLOOKUP(I789,Sheet1!E:N,3,0))))))))</f>
        <v/>
      </c>
      <c r="N789" s="39" t="str">
        <f>IF(C789="","",(IF(D789=$S$6,VLOOKUP(I789,Sheet1!E:N,6,0),(IF(D789=$S$7,VLOOKUP(I789,Sheet1!E:N,10,0),(IF(D789=$S$8,VLOOKUP(I789,Sheet1!E:N,8,0),VLOOKUP(I789,Sheet1!E:N,4,0))))))))</f>
        <v/>
      </c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spans="1:32" ht="18" customHeight="1">
      <c r="A790" s="6"/>
      <c r="B790" s="32"/>
      <c r="C790" s="33"/>
      <c r="D790" s="34"/>
      <c r="E790" s="34"/>
      <c r="F790" s="34">
        <v>1</v>
      </c>
      <c r="G790" s="35">
        <f t="shared" si="1"/>
        <v>0</v>
      </c>
      <c r="H790" s="36" t="str">
        <f>IF(C790="","",IF(E790="NÃO", LOOKUP(G790,Sheet1!A:A,Sheet1!C:C),LOOKUP(G790,Sheet1!B:B,Sheet1!C:C)))</f>
        <v/>
      </c>
      <c r="I790" s="37" t="str">
        <f>IF(C790="","",VLOOKUP($H790,Sheet1!$C:$J,3,0))</f>
        <v/>
      </c>
      <c r="J790" s="37" t="e">
        <f>VLOOKUP($H790,Sheet1!$C:$J,2,0)</f>
        <v>#N/A</v>
      </c>
      <c r="K790" s="38" t="str">
        <f t="shared" si="2"/>
        <v/>
      </c>
      <c r="L790" s="37" t="str">
        <f>IF(C790="","",VLOOKUP(I790,Sheet1!E:F,2,0))</f>
        <v/>
      </c>
      <c r="M790" s="37" t="str">
        <f>IF(C790="","",(IF(D790=$S$6,VLOOKUP(I790,Sheet1!E:N,5,0),(IF(D790=$S$7,VLOOKUP(I790,Sheet1!E:N,9,0),(IF(D790=$S$8,VLOOKUP(I790,Sheet1!E:N,7,0),VLOOKUP(I790,Sheet1!E:N,3,0))))))))</f>
        <v/>
      </c>
      <c r="N790" s="39" t="str">
        <f>IF(C790="","",(IF(D790=$S$6,VLOOKUP(I790,Sheet1!E:N,6,0),(IF(D790=$S$7,VLOOKUP(I790,Sheet1!E:N,10,0),(IF(D790=$S$8,VLOOKUP(I790,Sheet1!E:N,8,0),VLOOKUP(I790,Sheet1!E:N,4,0))))))))</f>
        <v/>
      </c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spans="1:32" ht="18" customHeight="1">
      <c r="A791" s="6"/>
      <c r="B791" s="32"/>
      <c r="C791" s="33"/>
      <c r="D791" s="34"/>
      <c r="E791" s="34"/>
      <c r="F791" s="34">
        <v>1</v>
      </c>
      <c r="G791" s="35">
        <f t="shared" si="1"/>
        <v>0</v>
      </c>
      <c r="H791" s="36" t="str">
        <f>IF(C791="","",IF(E791="NÃO", LOOKUP(G791,Sheet1!A:A,Sheet1!C:C),LOOKUP(G791,Sheet1!B:B,Sheet1!C:C)))</f>
        <v/>
      </c>
      <c r="I791" s="37" t="str">
        <f>IF(C791="","",VLOOKUP($H791,Sheet1!$C:$J,3,0))</f>
        <v/>
      </c>
      <c r="J791" s="37" t="e">
        <f>VLOOKUP($H791,Sheet1!$C:$J,2,0)</f>
        <v>#N/A</v>
      </c>
      <c r="K791" s="38" t="str">
        <f t="shared" si="2"/>
        <v/>
      </c>
      <c r="L791" s="37" t="str">
        <f>IF(C791="","",VLOOKUP(I791,Sheet1!E:F,2,0))</f>
        <v/>
      </c>
      <c r="M791" s="37" t="str">
        <f>IF(C791="","",(IF(D791=$S$6,VLOOKUP(I791,Sheet1!E:N,5,0),(IF(D791=$S$7,VLOOKUP(I791,Sheet1!E:N,9,0),(IF(D791=$S$8,VLOOKUP(I791,Sheet1!E:N,7,0),VLOOKUP(I791,Sheet1!E:N,3,0))))))))</f>
        <v/>
      </c>
      <c r="N791" s="39" t="str">
        <f>IF(C791="","",(IF(D791=$S$6,VLOOKUP(I791,Sheet1!E:N,6,0),(IF(D791=$S$7,VLOOKUP(I791,Sheet1!E:N,10,0),(IF(D791=$S$8,VLOOKUP(I791,Sheet1!E:N,8,0),VLOOKUP(I791,Sheet1!E:N,4,0))))))))</f>
        <v/>
      </c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spans="1:32" ht="18" customHeight="1">
      <c r="A792" s="6"/>
      <c r="B792" s="32"/>
      <c r="C792" s="33"/>
      <c r="D792" s="34"/>
      <c r="E792" s="34"/>
      <c r="F792" s="34">
        <v>1</v>
      </c>
      <c r="G792" s="35">
        <f t="shared" si="1"/>
        <v>0</v>
      </c>
      <c r="H792" s="36" t="str">
        <f>IF(C792="","",IF(E792="NÃO", LOOKUP(G792,Sheet1!A:A,Sheet1!C:C),LOOKUP(G792,Sheet1!B:B,Sheet1!C:C)))</f>
        <v/>
      </c>
      <c r="I792" s="37" t="str">
        <f>IF(C792="","",VLOOKUP($H792,Sheet1!$C:$J,3,0))</f>
        <v/>
      </c>
      <c r="J792" s="37" t="e">
        <f>VLOOKUP($H792,Sheet1!$C:$J,2,0)</f>
        <v>#N/A</v>
      </c>
      <c r="K792" s="38" t="str">
        <f t="shared" si="2"/>
        <v/>
      </c>
      <c r="L792" s="37" t="str">
        <f>IF(C792="","",VLOOKUP(I792,Sheet1!E:F,2,0))</f>
        <v/>
      </c>
      <c r="M792" s="37" t="str">
        <f>IF(C792="","",(IF(D792=$S$6,VLOOKUP(I792,Sheet1!E:N,5,0),(IF(D792=$S$7,VLOOKUP(I792,Sheet1!E:N,9,0),(IF(D792=$S$8,VLOOKUP(I792,Sheet1!E:N,7,0),VLOOKUP(I792,Sheet1!E:N,3,0))))))))</f>
        <v/>
      </c>
      <c r="N792" s="39" t="str">
        <f>IF(C792="","",(IF(D792=$S$6,VLOOKUP(I792,Sheet1!E:N,6,0),(IF(D792=$S$7,VLOOKUP(I792,Sheet1!E:N,10,0),(IF(D792=$S$8,VLOOKUP(I792,Sheet1!E:N,8,0),VLOOKUP(I792,Sheet1!E:N,4,0))))))))</f>
        <v/>
      </c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spans="1:32" ht="18" customHeight="1">
      <c r="A793" s="6"/>
      <c r="B793" s="32"/>
      <c r="C793" s="33"/>
      <c r="D793" s="34"/>
      <c r="E793" s="34"/>
      <c r="F793" s="34">
        <v>1</v>
      </c>
      <c r="G793" s="35">
        <f t="shared" si="1"/>
        <v>0</v>
      </c>
      <c r="H793" s="36" t="str">
        <f>IF(C793="","",IF(E793="NÃO", LOOKUP(G793,Sheet1!A:A,Sheet1!C:C),LOOKUP(G793,Sheet1!B:B,Sheet1!C:C)))</f>
        <v/>
      </c>
      <c r="I793" s="37" t="str">
        <f>IF(C793="","",VLOOKUP($H793,Sheet1!$C:$J,3,0))</f>
        <v/>
      </c>
      <c r="J793" s="37" t="e">
        <f>VLOOKUP($H793,Sheet1!$C:$J,2,0)</f>
        <v>#N/A</v>
      </c>
      <c r="K793" s="38" t="str">
        <f t="shared" si="2"/>
        <v/>
      </c>
      <c r="L793" s="37" t="str">
        <f>IF(C793="","",VLOOKUP(I793,Sheet1!E:F,2,0))</f>
        <v/>
      </c>
      <c r="M793" s="37" t="str">
        <f>IF(C793="","",(IF(D793=$S$6,VLOOKUP(I793,Sheet1!E:N,5,0),(IF(D793=$S$7,VLOOKUP(I793,Sheet1!E:N,9,0),(IF(D793=$S$8,VLOOKUP(I793,Sheet1!E:N,7,0),VLOOKUP(I793,Sheet1!E:N,3,0))))))))</f>
        <v/>
      </c>
      <c r="N793" s="39" t="str">
        <f>IF(C793="","",(IF(D793=$S$6,VLOOKUP(I793,Sheet1!E:N,6,0),(IF(D793=$S$7,VLOOKUP(I793,Sheet1!E:N,10,0),(IF(D793=$S$8,VLOOKUP(I793,Sheet1!E:N,8,0),VLOOKUP(I793,Sheet1!E:N,4,0))))))))</f>
        <v/>
      </c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spans="1:32" ht="18" customHeight="1">
      <c r="A794" s="6"/>
      <c r="B794" s="32"/>
      <c r="C794" s="33"/>
      <c r="D794" s="34"/>
      <c r="E794" s="34"/>
      <c r="F794" s="34">
        <v>1</v>
      </c>
      <c r="G794" s="35">
        <f t="shared" si="1"/>
        <v>0</v>
      </c>
      <c r="H794" s="36" t="str">
        <f>IF(C794="","",IF(E794="NÃO", LOOKUP(G794,Sheet1!A:A,Sheet1!C:C),LOOKUP(G794,Sheet1!B:B,Sheet1!C:C)))</f>
        <v/>
      </c>
      <c r="I794" s="37" t="str">
        <f>IF(C794="","",VLOOKUP($H794,Sheet1!$C:$J,3,0))</f>
        <v/>
      </c>
      <c r="J794" s="37" t="e">
        <f>VLOOKUP($H794,Sheet1!$C:$J,2,0)</f>
        <v>#N/A</v>
      </c>
      <c r="K794" s="38" t="str">
        <f t="shared" si="2"/>
        <v/>
      </c>
      <c r="L794" s="37" t="str">
        <f>IF(C794="","",VLOOKUP(I794,Sheet1!E:F,2,0))</f>
        <v/>
      </c>
      <c r="M794" s="37" t="str">
        <f>IF(C794="","",(IF(D794=$S$6,VLOOKUP(I794,Sheet1!E:N,5,0),(IF(D794=$S$7,VLOOKUP(I794,Sheet1!E:N,9,0),(IF(D794=$S$8,VLOOKUP(I794,Sheet1!E:N,7,0),VLOOKUP(I794,Sheet1!E:N,3,0))))))))</f>
        <v/>
      </c>
      <c r="N794" s="39" t="str">
        <f>IF(C794="","",(IF(D794=$S$6,VLOOKUP(I794,Sheet1!E:N,6,0),(IF(D794=$S$7,VLOOKUP(I794,Sheet1!E:N,10,0),(IF(D794=$S$8,VLOOKUP(I794,Sheet1!E:N,8,0),VLOOKUP(I794,Sheet1!E:N,4,0))))))))</f>
        <v/>
      </c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spans="1:32" ht="18" customHeight="1">
      <c r="A795" s="6"/>
      <c r="B795" s="32"/>
      <c r="C795" s="33"/>
      <c r="D795" s="34"/>
      <c r="E795" s="34"/>
      <c r="F795" s="34">
        <v>1</v>
      </c>
      <c r="G795" s="35">
        <f t="shared" si="1"/>
        <v>0</v>
      </c>
      <c r="H795" s="36" t="str">
        <f>IF(C795="","",IF(E795="NÃO", LOOKUP(G795,Sheet1!A:A,Sheet1!C:C),LOOKUP(G795,Sheet1!B:B,Sheet1!C:C)))</f>
        <v/>
      </c>
      <c r="I795" s="37" t="str">
        <f>IF(C795="","",VLOOKUP($H795,Sheet1!$C:$J,3,0))</f>
        <v/>
      </c>
      <c r="J795" s="37" t="e">
        <f>VLOOKUP($H795,Sheet1!$C:$J,2,0)</f>
        <v>#N/A</v>
      </c>
      <c r="K795" s="38" t="str">
        <f t="shared" si="2"/>
        <v/>
      </c>
      <c r="L795" s="37" t="str">
        <f>IF(C795="","",VLOOKUP(I795,Sheet1!E:F,2,0))</f>
        <v/>
      </c>
      <c r="M795" s="37" t="str">
        <f>IF(C795="","",(IF(D795=$S$6,VLOOKUP(I795,Sheet1!E:N,5,0),(IF(D795=$S$7,VLOOKUP(I795,Sheet1!E:N,9,0),(IF(D795=$S$8,VLOOKUP(I795,Sheet1!E:N,7,0),VLOOKUP(I795,Sheet1!E:N,3,0))))))))</f>
        <v/>
      </c>
      <c r="N795" s="39" t="str">
        <f>IF(C795="","",(IF(D795=$S$6,VLOOKUP(I795,Sheet1!E:N,6,0),(IF(D795=$S$7,VLOOKUP(I795,Sheet1!E:N,10,0),(IF(D795=$S$8,VLOOKUP(I795,Sheet1!E:N,8,0),VLOOKUP(I795,Sheet1!E:N,4,0))))))))</f>
        <v/>
      </c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spans="1:32" ht="18" customHeight="1">
      <c r="A796" s="6"/>
      <c r="B796" s="32"/>
      <c r="C796" s="33"/>
      <c r="D796" s="34"/>
      <c r="E796" s="34"/>
      <c r="F796" s="34">
        <v>1</v>
      </c>
      <c r="G796" s="35">
        <f t="shared" si="1"/>
        <v>0</v>
      </c>
      <c r="H796" s="36" t="str">
        <f>IF(C796="","",IF(E796="NÃO", LOOKUP(G796,Sheet1!A:A,Sheet1!C:C),LOOKUP(G796,Sheet1!B:B,Sheet1!C:C)))</f>
        <v/>
      </c>
      <c r="I796" s="37" t="str">
        <f>IF(C796="","",VLOOKUP($H796,Sheet1!$C:$J,3,0))</f>
        <v/>
      </c>
      <c r="J796" s="37" t="e">
        <f>VLOOKUP($H796,Sheet1!$C:$J,2,0)</f>
        <v>#N/A</v>
      </c>
      <c r="K796" s="38" t="str">
        <f t="shared" si="2"/>
        <v/>
      </c>
      <c r="L796" s="37" t="str">
        <f>IF(C796="","",VLOOKUP(I796,Sheet1!E:F,2,0))</f>
        <v/>
      </c>
      <c r="M796" s="37" t="str">
        <f>IF(C796="","",(IF(D796=$S$6,VLOOKUP(I796,Sheet1!E:N,5,0),(IF(D796=$S$7,VLOOKUP(I796,Sheet1!E:N,9,0),(IF(D796=$S$8,VLOOKUP(I796,Sheet1!E:N,7,0),VLOOKUP(I796,Sheet1!E:N,3,0))))))))</f>
        <v/>
      </c>
      <c r="N796" s="39" t="str">
        <f>IF(C796="","",(IF(D796=$S$6,VLOOKUP(I796,Sheet1!E:N,6,0),(IF(D796=$S$7,VLOOKUP(I796,Sheet1!E:N,10,0),(IF(D796=$S$8,VLOOKUP(I796,Sheet1!E:N,8,0),VLOOKUP(I796,Sheet1!E:N,4,0))))))))</f>
        <v/>
      </c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spans="1:32" ht="18" customHeight="1">
      <c r="A797" s="6"/>
      <c r="B797" s="32"/>
      <c r="C797" s="33"/>
      <c r="D797" s="34"/>
      <c r="E797" s="34"/>
      <c r="F797" s="34">
        <v>1</v>
      </c>
      <c r="G797" s="35">
        <f t="shared" si="1"/>
        <v>0</v>
      </c>
      <c r="H797" s="36" t="str">
        <f>IF(C797="","",IF(E797="NÃO", LOOKUP(G797,Sheet1!A:A,Sheet1!C:C),LOOKUP(G797,Sheet1!B:B,Sheet1!C:C)))</f>
        <v/>
      </c>
      <c r="I797" s="37" t="str">
        <f>IF(C797="","",VLOOKUP($H797,Sheet1!$C:$J,3,0))</f>
        <v/>
      </c>
      <c r="J797" s="37" t="e">
        <f>VLOOKUP($H797,Sheet1!$C:$J,2,0)</f>
        <v>#N/A</v>
      </c>
      <c r="K797" s="38" t="str">
        <f t="shared" si="2"/>
        <v/>
      </c>
      <c r="L797" s="37" t="str">
        <f>IF(C797="","",VLOOKUP(I797,Sheet1!E:F,2,0))</f>
        <v/>
      </c>
      <c r="M797" s="37" t="str">
        <f>IF(C797="","",(IF(D797=$S$6,VLOOKUP(I797,Sheet1!E:N,5,0),(IF(D797=$S$7,VLOOKUP(I797,Sheet1!E:N,9,0),(IF(D797=$S$8,VLOOKUP(I797,Sheet1!E:N,7,0),VLOOKUP(I797,Sheet1!E:N,3,0))))))))</f>
        <v/>
      </c>
      <c r="N797" s="39" t="str">
        <f>IF(C797="","",(IF(D797=$S$6,VLOOKUP(I797,Sheet1!E:N,6,0),(IF(D797=$S$7,VLOOKUP(I797,Sheet1!E:N,10,0),(IF(D797=$S$8,VLOOKUP(I797,Sheet1!E:N,8,0),VLOOKUP(I797,Sheet1!E:N,4,0))))))))</f>
        <v/>
      </c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spans="1:32" ht="18" customHeight="1">
      <c r="A798" s="6"/>
      <c r="B798" s="32"/>
      <c r="C798" s="33"/>
      <c r="D798" s="34"/>
      <c r="E798" s="34"/>
      <c r="F798" s="34">
        <v>1</v>
      </c>
      <c r="G798" s="35">
        <f t="shared" si="1"/>
        <v>0</v>
      </c>
      <c r="H798" s="36" t="str">
        <f>IF(C798="","",IF(E798="NÃO", LOOKUP(G798,Sheet1!A:A,Sheet1!C:C),LOOKUP(G798,Sheet1!B:B,Sheet1!C:C)))</f>
        <v/>
      </c>
      <c r="I798" s="37" t="str">
        <f>IF(C798="","",VLOOKUP($H798,Sheet1!$C:$J,3,0))</f>
        <v/>
      </c>
      <c r="J798" s="37" t="e">
        <f>VLOOKUP($H798,Sheet1!$C:$J,2,0)</f>
        <v>#N/A</v>
      </c>
      <c r="K798" s="38" t="str">
        <f t="shared" si="2"/>
        <v/>
      </c>
      <c r="L798" s="37" t="str">
        <f>IF(C798="","",VLOOKUP(I798,Sheet1!E:F,2,0))</f>
        <v/>
      </c>
      <c r="M798" s="37" t="str">
        <f>IF(C798="","",(IF(D798=$S$6,VLOOKUP(I798,Sheet1!E:N,5,0),(IF(D798=$S$7,VLOOKUP(I798,Sheet1!E:N,9,0),(IF(D798=$S$8,VLOOKUP(I798,Sheet1!E:N,7,0),VLOOKUP(I798,Sheet1!E:N,3,0))))))))</f>
        <v/>
      </c>
      <c r="N798" s="39" t="str">
        <f>IF(C798="","",(IF(D798=$S$6,VLOOKUP(I798,Sheet1!E:N,6,0),(IF(D798=$S$7,VLOOKUP(I798,Sheet1!E:N,10,0),(IF(D798=$S$8,VLOOKUP(I798,Sheet1!E:N,8,0),VLOOKUP(I798,Sheet1!E:N,4,0))))))))</f>
        <v/>
      </c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spans="1:32" ht="18" customHeight="1">
      <c r="A799" s="6"/>
      <c r="B799" s="32"/>
      <c r="C799" s="33"/>
      <c r="D799" s="34"/>
      <c r="E799" s="34"/>
      <c r="F799" s="34">
        <v>1</v>
      </c>
      <c r="G799" s="35">
        <f t="shared" si="1"/>
        <v>0</v>
      </c>
      <c r="H799" s="36" t="str">
        <f>IF(C799="","",IF(E799="NÃO", LOOKUP(G799,Sheet1!A:A,Sheet1!C:C),LOOKUP(G799,Sheet1!B:B,Sheet1!C:C)))</f>
        <v/>
      </c>
      <c r="I799" s="37" t="str">
        <f>IF(C799="","",VLOOKUP($H799,Sheet1!$C:$J,3,0))</f>
        <v/>
      </c>
      <c r="J799" s="37" t="e">
        <f>VLOOKUP($H799,Sheet1!$C:$J,2,0)</f>
        <v>#N/A</v>
      </c>
      <c r="K799" s="38" t="str">
        <f t="shared" si="2"/>
        <v/>
      </c>
      <c r="L799" s="37" t="str">
        <f>IF(C799="","",VLOOKUP(I799,Sheet1!E:F,2,0))</f>
        <v/>
      </c>
      <c r="M799" s="37" t="str">
        <f>IF(C799="","",(IF(D799=$S$6,VLOOKUP(I799,Sheet1!E:N,5,0),(IF(D799=$S$7,VLOOKUP(I799,Sheet1!E:N,9,0),(IF(D799=$S$8,VLOOKUP(I799,Sheet1!E:N,7,0),VLOOKUP(I799,Sheet1!E:N,3,0))))))))</f>
        <v/>
      </c>
      <c r="N799" s="39" t="str">
        <f>IF(C799="","",(IF(D799=$S$6,VLOOKUP(I799,Sheet1!E:N,6,0),(IF(D799=$S$7,VLOOKUP(I799,Sheet1!E:N,10,0),(IF(D799=$S$8,VLOOKUP(I799,Sheet1!E:N,8,0),VLOOKUP(I799,Sheet1!E:N,4,0))))))))</f>
        <v/>
      </c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spans="1:32" ht="18" customHeight="1">
      <c r="A800" s="6"/>
      <c r="B800" s="32"/>
      <c r="C800" s="33"/>
      <c r="D800" s="34"/>
      <c r="E800" s="34"/>
      <c r="F800" s="34">
        <v>1</v>
      </c>
      <c r="G800" s="35">
        <f t="shared" si="1"/>
        <v>0</v>
      </c>
      <c r="H800" s="36" t="str">
        <f>IF(C800="","",IF(E800="NÃO", LOOKUP(G800,Sheet1!A:A,Sheet1!C:C),LOOKUP(G800,Sheet1!B:B,Sheet1!C:C)))</f>
        <v/>
      </c>
      <c r="I800" s="37" t="str">
        <f>IF(C800="","",VLOOKUP($H800,Sheet1!$C:$J,3,0))</f>
        <v/>
      </c>
      <c r="J800" s="37" t="e">
        <f>VLOOKUP($H800,Sheet1!$C:$J,2,0)</f>
        <v>#N/A</v>
      </c>
      <c r="K800" s="38" t="str">
        <f t="shared" si="2"/>
        <v/>
      </c>
      <c r="L800" s="37" t="str">
        <f>IF(C800="","",VLOOKUP(I800,Sheet1!E:F,2,0))</f>
        <v/>
      </c>
      <c r="M800" s="37" t="str">
        <f>IF(C800="","",(IF(D800=$S$6,VLOOKUP(I800,Sheet1!E:N,5,0),(IF(D800=$S$7,VLOOKUP(I800,Sheet1!E:N,9,0),(IF(D800=$S$8,VLOOKUP(I800,Sheet1!E:N,7,0),VLOOKUP(I800,Sheet1!E:N,3,0))))))))</f>
        <v/>
      </c>
      <c r="N800" s="39" t="str">
        <f>IF(C800="","",(IF(D800=$S$6,VLOOKUP(I800,Sheet1!E:N,6,0),(IF(D800=$S$7,VLOOKUP(I800,Sheet1!E:N,10,0),(IF(D800=$S$8,VLOOKUP(I800,Sheet1!E:N,8,0),VLOOKUP(I800,Sheet1!E:N,4,0))))))))</f>
        <v/>
      </c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spans="1:32" ht="18" customHeight="1">
      <c r="A801" s="6"/>
      <c r="B801" s="32"/>
      <c r="C801" s="33"/>
      <c r="D801" s="34"/>
      <c r="E801" s="34"/>
      <c r="F801" s="34">
        <v>1</v>
      </c>
      <c r="G801" s="35">
        <f t="shared" si="1"/>
        <v>0</v>
      </c>
      <c r="H801" s="36" t="str">
        <f>IF(C801="","",IF(E801="NÃO", LOOKUP(G801,Sheet1!A:A,Sheet1!C:C),LOOKUP(G801,Sheet1!B:B,Sheet1!C:C)))</f>
        <v/>
      </c>
      <c r="I801" s="37" t="str">
        <f>IF(C801="","",VLOOKUP($H801,Sheet1!$C:$J,3,0))</f>
        <v/>
      </c>
      <c r="J801" s="37" t="e">
        <f>VLOOKUP($H801,Sheet1!$C:$J,2,0)</f>
        <v>#N/A</v>
      </c>
      <c r="K801" s="38" t="str">
        <f t="shared" si="2"/>
        <v/>
      </c>
      <c r="L801" s="37" t="str">
        <f>IF(C801="","",VLOOKUP(I801,Sheet1!E:F,2,0))</f>
        <v/>
      </c>
      <c r="M801" s="37" t="str">
        <f>IF(C801="","",(IF(D801=$S$6,VLOOKUP(I801,Sheet1!E:N,5,0),(IF(D801=$S$7,VLOOKUP(I801,Sheet1!E:N,9,0),(IF(D801=$S$8,VLOOKUP(I801,Sheet1!E:N,7,0),VLOOKUP(I801,Sheet1!E:N,3,0))))))))</f>
        <v/>
      </c>
      <c r="N801" s="39" t="str">
        <f>IF(C801="","",(IF(D801=$S$6,VLOOKUP(I801,Sheet1!E:N,6,0),(IF(D801=$S$7,VLOOKUP(I801,Sheet1!E:N,10,0),(IF(D801=$S$8,VLOOKUP(I801,Sheet1!E:N,8,0),VLOOKUP(I801,Sheet1!E:N,4,0))))))))</f>
        <v/>
      </c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spans="1:32" ht="18" customHeight="1">
      <c r="A802" s="6"/>
      <c r="B802" s="32"/>
      <c r="C802" s="33"/>
      <c r="D802" s="34"/>
      <c r="E802" s="34"/>
      <c r="F802" s="34">
        <v>1</v>
      </c>
      <c r="G802" s="35">
        <f t="shared" si="1"/>
        <v>0</v>
      </c>
      <c r="H802" s="36" t="str">
        <f>IF(C802="","",IF(E802="NÃO", LOOKUP(G802,Sheet1!A:A,Sheet1!C:C),LOOKUP(G802,Sheet1!B:B,Sheet1!C:C)))</f>
        <v/>
      </c>
      <c r="I802" s="37" t="str">
        <f>IF(C802="","",VLOOKUP($H802,Sheet1!$C:$J,3,0))</f>
        <v/>
      </c>
      <c r="J802" s="37" t="e">
        <f>VLOOKUP($H802,Sheet1!$C:$J,2,0)</f>
        <v>#N/A</v>
      </c>
      <c r="K802" s="38" t="str">
        <f t="shared" si="2"/>
        <v/>
      </c>
      <c r="L802" s="37" t="str">
        <f>IF(C802="","",VLOOKUP(I802,Sheet1!E:F,2,0))</f>
        <v/>
      </c>
      <c r="M802" s="37" t="str">
        <f>IF(C802="","",(IF(D802=$S$6,VLOOKUP(I802,Sheet1!E:N,5,0),(IF(D802=$S$7,VLOOKUP(I802,Sheet1!E:N,9,0),(IF(D802=$S$8,VLOOKUP(I802,Sheet1!E:N,7,0),VLOOKUP(I802,Sheet1!E:N,3,0))))))))</f>
        <v/>
      </c>
      <c r="N802" s="39" t="str">
        <f>IF(C802="","",(IF(D802=$S$6,VLOOKUP(I802,Sheet1!E:N,6,0),(IF(D802=$S$7,VLOOKUP(I802,Sheet1!E:N,10,0),(IF(D802=$S$8,VLOOKUP(I802,Sheet1!E:N,8,0),VLOOKUP(I802,Sheet1!E:N,4,0))))))))</f>
        <v/>
      </c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spans="1:32" ht="18" customHeight="1">
      <c r="A803" s="6"/>
      <c r="B803" s="32"/>
      <c r="C803" s="33"/>
      <c r="D803" s="34"/>
      <c r="E803" s="34"/>
      <c r="F803" s="34">
        <v>1</v>
      </c>
      <c r="G803" s="35">
        <f t="shared" si="1"/>
        <v>0</v>
      </c>
      <c r="H803" s="36" t="str">
        <f>IF(C803="","",IF(E803="NÃO", LOOKUP(G803,Sheet1!A:A,Sheet1!C:C),LOOKUP(G803,Sheet1!B:B,Sheet1!C:C)))</f>
        <v/>
      </c>
      <c r="I803" s="37" t="str">
        <f>IF(C803="","",VLOOKUP($H803,Sheet1!$C:$J,3,0))</f>
        <v/>
      </c>
      <c r="J803" s="37" t="e">
        <f>VLOOKUP($H803,Sheet1!$C:$J,2,0)</f>
        <v>#N/A</v>
      </c>
      <c r="K803" s="38" t="str">
        <f t="shared" si="2"/>
        <v/>
      </c>
      <c r="L803" s="37" t="str">
        <f>IF(C803="","",VLOOKUP(I803,Sheet1!E:F,2,0))</f>
        <v/>
      </c>
      <c r="M803" s="37" t="str">
        <f>IF(C803="","",(IF(D803=$S$6,VLOOKUP(I803,Sheet1!E:N,5,0),(IF(D803=$S$7,VLOOKUP(I803,Sheet1!E:N,9,0),(IF(D803=$S$8,VLOOKUP(I803,Sheet1!E:N,7,0),VLOOKUP(I803,Sheet1!E:N,3,0))))))))</f>
        <v/>
      </c>
      <c r="N803" s="39" t="str">
        <f>IF(C803="","",(IF(D803=$S$6,VLOOKUP(I803,Sheet1!E:N,6,0),(IF(D803=$S$7,VLOOKUP(I803,Sheet1!E:N,10,0),(IF(D803=$S$8,VLOOKUP(I803,Sheet1!E:N,8,0),VLOOKUP(I803,Sheet1!E:N,4,0))))))))</f>
        <v/>
      </c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spans="1:32" ht="18" customHeight="1">
      <c r="A804" s="6"/>
      <c r="B804" s="32"/>
      <c r="C804" s="33"/>
      <c r="D804" s="34"/>
      <c r="E804" s="34"/>
      <c r="F804" s="34">
        <v>1</v>
      </c>
      <c r="G804" s="35">
        <f t="shared" si="1"/>
        <v>0</v>
      </c>
      <c r="H804" s="36" t="str">
        <f>IF(C804="","",IF(E804="NÃO", LOOKUP(G804,Sheet1!A:A,Sheet1!C:C),LOOKUP(G804,Sheet1!B:B,Sheet1!C:C)))</f>
        <v/>
      </c>
      <c r="I804" s="37" t="str">
        <f>IF(C804="","",VLOOKUP($H804,Sheet1!$C:$J,3,0))</f>
        <v/>
      </c>
      <c r="J804" s="37" t="e">
        <f>VLOOKUP($H804,Sheet1!$C:$J,2,0)</f>
        <v>#N/A</v>
      </c>
      <c r="K804" s="38" t="str">
        <f t="shared" si="2"/>
        <v/>
      </c>
      <c r="L804" s="37" t="str">
        <f>IF(C804="","",VLOOKUP(I804,Sheet1!E:F,2,0))</f>
        <v/>
      </c>
      <c r="M804" s="37" t="str">
        <f>IF(C804="","",(IF(D804=$S$6,VLOOKUP(I804,Sheet1!E:N,5,0),(IF(D804=$S$7,VLOOKUP(I804,Sheet1!E:N,9,0),(IF(D804=$S$8,VLOOKUP(I804,Sheet1!E:N,7,0),VLOOKUP(I804,Sheet1!E:N,3,0))))))))</f>
        <v/>
      </c>
      <c r="N804" s="39" t="str">
        <f>IF(C804="","",(IF(D804=$S$6,VLOOKUP(I804,Sheet1!E:N,6,0),(IF(D804=$S$7,VLOOKUP(I804,Sheet1!E:N,10,0),(IF(D804=$S$8,VLOOKUP(I804,Sheet1!E:N,8,0),VLOOKUP(I804,Sheet1!E:N,4,0))))))))</f>
        <v/>
      </c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spans="1:32" ht="18" customHeight="1">
      <c r="A805" s="6"/>
      <c r="B805" s="32"/>
      <c r="C805" s="33"/>
      <c r="D805" s="34"/>
      <c r="E805" s="34"/>
      <c r="F805" s="34">
        <v>1</v>
      </c>
      <c r="G805" s="35">
        <f t="shared" si="1"/>
        <v>0</v>
      </c>
      <c r="H805" s="36" t="str">
        <f>IF(C805="","",IF(E805="NÃO", LOOKUP(G805,Sheet1!A:A,Sheet1!C:C),LOOKUP(G805,Sheet1!B:B,Sheet1!C:C)))</f>
        <v/>
      </c>
      <c r="I805" s="37" t="str">
        <f>IF(C805="","",VLOOKUP($H805,Sheet1!$C:$J,3,0))</f>
        <v/>
      </c>
      <c r="J805" s="37" t="e">
        <f>VLOOKUP($H805,Sheet1!$C:$J,2,0)</f>
        <v>#N/A</v>
      </c>
      <c r="K805" s="38" t="str">
        <f t="shared" si="2"/>
        <v/>
      </c>
      <c r="L805" s="37" t="str">
        <f>IF(C805="","",VLOOKUP(I805,Sheet1!E:F,2,0))</f>
        <v/>
      </c>
      <c r="M805" s="37" t="str">
        <f>IF(C805="","",(IF(D805=$S$6,VLOOKUP(I805,Sheet1!E:N,5,0),(IF(D805=$S$7,VLOOKUP(I805,Sheet1!E:N,9,0),(IF(D805=$S$8,VLOOKUP(I805,Sheet1!E:N,7,0),VLOOKUP(I805,Sheet1!E:N,3,0))))))))</f>
        <v/>
      </c>
      <c r="N805" s="39" t="str">
        <f>IF(C805="","",(IF(D805=$S$6,VLOOKUP(I805,Sheet1!E:N,6,0),(IF(D805=$S$7,VLOOKUP(I805,Sheet1!E:N,10,0),(IF(D805=$S$8,VLOOKUP(I805,Sheet1!E:N,8,0),VLOOKUP(I805,Sheet1!E:N,4,0))))))))</f>
        <v/>
      </c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spans="1:32" ht="18" customHeight="1">
      <c r="A806" s="6"/>
      <c r="B806" s="32"/>
      <c r="C806" s="33"/>
      <c r="D806" s="34"/>
      <c r="E806" s="34"/>
      <c r="F806" s="34">
        <v>1</v>
      </c>
      <c r="G806" s="35">
        <f t="shared" si="1"/>
        <v>0</v>
      </c>
      <c r="H806" s="36" t="str">
        <f>IF(C806="","",IF(E806="NÃO", LOOKUP(G806,Sheet1!A:A,Sheet1!C:C),LOOKUP(G806,Sheet1!B:B,Sheet1!C:C)))</f>
        <v/>
      </c>
      <c r="I806" s="37" t="str">
        <f>IF(C806="","",VLOOKUP($H806,Sheet1!$C:$J,3,0))</f>
        <v/>
      </c>
      <c r="J806" s="37" t="e">
        <f>VLOOKUP($H806,Sheet1!$C:$J,2,0)</f>
        <v>#N/A</v>
      </c>
      <c r="K806" s="38" t="str">
        <f t="shared" si="2"/>
        <v/>
      </c>
      <c r="L806" s="37" t="str">
        <f>IF(C806="","",VLOOKUP(I806,Sheet1!E:F,2,0))</f>
        <v/>
      </c>
      <c r="M806" s="37" t="str">
        <f>IF(C806="","",(IF(D806=$S$6,VLOOKUP(I806,Sheet1!E:N,5,0),(IF(D806=$S$7,VLOOKUP(I806,Sheet1!E:N,9,0),(IF(D806=$S$8,VLOOKUP(I806,Sheet1!E:N,7,0),VLOOKUP(I806,Sheet1!E:N,3,0))))))))</f>
        <v/>
      </c>
      <c r="N806" s="39" t="str">
        <f>IF(C806="","",(IF(D806=$S$6,VLOOKUP(I806,Sheet1!E:N,6,0),(IF(D806=$S$7,VLOOKUP(I806,Sheet1!E:N,10,0),(IF(D806=$S$8,VLOOKUP(I806,Sheet1!E:N,8,0),VLOOKUP(I806,Sheet1!E:N,4,0))))))))</f>
        <v/>
      </c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spans="1:32" ht="18" customHeight="1">
      <c r="A807" s="6"/>
      <c r="B807" s="32"/>
      <c r="C807" s="33"/>
      <c r="D807" s="34"/>
      <c r="E807" s="34"/>
      <c r="F807" s="34">
        <v>1</v>
      </c>
      <c r="G807" s="35">
        <f t="shared" si="1"/>
        <v>0</v>
      </c>
      <c r="H807" s="36" t="str">
        <f>IF(C807="","",IF(E807="NÃO", LOOKUP(G807,Sheet1!A:A,Sheet1!C:C),LOOKUP(G807,Sheet1!B:B,Sheet1!C:C)))</f>
        <v/>
      </c>
      <c r="I807" s="37" t="str">
        <f>IF(C807="","",VLOOKUP($H807,Sheet1!$C:$J,3,0))</f>
        <v/>
      </c>
      <c r="J807" s="37" t="e">
        <f>VLOOKUP($H807,Sheet1!$C:$J,2,0)</f>
        <v>#N/A</v>
      </c>
      <c r="K807" s="38" t="str">
        <f t="shared" si="2"/>
        <v/>
      </c>
      <c r="L807" s="37" t="str">
        <f>IF(C807="","",VLOOKUP(I807,Sheet1!E:F,2,0))</f>
        <v/>
      </c>
      <c r="M807" s="37" t="str">
        <f>IF(C807="","",(IF(D807=$S$6,VLOOKUP(I807,Sheet1!E:N,5,0),(IF(D807=$S$7,VLOOKUP(I807,Sheet1!E:N,9,0),(IF(D807=$S$8,VLOOKUP(I807,Sheet1!E:N,7,0),VLOOKUP(I807,Sheet1!E:N,3,0))))))))</f>
        <v/>
      </c>
      <c r="N807" s="39" t="str">
        <f>IF(C807="","",(IF(D807=$S$6,VLOOKUP(I807,Sheet1!E:N,6,0),(IF(D807=$S$7,VLOOKUP(I807,Sheet1!E:N,10,0),(IF(D807=$S$8,VLOOKUP(I807,Sheet1!E:N,8,0),VLOOKUP(I807,Sheet1!E:N,4,0))))))))</f>
        <v/>
      </c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spans="1:32" ht="18" customHeight="1">
      <c r="A808" s="6"/>
      <c r="B808" s="32"/>
      <c r="C808" s="33"/>
      <c r="D808" s="34"/>
      <c r="E808" s="34"/>
      <c r="F808" s="34">
        <v>1</v>
      </c>
      <c r="G808" s="35">
        <f t="shared" si="1"/>
        <v>0</v>
      </c>
      <c r="H808" s="36" t="str">
        <f>IF(C808="","",IF(E808="NÃO", LOOKUP(G808,Sheet1!A:A,Sheet1!C:C),LOOKUP(G808,Sheet1!B:B,Sheet1!C:C)))</f>
        <v/>
      </c>
      <c r="I808" s="37" t="str">
        <f>IF(C808="","",VLOOKUP($H808,Sheet1!$C:$J,3,0))</f>
        <v/>
      </c>
      <c r="J808" s="37" t="e">
        <f>VLOOKUP($H808,Sheet1!$C:$J,2,0)</f>
        <v>#N/A</v>
      </c>
      <c r="K808" s="38" t="str">
        <f t="shared" si="2"/>
        <v/>
      </c>
      <c r="L808" s="37" t="str">
        <f>IF(C808="","",VLOOKUP(I808,Sheet1!E:F,2,0))</f>
        <v/>
      </c>
      <c r="M808" s="37" t="str">
        <f>IF(C808="","",(IF(D808=$S$6,VLOOKUP(I808,Sheet1!E:N,5,0),(IF(D808=$S$7,VLOOKUP(I808,Sheet1!E:N,9,0),(IF(D808=$S$8,VLOOKUP(I808,Sheet1!E:N,7,0),VLOOKUP(I808,Sheet1!E:N,3,0))))))))</f>
        <v/>
      </c>
      <c r="N808" s="39" t="str">
        <f>IF(C808="","",(IF(D808=$S$6,VLOOKUP(I808,Sheet1!E:N,6,0),(IF(D808=$S$7,VLOOKUP(I808,Sheet1!E:N,10,0),(IF(D808=$S$8,VLOOKUP(I808,Sheet1!E:N,8,0),VLOOKUP(I808,Sheet1!E:N,4,0))))))))</f>
        <v/>
      </c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spans="1:32" ht="18" customHeight="1">
      <c r="A809" s="6"/>
      <c r="B809" s="32"/>
      <c r="C809" s="33"/>
      <c r="D809" s="34"/>
      <c r="E809" s="34"/>
      <c r="F809" s="34">
        <v>1</v>
      </c>
      <c r="G809" s="35">
        <f t="shared" si="1"/>
        <v>0</v>
      </c>
      <c r="H809" s="36" t="str">
        <f>IF(C809="","",IF(E809="NÃO", LOOKUP(G809,Sheet1!A:A,Sheet1!C:C),LOOKUP(G809,Sheet1!B:B,Sheet1!C:C)))</f>
        <v/>
      </c>
      <c r="I809" s="37" t="str">
        <f>IF(C809="","",VLOOKUP($H809,Sheet1!$C:$J,3,0))</f>
        <v/>
      </c>
      <c r="J809" s="37" t="e">
        <f>VLOOKUP($H809,Sheet1!$C:$J,2,0)</f>
        <v>#N/A</v>
      </c>
      <c r="K809" s="38" t="str">
        <f t="shared" si="2"/>
        <v/>
      </c>
      <c r="L809" s="37" t="str">
        <f>IF(C809="","",VLOOKUP(I809,Sheet1!E:F,2,0))</f>
        <v/>
      </c>
      <c r="M809" s="37" t="str">
        <f>IF(C809="","",(IF(D809=$S$6,VLOOKUP(I809,Sheet1!E:N,5,0),(IF(D809=$S$7,VLOOKUP(I809,Sheet1!E:N,9,0),(IF(D809=$S$8,VLOOKUP(I809,Sheet1!E:N,7,0),VLOOKUP(I809,Sheet1!E:N,3,0))))))))</f>
        <v/>
      </c>
      <c r="N809" s="39" t="str">
        <f>IF(C809="","",(IF(D809=$S$6,VLOOKUP(I809,Sheet1!E:N,6,0),(IF(D809=$S$7,VLOOKUP(I809,Sheet1!E:N,10,0),(IF(D809=$S$8,VLOOKUP(I809,Sheet1!E:N,8,0),VLOOKUP(I809,Sheet1!E:N,4,0))))))))</f>
        <v/>
      </c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spans="1:32" ht="18" customHeight="1">
      <c r="A810" s="6"/>
      <c r="B810" s="32"/>
      <c r="C810" s="33"/>
      <c r="D810" s="34"/>
      <c r="E810" s="34"/>
      <c r="F810" s="34">
        <v>1</v>
      </c>
      <c r="G810" s="35">
        <f t="shared" si="1"/>
        <v>0</v>
      </c>
      <c r="H810" s="36" t="str">
        <f>IF(C810="","",IF(E810="NÃO", LOOKUP(G810,Sheet1!A:A,Sheet1!C:C),LOOKUP(G810,Sheet1!B:B,Sheet1!C:C)))</f>
        <v/>
      </c>
      <c r="I810" s="37" t="str">
        <f>IF(C810="","",VLOOKUP($H810,Sheet1!$C:$J,3,0))</f>
        <v/>
      </c>
      <c r="J810" s="37" t="e">
        <f>VLOOKUP($H810,Sheet1!$C:$J,2,0)</f>
        <v>#N/A</v>
      </c>
      <c r="K810" s="38" t="str">
        <f t="shared" si="2"/>
        <v/>
      </c>
      <c r="L810" s="37" t="str">
        <f>IF(C810="","",VLOOKUP(I810,Sheet1!E:F,2,0))</f>
        <v/>
      </c>
      <c r="M810" s="37" t="str">
        <f>IF(C810="","",(IF(D810=$S$6,VLOOKUP(I810,Sheet1!E:N,5,0),(IF(D810=$S$7,VLOOKUP(I810,Sheet1!E:N,9,0),(IF(D810=$S$8,VLOOKUP(I810,Sheet1!E:N,7,0),VLOOKUP(I810,Sheet1!E:N,3,0))))))))</f>
        <v/>
      </c>
      <c r="N810" s="39" t="str">
        <f>IF(C810="","",(IF(D810=$S$6,VLOOKUP(I810,Sheet1!E:N,6,0),(IF(D810=$S$7,VLOOKUP(I810,Sheet1!E:N,10,0),(IF(D810=$S$8,VLOOKUP(I810,Sheet1!E:N,8,0),VLOOKUP(I810,Sheet1!E:N,4,0))))))))</f>
        <v/>
      </c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spans="1:32" ht="18" customHeight="1">
      <c r="A811" s="6"/>
      <c r="B811" s="32"/>
      <c r="C811" s="33"/>
      <c r="D811" s="34"/>
      <c r="E811" s="34"/>
      <c r="F811" s="34">
        <v>1</v>
      </c>
      <c r="G811" s="35">
        <f t="shared" si="1"/>
        <v>0</v>
      </c>
      <c r="H811" s="36" t="str">
        <f>IF(C811="","",IF(E811="NÃO", LOOKUP(G811,Sheet1!A:A,Sheet1!C:C),LOOKUP(G811,Sheet1!B:B,Sheet1!C:C)))</f>
        <v/>
      </c>
      <c r="I811" s="37" t="str">
        <f>IF(C811="","",VLOOKUP($H811,Sheet1!$C:$J,3,0))</f>
        <v/>
      </c>
      <c r="J811" s="37" t="e">
        <f>VLOOKUP($H811,Sheet1!$C:$J,2,0)</f>
        <v>#N/A</v>
      </c>
      <c r="K811" s="38" t="str">
        <f t="shared" si="2"/>
        <v/>
      </c>
      <c r="L811" s="37" t="str">
        <f>IF(C811="","",VLOOKUP(I811,Sheet1!E:F,2,0))</f>
        <v/>
      </c>
      <c r="M811" s="37" t="str">
        <f>IF(C811="","",(IF(D811=$S$6,VLOOKUP(I811,Sheet1!E:N,5,0),(IF(D811=$S$7,VLOOKUP(I811,Sheet1!E:N,9,0),(IF(D811=$S$8,VLOOKUP(I811,Sheet1!E:N,7,0),VLOOKUP(I811,Sheet1!E:N,3,0))))))))</f>
        <v/>
      </c>
      <c r="N811" s="39" t="str">
        <f>IF(C811="","",(IF(D811=$S$6,VLOOKUP(I811,Sheet1!E:N,6,0),(IF(D811=$S$7,VLOOKUP(I811,Sheet1!E:N,10,0),(IF(D811=$S$8,VLOOKUP(I811,Sheet1!E:N,8,0),VLOOKUP(I811,Sheet1!E:N,4,0))))))))</f>
        <v/>
      </c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spans="1:32" ht="18" customHeight="1">
      <c r="A812" s="6"/>
      <c r="B812" s="32"/>
      <c r="C812" s="33"/>
      <c r="D812" s="34"/>
      <c r="E812" s="34"/>
      <c r="F812" s="34">
        <v>1</v>
      </c>
      <c r="G812" s="35">
        <f t="shared" si="1"/>
        <v>0</v>
      </c>
      <c r="H812" s="36" t="str">
        <f>IF(C812="","",IF(E812="NÃO", LOOKUP(G812,Sheet1!A:A,Sheet1!C:C),LOOKUP(G812,Sheet1!B:B,Sheet1!C:C)))</f>
        <v/>
      </c>
      <c r="I812" s="37" t="str">
        <f>IF(C812="","",VLOOKUP($H812,Sheet1!$C:$J,3,0))</f>
        <v/>
      </c>
      <c r="J812" s="37" t="e">
        <f>VLOOKUP($H812,Sheet1!$C:$J,2,0)</f>
        <v>#N/A</v>
      </c>
      <c r="K812" s="38" t="str">
        <f t="shared" si="2"/>
        <v/>
      </c>
      <c r="L812" s="37" t="str">
        <f>IF(C812="","",VLOOKUP(I812,Sheet1!E:F,2,0))</f>
        <v/>
      </c>
      <c r="M812" s="37" t="str">
        <f>IF(C812="","",(IF(D812=$S$6,VLOOKUP(I812,Sheet1!E:N,5,0),(IF(D812=$S$7,VLOOKUP(I812,Sheet1!E:N,9,0),(IF(D812=$S$8,VLOOKUP(I812,Sheet1!E:N,7,0),VLOOKUP(I812,Sheet1!E:N,3,0))))))))</f>
        <v/>
      </c>
      <c r="N812" s="39" t="str">
        <f>IF(C812="","",(IF(D812=$S$6,VLOOKUP(I812,Sheet1!E:N,6,0),(IF(D812=$S$7,VLOOKUP(I812,Sheet1!E:N,10,0),(IF(D812=$S$8,VLOOKUP(I812,Sheet1!E:N,8,0),VLOOKUP(I812,Sheet1!E:N,4,0))))))))</f>
        <v/>
      </c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spans="1:32" ht="18" customHeight="1">
      <c r="A813" s="6"/>
      <c r="B813" s="32"/>
      <c r="C813" s="33"/>
      <c r="D813" s="34"/>
      <c r="E813" s="34"/>
      <c r="F813" s="34">
        <v>1</v>
      </c>
      <c r="G813" s="35">
        <f t="shared" si="1"/>
        <v>0</v>
      </c>
      <c r="H813" s="36" t="str">
        <f>IF(C813="","",IF(E813="NÃO", LOOKUP(G813,Sheet1!A:A,Sheet1!C:C),LOOKUP(G813,Sheet1!B:B,Sheet1!C:C)))</f>
        <v/>
      </c>
      <c r="I813" s="37" t="str">
        <f>IF(C813="","",VLOOKUP($H813,Sheet1!$C:$J,3,0))</f>
        <v/>
      </c>
      <c r="J813" s="37" t="e">
        <f>VLOOKUP($H813,Sheet1!$C:$J,2,0)</f>
        <v>#N/A</v>
      </c>
      <c r="K813" s="38" t="str">
        <f t="shared" si="2"/>
        <v/>
      </c>
      <c r="L813" s="37" t="str">
        <f>IF(C813="","",VLOOKUP(I813,Sheet1!E:F,2,0))</f>
        <v/>
      </c>
      <c r="M813" s="37" t="str">
        <f>IF(C813="","",(IF(D813=$S$6,VLOOKUP(I813,Sheet1!E:N,5,0),(IF(D813=$S$7,VLOOKUP(I813,Sheet1!E:N,9,0),(IF(D813=$S$8,VLOOKUP(I813,Sheet1!E:N,7,0),VLOOKUP(I813,Sheet1!E:N,3,0))))))))</f>
        <v/>
      </c>
      <c r="N813" s="39" t="str">
        <f>IF(C813="","",(IF(D813=$S$6,VLOOKUP(I813,Sheet1!E:N,6,0),(IF(D813=$S$7,VLOOKUP(I813,Sheet1!E:N,10,0),(IF(D813=$S$8,VLOOKUP(I813,Sheet1!E:N,8,0),VLOOKUP(I813,Sheet1!E:N,4,0))))))))</f>
        <v/>
      </c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spans="1:32" ht="18" customHeight="1">
      <c r="A814" s="6"/>
      <c r="B814" s="32"/>
      <c r="C814" s="33"/>
      <c r="D814" s="34"/>
      <c r="E814" s="34"/>
      <c r="F814" s="34">
        <v>1</v>
      </c>
      <c r="G814" s="35">
        <f t="shared" si="1"/>
        <v>0</v>
      </c>
      <c r="H814" s="36" t="str">
        <f>IF(C814="","",IF(E814="NÃO", LOOKUP(G814,Sheet1!A:A,Sheet1!C:C),LOOKUP(G814,Sheet1!B:B,Sheet1!C:C)))</f>
        <v/>
      </c>
      <c r="I814" s="37" t="str">
        <f>IF(C814="","",VLOOKUP($H814,Sheet1!$C:$J,3,0))</f>
        <v/>
      </c>
      <c r="J814" s="37" t="e">
        <f>VLOOKUP($H814,Sheet1!$C:$J,2,0)</f>
        <v>#N/A</v>
      </c>
      <c r="K814" s="38" t="str">
        <f t="shared" si="2"/>
        <v/>
      </c>
      <c r="L814" s="37" t="str">
        <f>IF(C814="","",VLOOKUP(I814,Sheet1!E:F,2,0))</f>
        <v/>
      </c>
      <c r="M814" s="37" t="str">
        <f>IF(C814="","",(IF(D814=$S$6,VLOOKUP(I814,Sheet1!E:N,5,0),(IF(D814=$S$7,VLOOKUP(I814,Sheet1!E:N,9,0),(IF(D814=$S$8,VLOOKUP(I814,Sheet1!E:N,7,0),VLOOKUP(I814,Sheet1!E:N,3,0))))))))</f>
        <v/>
      </c>
      <c r="N814" s="39" t="str">
        <f>IF(C814="","",(IF(D814=$S$6,VLOOKUP(I814,Sheet1!E:N,6,0),(IF(D814=$S$7,VLOOKUP(I814,Sheet1!E:N,10,0),(IF(D814=$S$8,VLOOKUP(I814,Sheet1!E:N,8,0),VLOOKUP(I814,Sheet1!E:N,4,0))))))))</f>
        <v/>
      </c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spans="1:32" ht="18" customHeight="1">
      <c r="A815" s="6"/>
      <c r="B815" s="32"/>
      <c r="C815" s="33"/>
      <c r="D815" s="34"/>
      <c r="E815" s="34"/>
      <c r="F815" s="34">
        <v>1</v>
      </c>
      <c r="G815" s="35">
        <f t="shared" si="1"/>
        <v>0</v>
      </c>
      <c r="H815" s="36" t="str">
        <f>IF(C815="","",IF(E815="NÃO", LOOKUP(G815,Sheet1!A:A,Sheet1!C:C),LOOKUP(G815,Sheet1!B:B,Sheet1!C:C)))</f>
        <v/>
      </c>
      <c r="I815" s="37" t="str">
        <f>IF(C815="","",VLOOKUP($H815,Sheet1!$C:$J,3,0))</f>
        <v/>
      </c>
      <c r="J815" s="37" t="e">
        <f>VLOOKUP($H815,Sheet1!$C:$J,2,0)</f>
        <v>#N/A</v>
      </c>
      <c r="K815" s="38" t="str">
        <f t="shared" si="2"/>
        <v/>
      </c>
      <c r="L815" s="37" t="str">
        <f>IF(C815="","",VLOOKUP(I815,Sheet1!E:F,2,0))</f>
        <v/>
      </c>
      <c r="M815" s="37" t="str">
        <f>IF(C815="","",(IF(D815=$S$6,VLOOKUP(I815,Sheet1!E:N,5,0),(IF(D815=$S$7,VLOOKUP(I815,Sheet1!E:N,9,0),(IF(D815=$S$8,VLOOKUP(I815,Sheet1!E:N,7,0),VLOOKUP(I815,Sheet1!E:N,3,0))))))))</f>
        <v/>
      </c>
      <c r="N815" s="39" t="str">
        <f>IF(C815="","",(IF(D815=$S$6,VLOOKUP(I815,Sheet1!E:N,6,0),(IF(D815=$S$7,VLOOKUP(I815,Sheet1!E:N,10,0),(IF(D815=$S$8,VLOOKUP(I815,Sheet1!E:N,8,0),VLOOKUP(I815,Sheet1!E:N,4,0))))))))</f>
        <v/>
      </c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spans="1:32" ht="18" customHeight="1">
      <c r="A816" s="6"/>
      <c r="B816" s="32"/>
      <c r="C816" s="33"/>
      <c r="D816" s="34"/>
      <c r="E816" s="34"/>
      <c r="F816" s="34">
        <v>1</v>
      </c>
      <c r="G816" s="35">
        <f t="shared" si="1"/>
        <v>0</v>
      </c>
      <c r="H816" s="36" t="str">
        <f>IF(C816="","",IF(E816="NÃO", LOOKUP(G816,Sheet1!A:A,Sheet1!C:C),LOOKUP(G816,Sheet1!B:B,Sheet1!C:C)))</f>
        <v/>
      </c>
      <c r="I816" s="37" t="str">
        <f>IF(C816="","",VLOOKUP($H816,Sheet1!$C:$J,3,0))</f>
        <v/>
      </c>
      <c r="J816" s="37" t="e">
        <f>VLOOKUP($H816,Sheet1!$C:$J,2,0)</f>
        <v>#N/A</v>
      </c>
      <c r="K816" s="38" t="str">
        <f t="shared" si="2"/>
        <v/>
      </c>
      <c r="L816" s="37" t="str">
        <f>IF(C816="","",VLOOKUP(I816,Sheet1!E:F,2,0))</f>
        <v/>
      </c>
      <c r="M816" s="37" t="str">
        <f>IF(C816="","",(IF(D816=$S$6,VLOOKUP(I816,Sheet1!E:N,5,0),(IF(D816=$S$7,VLOOKUP(I816,Sheet1!E:N,9,0),(IF(D816=$S$8,VLOOKUP(I816,Sheet1!E:N,7,0),VLOOKUP(I816,Sheet1!E:N,3,0))))))))</f>
        <v/>
      </c>
      <c r="N816" s="39" t="str">
        <f>IF(C816="","",(IF(D816=$S$6,VLOOKUP(I816,Sheet1!E:N,6,0),(IF(D816=$S$7,VLOOKUP(I816,Sheet1!E:N,10,0),(IF(D816=$S$8,VLOOKUP(I816,Sheet1!E:N,8,0),VLOOKUP(I816,Sheet1!E:N,4,0))))))))</f>
        <v/>
      </c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spans="1:32" ht="18" customHeight="1">
      <c r="A817" s="6"/>
      <c r="B817" s="32"/>
      <c r="C817" s="33"/>
      <c r="D817" s="34"/>
      <c r="E817" s="34"/>
      <c r="F817" s="34">
        <v>1</v>
      </c>
      <c r="G817" s="35">
        <f t="shared" si="1"/>
        <v>0</v>
      </c>
      <c r="H817" s="36" t="str">
        <f>IF(C817="","",IF(E817="NÃO", LOOKUP(G817,Sheet1!A:A,Sheet1!C:C),LOOKUP(G817,Sheet1!B:B,Sheet1!C:C)))</f>
        <v/>
      </c>
      <c r="I817" s="37" t="str">
        <f>IF(C817="","",VLOOKUP($H817,Sheet1!$C:$J,3,0))</f>
        <v/>
      </c>
      <c r="J817" s="37" t="e">
        <f>VLOOKUP($H817,Sheet1!$C:$J,2,0)</f>
        <v>#N/A</v>
      </c>
      <c r="K817" s="38" t="str">
        <f t="shared" si="2"/>
        <v/>
      </c>
      <c r="L817" s="37" t="str">
        <f>IF(C817="","",VLOOKUP(I817,Sheet1!E:F,2,0))</f>
        <v/>
      </c>
      <c r="M817" s="37" t="str">
        <f>IF(C817="","",(IF(D817=$S$6,VLOOKUP(I817,Sheet1!E:N,5,0),(IF(D817=$S$7,VLOOKUP(I817,Sheet1!E:N,9,0),(IF(D817=$S$8,VLOOKUP(I817,Sheet1!E:N,7,0),VLOOKUP(I817,Sheet1!E:N,3,0))))))))</f>
        <v/>
      </c>
      <c r="N817" s="39" t="str">
        <f>IF(C817="","",(IF(D817=$S$6,VLOOKUP(I817,Sheet1!E:N,6,0),(IF(D817=$S$7,VLOOKUP(I817,Sheet1!E:N,10,0),(IF(D817=$S$8,VLOOKUP(I817,Sheet1!E:N,8,0),VLOOKUP(I817,Sheet1!E:N,4,0))))))))</f>
        <v/>
      </c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spans="1:32" ht="18" customHeight="1">
      <c r="A818" s="6"/>
      <c r="B818" s="32"/>
      <c r="C818" s="33"/>
      <c r="D818" s="34"/>
      <c r="E818" s="34"/>
      <c r="F818" s="34">
        <v>1</v>
      </c>
      <c r="G818" s="35">
        <f t="shared" si="1"/>
        <v>0</v>
      </c>
      <c r="H818" s="36" t="str">
        <f>IF(C818="","",IF(E818="NÃO", LOOKUP(G818,Sheet1!A:A,Sheet1!C:C),LOOKUP(G818,Sheet1!B:B,Sheet1!C:C)))</f>
        <v/>
      </c>
      <c r="I818" s="37" t="str">
        <f>IF(C818="","",VLOOKUP($H818,Sheet1!$C:$J,3,0))</f>
        <v/>
      </c>
      <c r="J818" s="37" t="e">
        <f>VLOOKUP($H818,Sheet1!$C:$J,2,0)</f>
        <v>#N/A</v>
      </c>
      <c r="K818" s="38" t="str">
        <f t="shared" si="2"/>
        <v/>
      </c>
      <c r="L818" s="37" t="str">
        <f>IF(C818="","",VLOOKUP(I818,Sheet1!E:F,2,0))</f>
        <v/>
      </c>
      <c r="M818" s="37" t="str">
        <f>IF(C818="","",(IF(D818=$S$6,VLOOKUP(I818,Sheet1!E:N,5,0),(IF(D818=$S$7,VLOOKUP(I818,Sheet1!E:N,9,0),(IF(D818=$S$8,VLOOKUP(I818,Sheet1!E:N,7,0),VLOOKUP(I818,Sheet1!E:N,3,0))))))))</f>
        <v/>
      </c>
      <c r="N818" s="39" t="str">
        <f>IF(C818="","",(IF(D818=$S$6,VLOOKUP(I818,Sheet1!E:N,6,0),(IF(D818=$S$7,VLOOKUP(I818,Sheet1!E:N,10,0),(IF(D818=$S$8,VLOOKUP(I818,Sheet1!E:N,8,0),VLOOKUP(I818,Sheet1!E:N,4,0))))))))</f>
        <v/>
      </c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spans="1:32" ht="18" customHeight="1">
      <c r="A819" s="6"/>
      <c r="B819" s="32"/>
      <c r="C819" s="33"/>
      <c r="D819" s="34"/>
      <c r="E819" s="34"/>
      <c r="F819" s="34">
        <v>1</v>
      </c>
      <c r="G819" s="35">
        <f t="shared" si="1"/>
        <v>0</v>
      </c>
      <c r="H819" s="36" t="str">
        <f>IF(C819="","",IF(E819="NÃO", LOOKUP(G819,Sheet1!A:A,Sheet1!C:C),LOOKUP(G819,Sheet1!B:B,Sheet1!C:C)))</f>
        <v/>
      </c>
      <c r="I819" s="37" t="str">
        <f>IF(C819="","",VLOOKUP($H819,Sheet1!$C:$J,3,0))</f>
        <v/>
      </c>
      <c r="J819" s="37" t="e">
        <f>VLOOKUP($H819,Sheet1!$C:$J,2,0)</f>
        <v>#N/A</v>
      </c>
      <c r="K819" s="38" t="str">
        <f t="shared" si="2"/>
        <v/>
      </c>
      <c r="L819" s="37" t="str">
        <f>IF(C819="","",VLOOKUP(I819,Sheet1!E:F,2,0))</f>
        <v/>
      </c>
      <c r="M819" s="37" t="str">
        <f>IF(C819="","",(IF(D819=$S$6,VLOOKUP(I819,Sheet1!E:N,5,0),(IF(D819=$S$7,VLOOKUP(I819,Sheet1!E:N,9,0),(IF(D819=$S$8,VLOOKUP(I819,Sheet1!E:N,7,0),VLOOKUP(I819,Sheet1!E:N,3,0))))))))</f>
        <v/>
      </c>
      <c r="N819" s="39" t="str">
        <f>IF(C819="","",(IF(D819=$S$6,VLOOKUP(I819,Sheet1!E:N,6,0),(IF(D819=$S$7,VLOOKUP(I819,Sheet1!E:N,10,0),(IF(D819=$S$8,VLOOKUP(I819,Sheet1!E:N,8,0),VLOOKUP(I819,Sheet1!E:N,4,0))))))))</f>
        <v/>
      </c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spans="1:32" ht="18" customHeight="1">
      <c r="A820" s="6"/>
      <c r="B820" s="32"/>
      <c r="C820" s="33"/>
      <c r="D820" s="34"/>
      <c r="E820" s="34"/>
      <c r="F820" s="34">
        <v>1</v>
      </c>
      <c r="G820" s="35">
        <f t="shared" si="1"/>
        <v>0</v>
      </c>
      <c r="H820" s="36" t="str">
        <f>IF(C820="","",IF(E820="NÃO", LOOKUP(G820,Sheet1!A:A,Sheet1!C:C),LOOKUP(G820,Sheet1!B:B,Sheet1!C:C)))</f>
        <v/>
      </c>
      <c r="I820" s="37" t="str">
        <f>IF(C820="","",VLOOKUP($H820,Sheet1!$C:$J,3,0))</f>
        <v/>
      </c>
      <c r="J820" s="37" t="e">
        <f>VLOOKUP($H820,Sheet1!$C:$J,2,0)</f>
        <v>#N/A</v>
      </c>
      <c r="K820" s="38" t="str">
        <f t="shared" si="2"/>
        <v/>
      </c>
      <c r="L820" s="37" t="str">
        <f>IF(C820="","",VLOOKUP(I820,Sheet1!E:F,2,0))</f>
        <v/>
      </c>
      <c r="M820" s="37" t="str">
        <f>IF(C820="","",(IF(D820=$S$6,VLOOKUP(I820,Sheet1!E:N,5,0),(IF(D820=$S$7,VLOOKUP(I820,Sheet1!E:N,9,0),(IF(D820=$S$8,VLOOKUP(I820,Sheet1!E:N,7,0),VLOOKUP(I820,Sheet1!E:N,3,0))))))))</f>
        <v/>
      </c>
      <c r="N820" s="39" t="str">
        <f>IF(C820="","",(IF(D820=$S$6,VLOOKUP(I820,Sheet1!E:N,6,0),(IF(D820=$S$7,VLOOKUP(I820,Sheet1!E:N,10,0),(IF(D820=$S$8,VLOOKUP(I820,Sheet1!E:N,8,0),VLOOKUP(I820,Sheet1!E:N,4,0))))))))</f>
        <v/>
      </c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spans="1:32" ht="18" customHeight="1">
      <c r="A821" s="6"/>
      <c r="B821" s="32"/>
      <c r="C821" s="33"/>
      <c r="D821" s="34"/>
      <c r="E821" s="34"/>
      <c r="F821" s="34">
        <v>1</v>
      </c>
      <c r="G821" s="35">
        <f t="shared" si="1"/>
        <v>0</v>
      </c>
      <c r="H821" s="36" t="str">
        <f>IF(C821="","",IF(E821="NÃO", LOOKUP(G821,Sheet1!A:A,Sheet1!C:C),LOOKUP(G821,Sheet1!B:B,Sheet1!C:C)))</f>
        <v/>
      </c>
      <c r="I821" s="37" t="str">
        <f>IF(C821="","",VLOOKUP($H821,Sheet1!$C:$J,3,0))</f>
        <v/>
      </c>
      <c r="J821" s="37" t="e">
        <f>VLOOKUP($H821,Sheet1!$C:$J,2,0)</f>
        <v>#N/A</v>
      </c>
      <c r="K821" s="38" t="str">
        <f t="shared" si="2"/>
        <v/>
      </c>
      <c r="L821" s="37" t="str">
        <f>IF(C821="","",VLOOKUP(I821,Sheet1!E:F,2,0))</f>
        <v/>
      </c>
      <c r="M821" s="37" t="str">
        <f>IF(C821="","",(IF(D821=$S$6,VLOOKUP(I821,Sheet1!E:N,5,0),(IF(D821=$S$7,VLOOKUP(I821,Sheet1!E:N,9,0),(IF(D821=$S$8,VLOOKUP(I821,Sheet1!E:N,7,0),VLOOKUP(I821,Sheet1!E:N,3,0))))))))</f>
        <v/>
      </c>
      <c r="N821" s="39" t="str">
        <f>IF(C821="","",(IF(D821=$S$6,VLOOKUP(I821,Sheet1!E:N,6,0),(IF(D821=$S$7,VLOOKUP(I821,Sheet1!E:N,10,0),(IF(D821=$S$8,VLOOKUP(I821,Sheet1!E:N,8,0),VLOOKUP(I821,Sheet1!E:N,4,0))))))))</f>
        <v/>
      </c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spans="1:32" ht="18" customHeight="1">
      <c r="A822" s="6"/>
      <c r="B822" s="32"/>
      <c r="C822" s="33"/>
      <c r="D822" s="34"/>
      <c r="E822" s="34"/>
      <c r="F822" s="34">
        <v>1</v>
      </c>
      <c r="G822" s="35">
        <f t="shared" si="1"/>
        <v>0</v>
      </c>
      <c r="H822" s="36" t="str">
        <f>IF(C822="","",IF(E822="NÃO", LOOKUP(G822,Sheet1!A:A,Sheet1!C:C),LOOKUP(G822,Sheet1!B:B,Sheet1!C:C)))</f>
        <v/>
      </c>
      <c r="I822" s="37" t="str">
        <f>IF(C822="","",VLOOKUP($H822,Sheet1!$C:$J,3,0))</f>
        <v/>
      </c>
      <c r="J822" s="37" t="e">
        <f>VLOOKUP($H822,Sheet1!$C:$J,2,0)</f>
        <v>#N/A</v>
      </c>
      <c r="K822" s="38" t="str">
        <f t="shared" si="2"/>
        <v/>
      </c>
      <c r="L822" s="37" t="str">
        <f>IF(C822="","",VLOOKUP(I822,Sheet1!E:F,2,0))</f>
        <v/>
      </c>
      <c r="M822" s="37" t="str">
        <f>IF(C822="","",(IF(D822=$S$6,VLOOKUP(I822,Sheet1!E:N,5,0),(IF(D822=$S$7,VLOOKUP(I822,Sheet1!E:N,9,0),(IF(D822=$S$8,VLOOKUP(I822,Sheet1!E:N,7,0),VLOOKUP(I822,Sheet1!E:N,3,0))))))))</f>
        <v/>
      </c>
      <c r="N822" s="39" t="str">
        <f>IF(C822="","",(IF(D822=$S$6,VLOOKUP(I822,Sheet1!E:N,6,0),(IF(D822=$S$7,VLOOKUP(I822,Sheet1!E:N,10,0),(IF(D822=$S$8,VLOOKUP(I822,Sheet1!E:N,8,0),VLOOKUP(I822,Sheet1!E:N,4,0))))))))</f>
        <v/>
      </c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spans="1:32" ht="18" customHeight="1">
      <c r="A823" s="6"/>
      <c r="B823" s="32"/>
      <c r="C823" s="33"/>
      <c r="D823" s="34"/>
      <c r="E823" s="34"/>
      <c r="F823" s="34">
        <v>1</v>
      </c>
      <c r="G823" s="35">
        <f t="shared" si="1"/>
        <v>0</v>
      </c>
      <c r="H823" s="36" t="str">
        <f>IF(C823="","",IF(E823="NÃO", LOOKUP(G823,Sheet1!A:A,Sheet1!C:C),LOOKUP(G823,Sheet1!B:B,Sheet1!C:C)))</f>
        <v/>
      </c>
      <c r="I823" s="37" t="str">
        <f>IF(C823="","",VLOOKUP($H823,Sheet1!$C:$J,3,0))</f>
        <v/>
      </c>
      <c r="J823" s="37" t="e">
        <f>VLOOKUP($H823,Sheet1!$C:$J,2,0)</f>
        <v>#N/A</v>
      </c>
      <c r="K823" s="38" t="str">
        <f t="shared" si="2"/>
        <v/>
      </c>
      <c r="L823" s="37" t="str">
        <f>IF(C823="","",VLOOKUP(I823,Sheet1!E:F,2,0))</f>
        <v/>
      </c>
      <c r="M823" s="37" t="str">
        <f>IF(C823="","",(IF(D823=$S$6,VLOOKUP(I823,Sheet1!E:N,5,0),(IF(D823=$S$7,VLOOKUP(I823,Sheet1!E:N,9,0),(IF(D823=$S$8,VLOOKUP(I823,Sheet1!E:N,7,0),VLOOKUP(I823,Sheet1!E:N,3,0))))))))</f>
        <v/>
      </c>
      <c r="N823" s="39" t="str">
        <f>IF(C823="","",(IF(D823=$S$6,VLOOKUP(I823,Sheet1!E:N,6,0),(IF(D823=$S$7,VLOOKUP(I823,Sheet1!E:N,10,0),(IF(D823=$S$8,VLOOKUP(I823,Sheet1!E:N,8,0),VLOOKUP(I823,Sheet1!E:N,4,0))))))))</f>
        <v/>
      </c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spans="1:32" ht="18" customHeight="1">
      <c r="A824" s="6"/>
      <c r="B824" s="32"/>
      <c r="C824" s="33"/>
      <c r="D824" s="34"/>
      <c r="E824" s="34"/>
      <c r="F824" s="34">
        <v>1</v>
      </c>
      <c r="G824" s="35">
        <f t="shared" si="1"/>
        <v>0</v>
      </c>
      <c r="H824" s="36" t="str">
        <f>IF(C824="","",IF(E824="NÃO", LOOKUP(G824,Sheet1!A:A,Sheet1!C:C),LOOKUP(G824,Sheet1!B:B,Sheet1!C:C)))</f>
        <v/>
      </c>
      <c r="I824" s="37" t="str">
        <f>IF(C824="","",VLOOKUP($H824,Sheet1!$C:$J,3,0))</f>
        <v/>
      </c>
      <c r="J824" s="37" t="e">
        <f>VLOOKUP($H824,Sheet1!$C:$J,2,0)</f>
        <v>#N/A</v>
      </c>
      <c r="K824" s="38" t="str">
        <f t="shared" si="2"/>
        <v/>
      </c>
      <c r="L824" s="37" t="str">
        <f>IF(C824="","",VLOOKUP(I824,Sheet1!E:F,2,0))</f>
        <v/>
      </c>
      <c r="M824" s="37" t="str">
        <f>IF(C824="","",(IF(D824=$S$6,VLOOKUP(I824,Sheet1!E:N,5,0),(IF(D824=$S$7,VLOOKUP(I824,Sheet1!E:N,9,0),(IF(D824=$S$8,VLOOKUP(I824,Sheet1!E:N,7,0),VLOOKUP(I824,Sheet1!E:N,3,0))))))))</f>
        <v/>
      </c>
      <c r="N824" s="39" t="str">
        <f>IF(C824="","",(IF(D824=$S$6,VLOOKUP(I824,Sheet1!E:N,6,0),(IF(D824=$S$7,VLOOKUP(I824,Sheet1!E:N,10,0),(IF(D824=$S$8,VLOOKUP(I824,Sheet1!E:N,8,0),VLOOKUP(I824,Sheet1!E:N,4,0))))))))</f>
        <v/>
      </c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spans="1:32" ht="18" customHeight="1">
      <c r="A825" s="6"/>
      <c r="B825" s="32"/>
      <c r="C825" s="33"/>
      <c r="D825" s="34"/>
      <c r="E825" s="34"/>
      <c r="F825" s="34">
        <v>1</v>
      </c>
      <c r="G825" s="35">
        <f t="shared" si="1"/>
        <v>0</v>
      </c>
      <c r="H825" s="36" t="str">
        <f>IF(C825="","",IF(E825="NÃO", LOOKUP(G825,Sheet1!A:A,Sheet1!C:C),LOOKUP(G825,Sheet1!B:B,Sheet1!C:C)))</f>
        <v/>
      </c>
      <c r="I825" s="37" t="str">
        <f>IF(C825="","",VLOOKUP($H825,Sheet1!$C:$J,3,0))</f>
        <v/>
      </c>
      <c r="J825" s="37" t="e">
        <f>VLOOKUP($H825,Sheet1!$C:$J,2,0)</f>
        <v>#N/A</v>
      </c>
      <c r="K825" s="38" t="str">
        <f t="shared" si="2"/>
        <v/>
      </c>
      <c r="L825" s="37" t="str">
        <f>IF(C825="","",VLOOKUP(I825,Sheet1!E:F,2,0))</f>
        <v/>
      </c>
      <c r="M825" s="37" t="str">
        <f>IF(C825="","",(IF(D825=$S$6,VLOOKUP(I825,Sheet1!E:N,5,0),(IF(D825=$S$7,VLOOKUP(I825,Sheet1!E:N,9,0),(IF(D825=$S$8,VLOOKUP(I825,Sheet1!E:N,7,0),VLOOKUP(I825,Sheet1!E:N,3,0))))))))</f>
        <v/>
      </c>
      <c r="N825" s="39" t="str">
        <f>IF(C825="","",(IF(D825=$S$6,VLOOKUP(I825,Sheet1!E:N,6,0),(IF(D825=$S$7,VLOOKUP(I825,Sheet1!E:N,10,0),(IF(D825=$S$8,VLOOKUP(I825,Sheet1!E:N,8,0),VLOOKUP(I825,Sheet1!E:N,4,0))))))))</f>
        <v/>
      </c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spans="1:32" ht="18" customHeight="1">
      <c r="A826" s="6"/>
      <c r="B826" s="32"/>
      <c r="C826" s="33"/>
      <c r="D826" s="34"/>
      <c r="E826" s="34"/>
      <c r="F826" s="34">
        <v>1</v>
      </c>
      <c r="G826" s="35">
        <f t="shared" si="1"/>
        <v>0</v>
      </c>
      <c r="H826" s="36" t="str">
        <f>IF(C826="","",IF(E826="NÃO", LOOKUP(G826,Sheet1!A:A,Sheet1!C:C),LOOKUP(G826,Sheet1!B:B,Sheet1!C:C)))</f>
        <v/>
      </c>
      <c r="I826" s="37" t="str">
        <f>IF(C826="","",VLOOKUP($H826,Sheet1!$C:$J,3,0))</f>
        <v/>
      </c>
      <c r="J826" s="37" t="e">
        <f>VLOOKUP($H826,Sheet1!$C:$J,2,0)</f>
        <v>#N/A</v>
      </c>
      <c r="K826" s="38" t="str">
        <f t="shared" si="2"/>
        <v/>
      </c>
      <c r="L826" s="37" t="str">
        <f>IF(C826="","",VLOOKUP(I826,Sheet1!E:F,2,0))</f>
        <v/>
      </c>
      <c r="M826" s="37" t="str">
        <f>IF(C826="","",(IF(D826=$S$6,VLOOKUP(I826,Sheet1!E:N,5,0),(IF(D826=$S$7,VLOOKUP(I826,Sheet1!E:N,9,0),(IF(D826=$S$8,VLOOKUP(I826,Sheet1!E:N,7,0),VLOOKUP(I826,Sheet1!E:N,3,0))))))))</f>
        <v/>
      </c>
      <c r="N826" s="39" t="str">
        <f>IF(C826="","",(IF(D826=$S$6,VLOOKUP(I826,Sheet1!E:N,6,0),(IF(D826=$S$7,VLOOKUP(I826,Sheet1!E:N,10,0),(IF(D826=$S$8,VLOOKUP(I826,Sheet1!E:N,8,0),VLOOKUP(I826,Sheet1!E:N,4,0))))))))</f>
        <v/>
      </c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spans="1:32" ht="18" customHeight="1">
      <c r="A827" s="6"/>
      <c r="B827" s="32"/>
      <c r="C827" s="33"/>
      <c r="D827" s="34"/>
      <c r="E827" s="34"/>
      <c r="F827" s="34">
        <v>1</v>
      </c>
      <c r="G827" s="35">
        <f t="shared" si="1"/>
        <v>0</v>
      </c>
      <c r="H827" s="36" t="str">
        <f>IF(C827="","",IF(E827="NÃO", LOOKUP(G827,Sheet1!A:A,Sheet1!C:C),LOOKUP(G827,Sheet1!B:B,Sheet1!C:C)))</f>
        <v/>
      </c>
      <c r="I827" s="37" t="str">
        <f>IF(C827="","",VLOOKUP($H827,Sheet1!$C:$J,3,0))</f>
        <v/>
      </c>
      <c r="J827" s="37" t="e">
        <f>VLOOKUP($H827,Sheet1!$C:$J,2,0)</f>
        <v>#N/A</v>
      </c>
      <c r="K827" s="38" t="str">
        <f t="shared" si="2"/>
        <v/>
      </c>
      <c r="L827" s="37" t="str">
        <f>IF(C827="","",VLOOKUP(I827,Sheet1!E:F,2,0))</f>
        <v/>
      </c>
      <c r="M827" s="37" t="str">
        <f>IF(C827="","",(IF(D827=$S$6,VLOOKUP(I827,Sheet1!E:N,5,0),(IF(D827=$S$7,VLOOKUP(I827,Sheet1!E:N,9,0),(IF(D827=$S$8,VLOOKUP(I827,Sheet1!E:N,7,0),VLOOKUP(I827,Sheet1!E:N,3,0))))))))</f>
        <v/>
      </c>
      <c r="N827" s="39" t="str">
        <f>IF(C827="","",(IF(D827=$S$6,VLOOKUP(I827,Sheet1!E:N,6,0),(IF(D827=$S$7,VLOOKUP(I827,Sheet1!E:N,10,0),(IF(D827=$S$8,VLOOKUP(I827,Sheet1!E:N,8,0),VLOOKUP(I827,Sheet1!E:N,4,0))))))))</f>
        <v/>
      </c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spans="1:32" ht="18" customHeight="1">
      <c r="A828" s="6"/>
      <c r="B828" s="32"/>
      <c r="C828" s="33"/>
      <c r="D828" s="34"/>
      <c r="E828" s="34"/>
      <c r="F828" s="34">
        <v>1</v>
      </c>
      <c r="G828" s="35">
        <f t="shared" si="1"/>
        <v>0</v>
      </c>
      <c r="H828" s="36" t="str">
        <f>IF(C828="","",IF(E828="NÃO", LOOKUP(G828,Sheet1!A:A,Sheet1!C:C),LOOKUP(G828,Sheet1!B:B,Sheet1!C:C)))</f>
        <v/>
      </c>
      <c r="I828" s="37" t="str">
        <f>IF(C828="","",VLOOKUP($H828,Sheet1!$C:$J,3,0))</f>
        <v/>
      </c>
      <c r="J828" s="37" t="e">
        <f>VLOOKUP($H828,Sheet1!$C:$J,2,0)</f>
        <v>#N/A</v>
      </c>
      <c r="K828" s="38" t="str">
        <f t="shared" si="2"/>
        <v/>
      </c>
      <c r="L828" s="37" t="str">
        <f>IF(C828="","",VLOOKUP(I828,Sheet1!E:F,2,0))</f>
        <v/>
      </c>
      <c r="M828" s="37" t="str">
        <f>IF(C828="","",(IF(D828=$S$6,VLOOKUP(I828,Sheet1!E:N,5,0),(IF(D828=$S$7,VLOOKUP(I828,Sheet1!E:N,9,0),(IF(D828=$S$8,VLOOKUP(I828,Sheet1!E:N,7,0),VLOOKUP(I828,Sheet1!E:N,3,0))))))))</f>
        <v/>
      </c>
      <c r="N828" s="39" t="str">
        <f>IF(C828="","",(IF(D828=$S$6,VLOOKUP(I828,Sheet1!E:N,6,0),(IF(D828=$S$7,VLOOKUP(I828,Sheet1!E:N,10,0),(IF(D828=$S$8,VLOOKUP(I828,Sheet1!E:N,8,0),VLOOKUP(I828,Sheet1!E:N,4,0))))))))</f>
        <v/>
      </c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spans="1:32" ht="18" customHeight="1">
      <c r="A829" s="6"/>
      <c r="B829" s="32"/>
      <c r="C829" s="33"/>
      <c r="D829" s="34"/>
      <c r="E829" s="34"/>
      <c r="F829" s="34">
        <v>1</v>
      </c>
      <c r="G829" s="35">
        <f t="shared" si="1"/>
        <v>0</v>
      </c>
      <c r="H829" s="36" t="str">
        <f>IF(C829="","",IF(E829="NÃO", LOOKUP(G829,Sheet1!A:A,Sheet1!C:C),LOOKUP(G829,Sheet1!B:B,Sheet1!C:C)))</f>
        <v/>
      </c>
      <c r="I829" s="37" t="str">
        <f>IF(C829="","",VLOOKUP($H829,Sheet1!$C:$J,3,0))</f>
        <v/>
      </c>
      <c r="J829" s="37" t="e">
        <f>VLOOKUP($H829,Sheet1!$C:$J,2,0)</f>
        <v>#N/A</v>
      </c>
      <c r="K829" s="38" t="str">
        <f t="shared" si="2"/>
        <v/>
      </c>
      <c r="L829" s="37" t="str">
        <f>IF(C829="","",VLOOKUP(I829,Sheet1!E:F,2,0))</f>
        <v/>
      </c>
      <c r="M829" s="37" t="str">
        <f>IF(C829="","",(IF(D829=$S$6,VLOOKUP(I829,Sheet1!E:N,5,0),(IF(D829=$S$7,VLOOKUP(I829,Sheet1!E:N,9,0),(IF(D829=$S$8,VLOOKUP(I829,Sheet1!E:N,7,0),VLOOKUP(I829,Sheet1!E:N,3,0))))))))</f>
        <v/>
      </c>
      <c r="N829" s="39" t="str">
        <f>IF(C829="","",(IF(D829=$S$6,VLOOKUP(I829,Sheet1!E:N,6,0),(IF(D829=$S$7,VLOOKUP(I829,Sheet1!E:N,10,0),(IF(D829=$S$8,VLOOKUP(I829,Sheet1!E:N,8,0),VLOOKUP(I829,Sheet1!E:N,4,0))))))))</f>
        <v/>
      </c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spans="1:32" ht="18" customHeight="1">
      <c r="A830" s="6"/>
      <c r="B830" s="32"/>
      <c r="C830" s="33"/>
      <c r="D830" s="34"/>
      <c r="E830" s="34"/>
      <c r="F830" s="34">
        <v>1</v>
      </c>
      <c r="G830" s="35">
        <f t="shared" si="1"/>
        <v>0</v>
      </c>
      <c r="H830" s="36" t="str">
        <f>IF(C830="","",IF(E830="NÃO", LOOKUP(G830,Sheet1!A:A,Sheet1!C:C),LOOKUP(G830,Sheet1!B:B,Sheet1!C:C)))</f>
        <v/>
      </c>
      <c r="I830" s="37" t="str">
        <f>IF(C830="","",VLOOKUP($H830,Sheet1!$C:$J,3,0))</f>
        <v/>
      </c>
      <c r="J830" s="37" t="e">
        <f>VLOOKUP($H830,Sheet1!$C:$J,2,0)</f>
        <v>#N/A</v>
      </c>
      <c r="K830" s="38" t="str">
        <f t="shared" si="2"/>
        <v/>
      </c>
      <c r="L830" s="37" t="str">
        <f>IF(C830="","",VLOOKUP(I830,Sheet1!E:F,2,0))</f>
        <v/>
      </c>
      <c r="M830" s="37" t="str">
        <f>IF(C830="","",(IF(D830=$S$6,VLOOKUP(I830,Sheet1!E:N,5,0),(IF(D830=$S$7,VLOOKUP(I830,Sheet1!E:N,9,0),(IF(D830=$S$8,VLOOKUP(I830,Sheet1!E:N,7,0),VLOOKUP(I830,Sheet1!E:N,3,0))))))))</f>
        <v/>
      </c>
      <c r="N830" s="39" t="str">
        <f>IF(C830="","",(IF(D830=$S$6,VLOOKUP(I830,Sheet1!E:N,6,0),(IF(D830=$S$7,VLOOKUP(I830,Sheet1!E:N,10,0),(IF(D830=$S$8,VLOOKUP(I830,Sheet1!E:N,8,0),VLOOKUP(I830,Sheet1!E:N,4,0))))))))</f>
        <v/>
      </c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spans="1:32" ht="18" customHeight="1">
      <c r="A831" s="6"/>
      <c r="B831" s="32"/>
      <c r="C831" s="33"/>
      <c r="D831" s="34"/>
      <c r="E831" s="34"/>
      <c r="F831" s="34">
        <v>1</v>
      </c>
      <c r="G831" s="35">
        <f t="shared" si="1"/>
        <v>0</v>
      </c>
      <c r="H831" s="36" t="str">
        <f>IF(C831="","",IF(E831="NÃO", LOOKUP(G831,Sheet1!A:A,Sheet1!C:C),LOOKUP(G831,Sheet1!B:B,Sheet1!C:C)))</f>
        <v/>
      </c>
      <c r="I831" s="37" t="str">
        <f>IF(C831="","",VLOOKUP($H831,Sheet1!$C:$J,3,0))</f>
        <v/>
      </c>
      <c r="J831" s="37" t="e">
        <f>VLOOKUP($H831,Sheet1!$C:$J,2,0)</f>
        <v>#N/A</v>
      </c>
      <c r="K831" s="38" t="str">
        <f t="shared" si="2"/>
        <v/>
      </c>
      <c r="L831" s="37" t="str">
        <f>IF(C831="","",VLOOKUP(I831,Sheet1!E:F,2,0))</f>
        <v/>
      </c>
      <c r="M831" s="37" t="str">
        <f>IF(C831="","",(IF(D831=$S$6,VLOOKUP(I831,Sheet1!E:N,5,0),(IF(D831=$S$7,VLOOKUP(I831,Sheet1!E:N,9,0),(IF(D831=$S$8,VLOOKUP(I831,Sheet1!E:N,7,0),VLOOKUP(I831,Sheet1!E:N,3,0))))))))</f>
        <v/>
      </c>
      <c r="N831" s="39" t="str">
        <f>IF(C831="","",(IF(D831=$S$6,VLOOKUP(I831,Sheet1!E:N,6,0),(IF(D831=$S$7,VLOOKUP(I831,Sheet1!E:N,10,0),(IF(D831=$S$8,VLOOKUP(I831,Sheet1!E:N,8,0),VLOOKUP(I831,Sheet1!E:N,4,0))))))))</f>
        <v/>
      </c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spans="1:32" ht="18" customHeight="1">
      <c r="A832" s="6"/>
      <c r="B832" s="32"/>
      <c r="C832" s="33"/>
      <c r="D832" s="34"/>
      <c r="E832" s="34"/>
      <c r="F832" s="34">
        <v>1</v>
      </c>
      <c r="G832" s="35">
        <f t="shared" si="1"/>
        <v>0</v>
      </c>
      <c r="H832" s="36" t="str">
        <f>IF(C832="","",IF(E832="NÃO", LOOKUP(G832,Sheet1!A:A,Sheet1!C:C),LOOKUP(G832,Sheet1!B:B,Sheet1!C:C)))</f>
        <v/>
      </c>
      <c r="I832" s="37" t="str">
        <f>IF(C832="","",VLOOKUP($H832,Sheet1!$C:$J,3,0))</f>
        <v/>
      </c>
      <c r="J832" s="37" t="e">
        <f>VLOOKUP($H832,Sheet1!$C:$J,2,0)</f>
        <v>#N/A</v>
      </c>
      <c r="K832" s="38" t="str">
        <f t="shared" si="2"/>
        <v/>
      </c>
      <c r="L832" s="37" t="str">
        <f>IF(C832="","",VLOOKUP(I832,Sheet1!E:F,2,0))</f>
        <v/>
      </c>
      <c r="M832" s="37" t="str">
        <f>IF(C832="","",(IF(D832=$S$6,VLOOKUP(I832,Sheet1!E:N,5,0),(IF(D832=$S$7,VLOOKUP(I832,Sheet1!E:N,9,0),(IF(D832=$S$8,VLOOKUP(I832,Sheet1!E:N,7,0),VLOOKUP(I832,Sheet1!E:N,3,0))))))))</f>
        <v/>
      </c>
      <c r="N832" s="39" t="str">
        <f>IF(C832="","",(IF(D832=$S$6,VLOOKUP(I832,Sheet1!E:N,6,0),(IF(D832=$S$7,VLOOKUP(I832,Sheet1!E:N,10,0),(IF(D832=$S$8,VLOOKUP(I832,Sheet1!E:N,8,0),VLOOKUP(I832,Sheet1!E:N,4,0))))))))</f>
        <v/>
      </c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spans="1:32" ht="18" customHeight="1">
      <c r="A833" s="6"/>
      <c r="B833" s="32"/>
      <c r="C833" s="33"/>
      <c r="D833" s="34"/>
      <c r="E833" s="34"/>
      <c r="F833" s="34">
        <v>1</v>
      </c>
      <c r="G833" s="35">
        <f t="shared" si="1"/>
        <v>0</v>
      </c>
      <c r="H833" s="36" t="str">
        <f>IF(C833="","",IF(E833="NÃO", LOOKUP(G833,Sheet1!A:A,Sheet1!C:C),LOOKUP(G833,Sheet1!B:B,Sheet1!C:C)))</f>
        <v/>
      </c>
      <c r="I833" s="37" t="str">
        <f>IF(C833="","",VLOOKUP($H833,Sheet1!$C:$J,3,0))</f>
        <v/>
      </c>
      <c r="J833" s="37" t="e">
        <f>VLOOKUP($H833,Sheet1!$C:$J,2,0)</f>
        <v>#N/A</v>
      </c>
      <c r="K833" s="38" t="str">
        <f t="shared" si="2"/>
        <v/>
      </c>
      <c r="L833" s="37" t="str">
        <f>IF(C833="","",VLOOKUP(I833,Sheet1!E:F,2,0))</f>
        <v/>
      </c>
      <c r="M833" s="37" t="str">
        <f>IF(C833="","",(IF(D833=$S$6,VLOOKUP(I833,Sheet1!E:N,5,0),(IF(D833=$S$7,VLOOKUP(I833,Sheet1!E:N,9,0),(IF(D833=$S$8,VLOOKUP(I833,Sheet1!E:N,7,0),VLOOKUP(I833,Sheet1!E:N,3,0))))))))</f>
        <v/>
      </c>
      <c r="N833" s="39" t="str">
        <f>IF(C833="","",(IF(D833=$S$6,VLOOKUP(I833,Sheet1!E:N,6,0),(IF(D833=$S$7,VLOOKUP(I833,Sheet1!E:N,10,0),(IF(D833=$S$8,VLOOKUP(I833,Sheet1!E:N,8,0),VLOOKUP(I833,Sheet1!E:N,4,0))))))))</f>
        <v/>
      </c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spans="1:32" ht="18" customHeight="1">
      <c r="A834" s="6"/>
      <c r="B834" s="32"/>
      <c r="C834" s="33"/>
      <c r="D834" s="34"/>
      <c r="E834" s="34"/>
      <c r="F834" s="34">
        <v>1</v>
      </c>
      <c r="G834" s="35">
        <f t="shared" si="1"/>
        <v>0</v>
      </c>
      <c r="H834" s="36" t="str">
        <f>IF(C834="","",IF(E834="NÃO", LOOKUP(G834,Sheet1!A:A,Sheet1!C:C),LOOKUP(G834,Sheet1!B:B,Sheet1!C:C)))</f>
        <v/>
      </c>
      <c r="I834" s="37" t="str">
        <f>IF(C834="","",VLOOKUP($H834,Sheet1!$C:$J,3,0))</f>
        <v/>
      </c>
      <c r="J834" s="37" t="e">
        <f>VLOOKUP($H834,Sheet1!$C:$J,2,0)</f>
        <v>#N/A</v>
      </c>
      <c r="K834" s="38" t="str">
        <f t="shared" si="2"/>
        <v/>
      </c>
      <c r="L834" s="37" t="str">
        <f>IF(C834="","",VLOOKUP(I834,Sheet1!E:F,2,0))</f>
        <v/>
      </c>
      <c r="M834" s="37" t="str">
        <f>IF(C834="","",(IF(D834=$S$6,VLOOKUP(I834,Sheet1!E:N,5,0),(IF(D834=$S$7,VLOOKUP(I834,Sheet1!E:N,9,0),(IF(D834=$S$8,VLOOKUP(I834,Sheet1!E:N,7,0),VLOOKUP(I834,Sheet1!E:N,3,0))))))))</f>
        <v/>
      </c>
      <c r="N834" s="39" t="str">
        <f>IF(C834="","",(IF(D834=$S$6,VLOOKUP(I834,Sheet1!E:N,6,0),(IF(D834=$S$7,VLOOKUP(I834,Sheet1!E:N,10,0),(IF(D834=$S$8,VLOOKUP(I834,Sheet1!E:N,8,0),VLOOKUP(I834,Sheet1!E:N,4,0))))))))</f>
        <v/>
      </c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spans="1:32" ht="18" customHeight="1">
      <c r="A835" s="6"/>
      <c r="B835" s="32"/>
      <c r="C835" s="33"/>
      <c r="D835" s="34"/>
      <c r="E835" s="34"/>
      <c r="F835" s="34">
        <v>1</v>
      </c>
      <c r="G835" s="35">
        <f t="shared" si="1"/>
        <v>0</v>
      </c>
      <c r="H835" s="36" t="str">
        <f>IF(C835="","",IF(E835="NÃO", LOOKUP(G835,Sheet1!A:A,Sheet1!C:C),LOOKUP(G835,Sheet1!B:B,Sheet1!C:C)))</f>
        <v/>
      </c>
      <c r="I835" s="37" t="str">
        <f>IF(C835="","",VLOOKUP($H835,Sheet1!$C:$J,3,0))</f>
        <v/>
      </c>
      <c r="J835" s="37" t="e">
        <f>VLOOKUP($H835,Sheet1!$C:$J,2,0)</f>
        <v>#N/A</v>
      </c>
      <c r="K835" s="38" t="str">
        <f t="shared" si="2"/>
        <v/>
      </c>
      <c r="L835" s="37" t="str">
        <f>IF(C835="","",VLOOKUP(I835,Sheet1!E:F,2,0))</f>
        <v/>
      </c>
      <c r="M835" s="37" t="str">
        <f>IF(C835="","",(IF(D835=$S$6,VLOOKUP(I835,Sheet1!E:N,5,0),(IF(D835=$S$7,VLOOKUP(I835,Sheet1!E:N,9,0),(IF(D835=$S$8,VLOOKUP(I835,Sheet1!E:N,7,0),VLOOKUP(I835,Sheet1!E:N,3,0))))))))</f>
        <v/>
      </c>
      <c r="N835" s="39" t="str">
        <f>IF(C835="","",(IF(D835=$S$6,VLOOKUP(I835,Sheet1!E:N,6,0),(IF(D835=$S$7,VLOOKUP(I835,Sheet1!E:N,10,0),(IF(D835=$S$8,VLOOKUP(I835,Sheet1!E:N,8,0),VLOOKUP(I835,Sheet1!E:N,4,0))))))))</f>
        <v/>
      </c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spans="1:32" ht="18" customHeight="1">
      <c r="A836" s="6"/>
      <c r="B836" s="32"/>
      <c r="C836" s="33"/>
      <c r="D836" s="34"/>
      <c r="E836" s="34"/>
      <c r="F836" s="34">
        <v>1</v>
      </c>
      <c r="G836" s="35">
        <f t="shared" si="1"/>
        <v>0</v>
      </c>
      <c r="H836" s="36" t="str">
        <f>IF(C836="","",IF(E836="NÃO", LOOKUP(G836,Sheet1!A:A,Sheet1!C:C),LOOKUP(G836,Sheet1!B:B,Sheet1!C:C)))</f>
        <v/>
      </c>
      <c r="I836" s="37" t="str">
        <f>IF(C836="","",VLOOKUP($H836,Sheet1!$C:$J,3,0))</f>
        <v/>
      </c>
      <c r="J836" s="37" t="e">
        <f>VLOOKUP($H836,Sheet1!$C:$J,2,0)</f>
        <v>#N/A</v>
      </c>
      <c r="K836" s="38" t="str">
        <f t="shared" si="2"/>
        <v/>
      </c>
      <c r="L836" s="37" t="str">
        <f>IF(C836="","",VLOOKUP(I836,Sheet1!E:F,2,0))</f>
        <v/>
      </c>
      <c r="M836" s="37" t="str">
        <f>IF(C836="","",(IF(D836=$S$6,VLOOKUP(I836,Sheet1!E:N,5,0),(IF(D836=$S$7,VLOOKUP(I836,Sheet1!E:N,9,0),(IF(D836=$S$8,VLOOKUP(I836,Sheet1!E:N,7,0),VLOOKUP(I836,Sheet1!E:N,3,0))))))))</f>
        <v/>
      </c>
      <c r="N836" s="39" t="str">
        <f>IF(C836="","",(IF(D836=$S$6,VLOOKUP(I836,Sheet1!E:N,6,0),(IF(D836=$S$7,VLOOKUP(I836,Sheet1!E:N,10,0),(IF(D836=$S$8,VLOOKUP(I836,Sheet1!E:N,8,0),VLOOKUP(I836,Sheet1!E:N,4,0))))))))</f>
        <v/>
      </c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spans="1:32" ht="18" customHeight="1">
      <c r="A837" s="6"/>
      <c r="B837" s="32"/>
      <c r="C837" s="33"/>
      <c r="D837" s="34"/>
      <c r="E837" s="34"/>
      <c r="F837" s="34">
        <v>1</v>
      </c>
      <c r="G837" s="35">
        <f t="shared" si="1"/>
        <v>0</v>
      </c>
      <c r="H837" s="36" t="str">
        <f>IF(C837="","",IF(E837="NÃO", LOOKUP(G837,Sheet1!A:A,Sheet1!C:C),LOOKUP(G837,Sheet1!B:B,Sheet1!C:C)))</f>
        <v/>
      </c>
      <c r="I837" s="37" t="str">
        <f>IF(C837="","",VLOOKUP($H837,Sheet1!$C:$J,3,0))</f>
        <v/>
      </c>
      <c r="J837" s="37" t="e">
        <f>VLOOKUP($H837,Sheet1!$C:$J,2,0)</f>
        <v>#N/A</v>
      </c>
      <c r="K837" s="38" t="str">
        <f t="shared" si="2"/>
        <v/>
      </c>
      <c r="L837" s="37" t="str">
        <f>IF(C837="","",VLOOKUP(I837,Sheet1!E:F,2,0))</f>
        <v/>
      </c>
      <c r="M837" s="37" t="str">
        <f>IF(C837="","",(IF(D837=$S$6,VLOOKUP(I837,Sheet1!E:N,5,0),(IF(D837=$S$7,VLOOKUP(I837,Sheet1!E:N,9,0),(IF(D837=$S$8,VLOOKUP(I837,Sheet1!E:N,7,0),VLOOKUP(I837,Sheet1!E:N,3,0))))))))</f>
        <v/>
      </c>
      <c r="N837" s="39" t="str">
        <f>IF(C837="","",(IF(D837=$S$6,VLOOKUP(I837,Sheet1!E:N,6,0),(IF(D837=$S$7,VLOOKUP(I837,Sheet1!E:N,10,0),(IF(D837=$S$8,VLOOKUP(I837,Sheet1!E:N,8,0),VLOOKUP(I837,Sheet1!E:N,4,0))))))))</f>
        <v/>
      </c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spans="1:32" ht="18" customHeight="1">
      <c r="A838" s="6"/>
      <c r="B838" s="32"/>
      <c r="C838" s="33"/>
      <c r="D838" s="34"/>
      <c r="E838" s="34"/>
      <c r="F838" s="34">
        <v>1</v>
      </c>
      <c r="G838" s="35">
        <f t="shared" si="1"/>
        <v>0</v>
      </c>
      <c r="H838" s="36" t="str">
        <f>IF(C838="","",IF(E838="NÃO", LOOKUP(G838,Sheet1!A:A,Sheet1!C:C),LOOKUP(G838,Sheet1!B:B,Sheet1!C:C)))</f>
        <v/>
      </c>
      <c r="I838" s="37" t="str">
        <f>IF(C838="","",VLOOKUP($H838,Sheet1!$C:$J,3,0))</f>
        <v/>
      </c>
      <c r="J838" s="37" t="e">
        <f>VLOOKUP($H838,Sheet1!$C:$J,2,0)</f>
        <v>#N/A</v>
      </c>
      <c r="K838" s="38" t="str">
        <f t="shared" si="2"/>
        <v/>
      </c>
      <c r="L838" s="37" t="str">
        <f>IF(C838="","",VLOOKUP(I838,Sheet1!E:F,2,0))</f>
        <v/>
      </c>
      <c r="M838" s="37" t="str">
        <f>IF(C838="","",(IF(D838=$S$6,VLOOKUP(I838,Sheet1!E:N,5,0),(IF(D838=$S$7,VLOOKUP(I838,Sheet1!E:N,9,0),(IF(D838=$S$8,VLOOKUP(I838,Sheet1!E:N,7,0),VLOOKUP(I838,Sheet1!E:N,3,0))))))))</f>
        <v/>
      </c>
      <c r="N838" s="39" t="str">
        <f>IF(C838="","",(IF(D838=$S$6,VLOOKUP(I838,Sheet1!E:N,6,0),(IF(D838=$S$7,VLOOKUP(I838,Sheet1!E:N,10,0),(IF(D838=$S$8,VLOOKUP(I838,Sheet1!E:N,8,0),VLOOKUP(I838,Sheet1!E:N,4,0))))))))</f>
        <v/>
      </c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spans="1:32" ht="18" customHeight="1">
      <c r="A839" s="6"/>
      <c r="B839" s="32"/>
      <c r="C839" s="33"/>
      <c r="D839" s="34"/>
      <c r="E839" s="34"/>
      <c r="F839" s="34">
        <v>1</v>
      </c>
      <c r="G839" s="35">
        <f t="shared" si="1"/>
        <v>0</v>
      </c>
      <c r="H839" s="36" t="str">
        <f>IF(C839="","",IF(E839="NÃO", LOOKUP(G839,Sheet1!A:A,Sheet1!C:C),LOOKUP(G839,Sheet1!B:B,Sheet1!C:C)))</f>
        <v/>
      </c>
      <c r="I839" s="37" t="str">
        <f>IF(C839="","",VLOOKUP($H839,Sheet1!$C:$J,3,0))</f>
        <v/>
      </c>
      <c r="J839" s="37" t="e">
        <f>VLOOKUP($H839,Sheet1!$C:$J,2,0)</f>
        <v>#N/A</v>
      </c>
      <c r="K839" s="38" t="str">
        <f t="shared" si="2"/>
        <v/>
      </c>
      <c r="L839" s="37" t="str">
        <f>IF(C839="","",VLOOKUP(I839,Sheet1!E:F,2,0))</f>
        <v/>
      </c>
      <c r="M839" s="37" t="str">
        <f>IF(C839="","",(IF(D839=$S$6,VLOOKUP(I839,Sheet1!E:N,5,0),(IF(D839=$S$7,VLOOKUP(I839,Sheet1!E:N,9,0),(IF(D839=$S$8,VLOOKUP(I839,Sheet1!E:N,7,0),VLOOKUP(I839,Sheet1!E:N,3,0))))))))</f>
        <v/>
      </c>
      <c r="N839" s="39" t="str">
        <f>IF(C839="","",(IF(D839=$S$6,VLOOKUP(I839,Sheet1!E:N,6,0),(IF(D839=$S$7,VLOOKUP(I839,Sheet1!E:N,10,0),(IF(D839=$S$8,VLOOKUP(I839,Sheet1!E:N,8,0),VLOOKUP(I839,Sheet1!E:N,4,0))))))))</f>
        <v/>
      </c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spans="1:32" ht="18" customHeight="1">
      <c r="A840" s="6"/>
      <c r="B840" s="32"/>
      <c r="C840" s="33"/>
      <c r="D840" s="34"/>
      <c r="E840" s="34"/>
      <c r="F840" s="34">
        <v>1</v>
      </c>
      <c r="G840" s="35">
        <f t="shared" si="1"/>
        <v>0</v>
      </c>
      <c r="H840" s="36" t="str">
        <f>IF(C840="","",IF(E840="NÃO", LOOKUP(G840,Sheet1!A:A,Sheet1!C:C),LOOKUP(G840,Sheet1!B:B,Sheet1!C:C)))</f>
        <v/>
      </c>
      <c r="I840" s="37" t="str">
        <f>IF(C840="","",VLOOKUP($H840,Sheet1!$C:$J,3,0))</f>
        <v/>
      </c>
      <c r="J840" s="37" t="e">
        <f>VLOOKUP($H840,Sheet1!$C:$J,2,0)</f>
        <v>#N/A</v>
      </c>
      <c r="K840" s="38" t="str">
        <f t="shared" si="2"/>
        <v/>
      </c>
      <c r="L840" s="37" t="str">
        <f>IF(C840="","",VLOOKUP(I840,Sheet1!E:F,2,0))</f>
        <v/>
      </c>
      <c r="M840" s="37" t="str">
        <f>IF(C840="","",(IF(D840=$S$6,VLOOKUP(I840,Sheet1!E:N,5,0),(IF(D840=$S$7,VLOOKUP(I840,Sheet1!E:N,9,0),(IF(D840=$S$8,VLOOKUP(I840,Sheet1!E:N,7,0),VLOOKUP(I840,Sheet1!E:N,3,0))))))))</f>
        <v/>
      </c>
      <c r="N840" s="39" t="str">
        <f>IF(C840="","",(IF(D840=$S$6,VLOOKUP(I840,Sheet1!E:N,6,0),(IF(D840=$S$7,VLOOKUP(I840,Sheet1!E:N,10,0),(IF(D840=$S$8,VLOOKUP(I840,Sheet1!E:N,8,0),VLOOKUP(I840,Sheet1!E:N,4,0))))))))</f>
        <v/>
      </c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spans="1:32" ht="18" customHeight="1">
      <c r="A841" s="6"/>
      <c r="B841" s="32"/>
      <c r="C841" s="33"/>
      <c r="D841" s="34"/>
      <c r="E841" s="34"/>
      <c r="F841" s="34">
        <v>1</v>
      </c>
      <c r="G841" s="35">
        <f t="shared" si="1"/>
        <v>0</v>
      </c>
      <c r="H841" s="36" t="str">
        <f>IF(C841="","",IF(E841="NÃO", LOOKUP(G841,Sheet1!A:A,Sheet1!C:C),LOOKUP(G841,Sheet1!B:B,Sheet1!C:C)))</f>
        <v/>
      </c>
      <c r="I841" s="37" t="str">
        <f>IF(C841="","",VLOOKUP($H841,Sheet1!$C:$J,3,0))</f>
        <v/>
      </c>
      <c r="J841" s="37" t="e">
        <f>VLOOKUP($H841,Sheet1!$C:$J,2,0)</f>
        <v>#N/A</v>
      </c>
      <c r="K841" s="38" t="str">
        <f t="shared" si="2"/>
        <v/>
      </c>
      <c r="L841" s="37" t="str">
        <f>IF(C841="","",VLOOKUP(I841,Sheet1!E:F,2,0))</f>
        <v/>
      </c>
      <c r="M841" s="37" t="str">
        <f>IF(C841="","",(IF(D841=$S$6,VLOOKUP(I841,Sheet1!E:N,5,0),(IF(D841=$S$7,VLOOKUP(I841,Sheet1!E:N,9,0),(IF(D841=$S$8,VLOOKUP(I841,Sheet1!E:N,7,0),VLOOKUP(I841,Sheet1!E:N,3,0))))))))</f>
        <v/>
      </c>
      <c r="N841" s="39" t="str">
        <f>IF(C841="","",(IF(D841=$S$6,VLOOKUP(I841,Sheet1!E:N,6,0),(IF(D841=$S$7,VLOOKUP(I841,Sheet1!E:N,10,0),(IF(D841=$S$8,VLOOKUP(I841,Sheet1!E:N,8,0),VLOOKUP(I841,Sheet1!E:N,4,0))))))))</f>
        <v/>
      </c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spans="1:32" ht="18" customHeight="1">
      <c r="A842" s="6"/>
      <c r="B842" s="32"/>
      <c r="C842" s="33"/>
      <c r="D842" s="34"/>
      <c r="E842" s="34"/>
      <c r="F842" s="34">
        <v>1</v>
      </c>
      <c r="G842" s="35">
        <f t="shared" si="1"/>
        <v>0</v>
      </c>
      <c r="H842" s="36" t="str">
        <f>IF(C842="","",IF(E842="NÃO", LOOKUP(G842,Sheet1!A:A,Sheet1!C:C),LOOKUP(G842,Sheet1!B:B,Sheet1!C:C)))</f>
        <v/>
      </c>
      <c r="I842" s="37" t="str">
        <f>IF(C842="","",VLOOKUP($H842,Sheet1!$C:$J,3,0))</f>
        <v/>
      </c>
      <c r="J842" s="37" t="e">
        <f>VLOOKUP($H842,Sheet1!$C:$J,2,0)</f>
        <v>#N/A</v>
      </c>
      <c r="K842" s="38" t="str">
        <f t="shared" si="2"/>
        <v/>
      </c>
      <c r="L842" s="37" t="str">
        <f>IF(C842="","",VLOOKUP(I842,Sheet1!E:F,2,0))</f>
        <v/>
      </c>
      <c r="M842" s="37" t="str">
        <f>IF(C842="","",(IF(D842=$S$6,VLOOKUP(I842,Sheet1!E:N,5,0),(IF(D842=$S$7,VLOOKUP(I842,Sheet1!E:N,9,0),(IF(D842=$S$8,VLOOKUP(I842,Sheet1!E:N,7,0),VLOOKUP(I842,Sheet1!E:N,3,0))))))))</f>
        <v/>
      </c>
      <c r="N842" s="39" t="str">
        <f>IF(C842="","",(IF(D842=$S$6,VLOOKUP(I842,Sheet1!E:N,6,0),(IF(D842=$S$7,VLOOKUP(I842,Sheet1!E:N,10,0),(IF(D842=$S$8,VLOOKUP(I842,Sheet1!E:N,8,0),VLOOKUP(I842,Sheet1!E:N,4,0))))))))</f>
        <v/>
      </c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spans="1:32" ht="18" customHeight="1">
      <c r="A843" s="6"/>
      <c r="B843" s="32"/>
      <c r="C843" s="33"/>
      <c r="D843" s="34"/>
      <c r="E843" s="34"/>
      <c r="F843" s="34">
        <v>1</v>
      </c>
      <c r="G843" s="35">
        <f t="shared" si="1"/>
        <v>0</v>
      </c>
      <c r="H843" s="36" t="str">
        <f>IF(C843="","",IF(E843="NÃO", LOOKUP(G843,Sheet1!A:A,Sheet1!C:C),LOOKUP(G843,Sheet1!B:B,Sheet1!C:C)))</f>
        <v/>
      </c>
      <c r="I843" s="37" t="str">
        <f>IF(C843="","",VLOOKUP($H843,Sheet1!$C:$J,3,0))</f>
        <v/>
      </c>
      <c r="J843" s="37" t="e">
        <f>VLOOKUP($H843,Sheet1!$C:$J,2,0)</f>
        <v>#N/A</v>
      </c>
      <c r="K843" s="38" t="str">
        <f t="shared" si="2"/>
        <v/>
      </c>
      <c r="L843" s="37" t="str">
        <f>IF(C843="","",VLOOKUP(I843,Sheet1!E:F,2,0))</f>
        <v/>
      </c>
      <c r="M843" s="37" t="str">
        <f>IF(C843="","",(IF(D843=$S$6,VLOOKUP(I843,Sheet1!E:N,5,0),(IF(D843=$S$7,VLOOKUP(I843,Sheet1!E:N,9,0),(IF(D843=$S$8,VLOOKUP(I843,Sheet1!E:N,7,0),VLOOKUP(I843,Sheet1!E:N,3,0))))))))</f>
        <v/>
      </c>
      <c r="N843" s="39" t="str">
        <f>IF(C843="","",(IF(D843=$S$6,VLOOKUP(I843,Sheet1!E:N,6,0),(IF(D843=$S$7,VLOOKUP(I843,Sheet1!E:N,10,0),(IF(D843=$S$8,VLOOKUP(I843,Sheet1!E:N,8,0),VLOOKUP(I843,Sheet1!E:N,4,0))))))))</f>
        <v/>
      </c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spans="1:32" ht="18" customHeight="1">
      <c r="A844" s="6"/>
      <c r="B844" s="32"/>
      <c r="C844" s="33"/>
      <c r="D844" s="34"/>
      <c r="E844" s="34"/>
      <c r="F844" s="34">
        <v>1</v>
      </c>
      <c r="G844" s="35">
        <f t="shared" si="1"/>
        <v>0</v>
      </c>
      <c r="H844" s="36" t="str">
        <f>IF(C844="","",IF(E844="NÃO", LOOKUP(G844,Sheet1!A:A,Sheet1!C:C),LOOKUP(G844,Sheet1!B:B,Sheet1!C:C)))</f>
        <v/>
      </c>
      <c r="I844" s="37" t="str">
        <f>IF(C844="","",VLOOKUP($H844,Sheet1!$C:$J,3,0))</f>
        <v/>
      </c>
      <c r="J844" s="37" t="e">
        <f>VLOOKUP($H844,Sheet1!$C:$J,2,0)</f>
        <v>#N/A</v>
      </c>
      <c r="K844" s="38" t="str">
        <f t="shared" si="2"/>
        <v/>
      </c>
      <c r="L844" s="37" t="str">
        <f>IF(C844="","",VLOOKUP(I844,Sheet1!E:F,2,0))</f>
        <v/>
      </c>
      <c r="M844" s="37" t="str">
        <f>IF(C844="","",(IF(D844=$S$6,VLOOKUP(I844,Sheet1!E:N,5,0),(IF(D844=$S$7,VLOOKUP(I844,Sheet1!E:N,9,0),(IF(D844=$S$8,VLOOKUP(I844,Sheet1!E:N,7,0),VLOOKUP(I844,Sheet1!E:N,3,0))))))))</f>
        <v/>
      </c>
      <c r="N844" s="39" t="str">
        <f>IF(C844="","",(IF(D844=$S$6,VLOOKUP(I844,Sheet1!E:N,6,0),(IF(D844=$S$7,VLOOKUP(I844,Sheet1!E:N,10,0),(IF(D844=$S$8,VLOOKUP(I844,Sheet1!E:N,8,0),VLOOKUP(I844,Sheet1!E:N,4,0))))))))</f>
        <v/>
      </c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spans="1:32" ht="18" customHeight="1">
      <c r="A845" s="6"/>
      <c r="B845" s="32"/>
      <c r="C845" s="33"/>
      <c r="D845" s="34"/>
      <c r="E845" s="34"/>
      <c r="F845" s="34">
        <v>1</v>
      </c>
      <c r="G845" s="35">
        <f t="shared" si="1"/>
        <v>0</v>
      </c>
      <c r="H845" s="36" t="str">
        <f>IF(C845="","",IF(E845="NÃO", LOOKUP(G845,Sheet1!A:A,Sheet1!C:C),LOOKUP(G845,Sheet1!B:B,Sheet1!C:C)))</f>
        <v/>
      </c>
      <c r="I845" s="37" t="str">
        <f>IF(C845="","",VLOOKUP($H845,Sheet1!$C:$J,3,0))</f>
        <v/>
      </c>
      <c r="J845" s="37" t="e">
        <f>VLOOKUP($H845,Sheet1!$C:$J,2,0)</f>
        <v>#N/A</v>
      </c>
      <c r="K845" s="38" t="str">
        <f t="shared" si="2"/>
        <v/>
      </c>
      <c r="L845" s="37" t="str">
        <f>IF(C845="","",VLOOKUP(I845,Sheet1!E:F,2,0))</f>
        <v/>
      </c>
      <c r="M845" s="37" t="str">
        <f>IF(C845="","",(IF(D845=$S$6,VLOOKUP(I845,Sheet1!E:N,5,0),(IF(D845=$S$7,VLOOKUP(I845,Sheet1!E:N,9,0),(IF(D845=$S$8,VLOOKUP(I845,Sheet1!E:N,7,0),VLOOKUP(I845,Sheet1!E:N,3,0))))))))</f>
        <v/>
      </c>
      <c r="N845" s="39" t="str">
        <f>IF(C845="","",(IF(D845=$S$6,VLOOKUP(I845,Sheet1!E:N,6,0),(IF(D845=$S$7,VLOOKUP(I845,Sheet1!E:N,10,0),(IF(D845=$S$8,VLOOKUP(I845,Sheet1!E:N,8,0),VLOOKUP(I845,Sheet1!E:N,4,0))))))))</f>
        <v/>
      </c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spans="1:32" ht="18" customHeight="1">
      <c r="A846" s="6"/>
      <c r="B846" s="32"/>
      <c r="C846" s="33"/>
      <c r="D846" s="34"/>
      <c r="E846" s="34"/>
      <c r="F846" s="34">
        <v>1</v>
      </c>
      <c r="G846" s="35">
        <f t="shared" si="1"/>
        <v>0</v>
      </c>
      <c r="H846" s="36" t="str">
        <f>IF(C846="","",IF(E846="NÃO", LOOKUP(G846,Sheet1!A:A,Sheet1!C:C),LOOKUP(G846,Sheet1!B:B,Sheet1!C:C)))</f>
        <v/>
      </c>
      <c r="I846" s="37" t="str">
        <f>IF(C846="","",VLOOKUP($H846,Sheet1!$C:$J,3,0))</f>
        <v/>
      </c>
      <c r="J846" s="37" t="e">
        <f>VLOOKUP($H846,Sheet1!$C:$J,2,0)</f>
        <v>#N/A</v>
      </c>
      <c r="K846" s="38" t="str">
        <f t="shared" si="2"/>
        <v/>
      </c>
      <c r="L846" s="37" t="str">
        <f>IF(C846="","",VLOOKUP(I846,Sheet1!E:F,2,0))</f>
        <v/>
      </c>
      <c r="M846" s="37" t="str">
        <f>IF(C846="","",(IF(D846=$S$6,VLOOKUP(I846,Sheet1!E:N,5,0),(IF(D846=$S$7,VLOOKUP(I846,Sheet1!E:N,9,0),(IF(D846=$S$8,VLOOKUP(I846,Sheet1!E:N,7,0),VLOOKUP(I846,Sheet1!E:N,3,0))))))))</f>
        <v/>
      </c>
      <c r="N846" s="39" t="str">
        <f>IF(C846="","",(IF(D846=$S$6,VLOOKUP(I846,Sheet1!E:N,6,0),(IF(D846=$S$7,VLOOKUP(I846,Sheet1!E:N,10,0),(IF(D846=$S$8,VLOOKUP(I846,Sheet1!E:N,8,0),VLOOKUP(I846,Sheet1!E:N,4,0))))))))</f>
        <v/>
      </c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spans="1:32" ht="18" customHeight="1">
      <c r="A847" s="6"/>
      <c r="B847" s="32"/>
      <c r="C847" s="33"/>
      <c r="D847" s="34"/>
      <c r="E847" s="34"/>
      <c r="F847" s="34">
        <v>1</v>
      </c>
      <c r="G847" s="35">
        <f t="shared" si="1"/>
        <v>0</v>
      </c>
      <c r="H847" s="36" t="str">
        <f>IF(C847="","",IF(E847="NÃO", LOOKUP(G847,Sheet1!A:A,Sheet1!C:C),LOOKUP(G847,Sheet1!B:B,Sheet1!C:C)))</f>
        <v/>
      </c>
      <c r="I847" s="37" t="str">
        <f>IF(C847="","",VLOOKUP($H847,Sheet1!$C:$J,3,0))</f>
        <v/>
      </c>
      <c r="J847" s="37" t="e">
        <f>VLOOKUP($H847,Sheet1!$C:$J,2,0)</f>
        <v>#N/A</v>
      </c>
      <c r="K847" s="38" t="str">
        <f t="shared" si="2"/>
        <v/>
      </c>
      <c r="L847" s="37" t="str">
        <f>IF(C847="","",VLOOKUP(I847,Sheet1!E:F,2,0))</f>
        <v/>
      </c>
      <c r="M847" s="37" t="str">
        <f>IF(C847="","",(IF(D847=$S$6,VLOOKUP(I847,Sheet1!E:N,5,0),(IF(D847=$S$7,VLOOKUP(I847,Sheet1!E:N,9,0),(IF(D847=$S$8,VLOOKUP(I847,Sheet1!E:N,7,0),VLOOKUP(I847,Sheet1!E:N,3,0))))))))</f>
        <v/>
      </c>
      <c r="N847" s="39" t="str">
        <f>IF(C847="","",(IF(D847=$S$6,VLOOKUP(I847,Sheet1!E:N,6,0),(IF(D847=$S$7,VLOOKUP(I847,Sheet1!E:N,10,0),(IF(D847=$S$8,VLOOKUP(I847,Sheet1!E:N,8,0),VLOOKUP(I847,Sheet1!E:N,4,0))))))))</f>
        <v/>
      </c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spans="1:32" ht="18" customHeight="1">
      <c r="A848" s="6"/>
      <c r="B848" s="32"/>
      <c r="C848" s="33"/>
      <c r="D848" s="34"/>
      <c r="E848" s="34"/>
      <c r="F848" s="34">
        <v>1</v>
      </c>
      <c r="G848" s="35">
        <f t="shared" si="1"/>
        <v>0</v>
      </c>
      <c r="H848" s="36" t="str">
        <f>IF(C848="","",IF(E848="NÃO", LOOKUP(G848,Sheet1!A:A,Sheet1!C:C),LOOKUP(G848,Sheet1!B:B,Sheet1!C:C)))</f>
        <v/>
      </c>
      <c r="I848" s="37" t="str">
        <f>IF(C848="","",VLOOKUP($H848,Sheet1!$C:$J,3,0))</f>
        <v/>
      </c>
      <c r="J848" s="37" t="e">
        <f>VLOOKUP($H848,Sheet1!$C:$J,2,0)</f>
        <v>#N/A</v>
      </c>
      <c r="K848" s="38" t="str">
        <f t="shared" si="2"/>
        <v/>
      </c>
      <c r="L848" s="37" t="str">
        <f>IF(C848="","",VLOOKUP(I848,Sheet1!E:F,2,0))</f>
        <v/>
      </c>
      <c r="M848" s="37" t="str">
        <f>IF(C848="","",(IF(D848=$S$6,VLOOKUP(I848,Sheet1!E:N,5,0),(IF(D848=$S$7,VLOOKUP(I848,Sheet1!E:N,9,0),(IF(D848=$S$8,VLOOKUP(I848,Sheet1!E:N,7,0),VLOOKUP(I848,Sheet1!E:N,3,0))))))))</f>
        <v/>
      </c>
      <c r="N848" s="39" t="str">
        <f>IF(C848="","",(IF(D848=$S$6,VLOOKUP(I848,Sheet1!E:N,6,0),(IF(D848=$S$7,VLOOKUP(I848,Sheet1!E:N,10,0),(IF(D848=$S$8,VLOOKUP(I848,Sheet1!E:N,8,0),VLOOKUP(I848,Sheet1!E:N,4,0))))))))</f>
        <v/>
      </c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spans="1:32" ht="18" customHeight="1">
      <c r="A849" s="6"/>
      <c r="B849" s="32"/>
      <c r="C849" s="33"/>
      <c r="D849" s="34"/>
      <c r="E849" s="34"/>
      <c r="F849" s="34">
        <v>1</v>
      </c>
      <c r="G849" s="35">
        <f t="shared" si="1"/>
        <v>0</v>
      </c>
      <c r="H849" s="36" t="str">
        <f>IF(C849="","",IF(E849="NÃO", LOOKUP(G849,Sheet1!A:A,Sheet1!C:C),LOOKUP(G849,Sheet1!B:B,Sheet1!C:C)))</f>
        <v/>
      </c>
      <c r="I849" s="37" t="str">
        <f>IF(C849="","",VLOOKUP($H849,Sheet1!$C:$J,3,0))</f>
        <v/>
      </c>
      <c r="J849" s="37" t="e">
        <f>VLOOKUP($H849,Sheet1!$C:$J,2,0)</f>
        <v>#N/A</v>
      </c>
      <c r="K849" s="38" t="str">
        <f t="shared" si="2"/>
        <v/>
      </c>
      <c r="L849" s="37" t="str">
        <f>IF(C849="","",VLOOKUP(I849,Sheet1!E:F,2,0))</f>
        <v/>
      </c>
      <c r="M849" s="37" t="str">
        <f>IF(C849="","",(IF(D849=$S$6,VLOOKUP(I849,Sheet1!E:N,5,0),(IF(D849=$S$7,VLOOKUP(I849,Sheet1!E:N,9,0),(IF(D849=$S$8,VLOOKUP(I849,Sheet1!E:N,7,0),VLOOKUP(I849,Sheet1!E:N,3,0))))))))</f>
        <v/>
      </c>
      <c r="N849" s="39" t="str">
        <f>IF(C849="","",(IF(D849=$S$6,VLOOKUP(I849,Sheet1!E:N,6,0),(IF(D849=$S$7,VLOOKUP(I849,Sheet1!E:N,10,0),(IF(D849=$S$8,VLOOKUP(I849,Sheet1!E:N,8,0),VLOOKUP(I849,Sheet1!E:N,4,0))))))))</f>
        <v/>
      </c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spans="1:32" ht="18" customHeight="1">
      <c r="A850" s="6"/>
      <c r="B850" s="32"/>
      <c r="C850" s="33"/>
      <c r="D850" s="34"/>
      <c r="E850" s="34"/>
      <c r="F850" s="34">
        <v>1</v>
      </c>
      <c r="G850" s="35">
        <f t="shared" si="1"/>
        <v>0</v>
      </c>
      <c r="H850" s="36" t="str">
        <f>IF(C850="","",IF(E850="NÃO", LOOKUP(G850,Sheet1!A:A,Sheet1!C:C),LOOKUP(G850,Sheet1!B:B,Sheet1!C:C)))</f>
        <v/>
      </c>
      <c r="I850" s="37" t="str">
        <f>IF(C850="","",VLOOKUP($H850,Sheet1!$C:$J,3,0))</f>
        <v/>
      </c>
      <c r="J850" s="37" t="e">
        <f>VLOOKUP($H850,Sheet1!$C:$J,2,0)</f>
        <v>#N/A</v>
      </c>
      <c r="K850" s="38" t="str">
        <f t="shared" si="2"/>
        <v/>
      </c>
      <c r="L850" s="37" t="str">
        <f>IF(C850="","",VLOOKUP(I850,Sheet1!E:F,2,0))</f>
        <v/>
      </c>
      <c r="M850" s="37" t="str">
        <f>IF(C850="","",(IF(D850=$S$6,VLOOKUP(I850,Sheet1!E:N,5,0),(IF(D850=$S$7,VLOOKUP(I850,Sheet1!E:N,9,0),(IF(D850=$S$8,VLOOKUP(I850,Sheet1!E:N,7,0),VLOOKUP(I850,Sheet1!E:N,3,0))))))))</f>
        <v/>
      </c>
      <c r="N850" s="39" t="str">
        <f>IF(C850="","",(IF(D850=$S$6,VLOOKUP(I850,Sheet1!E:N,6,0),(IF(D850=$S$7,VLOOKUP(I850,Sheet1!E:N,10,0),(IF(D850=$S$8,VLOOKUP(I850,Sheet1!E:N,8,0),VLOOKUP(I850,Sheet1!E:N,4,0))))))))</f>
        <v/>
      </c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spans="1:32" ht="18" customHeight="1">
      <c r="A851" s="6"/>
      <c r="B851" s="32"/>
      <c r="C851" s="33"/>
      <c r="D851" s="34"/>
      <c r="E851" s="34"/>
      <c r="F851" s="34">
        <v>1</v>
      </c>
      <c r="G851" s="35">
        <f t="shared" si="1"/>
        <v>0</v>
      </c>
      <c r="H851" s="36" t="str">
        <f>IF(C851="","",IF(E851="NÃO", LOOKUP(G851,Sheet1!A:A,Sheet1!C:C),LOOKUP(G851,Sheet1!B:B,Sheet1!C:C)))</f>
        <v/>
      </c>
      <c r="I851" s="37" t="str">
        <f>IF(C851="","",VLOOKUP($H851,Sheet1!$C:$J,3,0))</f>
        <v/>
      </c>
      <c r="J851" s="37" t="e">
        <f>VLOOKUP($H851,Sheet1!$C:$J,2,0)</f>
        <v>#N/A</v>
      </c>
      <c r="K851" s="38" t="str">
        <f t="shared" si="2"/>
        <v/>
      </c>
      <c r="L851" s="37" t="str">
        <f>IF(C851="","",VLOOKUP(I851,Sheet1!E:F,2,0))</f>
        <v/>
      </c>
      <c r="M851" s="37" t="str">
        <f>IF(C851="","",(IF(D851=$S$6,VLOOKUP(I851,Sheet1!E:N,5,0),(IF(D851=$S$7,VLOOKUP(I851,Sheet1!E:N,9,0),(IF(D851=$S$8,VLOOKUP(I851,Sheet1!E:N,7,0),VLOOKUP(I851,Sheet1!E:N,3,0))))))))</f>
        <v/>
      </c>
      <c r="N851" s="39" t="str">
        <f>IF(C851="","",(IF(D851=$S$6,VLOOKUP(I851,Sheet1!E:N,6,0),(IF(D851=$S$7,VLOOKUP(I851,Sheet1!E:N,10,0),(IF(D851=$S$8,VLOOKUP(I851,Sheet1!E:N,8,0),VLOOKUP(I851,Sheet1!E:N,4,0))))))))</f>
        <v/>
      </c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spans="1:32" ht="18" customHeight="1">
      <c r="A852" s="6"/>
      <c r="B852" s="32"/>
      <c r="C852" s="33"/>
      <c r="D852" s="34"/>
      <c r="E852" s="34"/>
      <c r="F852" s="34">
        <v>1</v>
      </c>
      <c r="G852" s="35">
        <f t="shared" si="1"/>
        <v>0</v>
      </c>
      <c r="H852" s="36" t="str">
        <f>IF(C852="","",IF(E852="NÃO", LOOKUP(G852,Sheet1!A:A,Sheet1!C:C),LOOKUP(G852,Sheet1!B:B,Sheet1!C:C)))</f>
        <v/>
      </c>
      <c r="I852" s="37" t="str">
        <f>IF(C852="","",VLOOKUP($H852,Sheet1!$C:$J,3,0))</f>
        <v/>
      </c>
      <c r="J852" s="37" t="e">
        <f>VLOOKUP($H852,Sheet1!$C:$J,2,0)</f>
        <v>#N/A</v>
      </c>
      <c r="K852" s="38" t="str">
        <f t="shared" si="2"/>
        <v/>
      </c>
      <c r="L852" s="37" t="str">
        <f>IF(C852="","",VLOOKUP(I852,Sheet1!E:F,2,0))</f>
        <v/>
      </c>
      <c r="M852" s="37" t="str">
        <f>IF(C852="","",(IF(D852=$S$6,VLOOKUP(I852,Sheet1!E:N,5,0),(IF(D852=$S$7,VLOOKUP(I852,Sheet1!E:N,9,0),(IF(D852=$S$8,VLOOKUP(I852,Sheet1!E:N,7,0),VLOOKUP(I852,Sheet1!E:N,3,0))))))))</f>
        <v/>
      </c>
      <c r="N852" s="39" t="str">
        <f>IF(C852="","",(IF(D852=$S$6,VLOOKUP(I852,Sheet1!E:N,6,0),(IF(D852=$S$7,VLOOKUP(I852,Sheet1!E:N,10,0),(IF(D852=$S$8,VLOOKUP(I852,Sheet1!E:N,8,0),VLOOKUP(I852,Sheet1!E:N,4,0))))))))</f>
        <v/>
      </c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spans="1:32" ht="18" customHeight="1">
      <c r="A853" s="6"/>
      <c r="B853" s="32"/>
      <c r="C853" s="33"/>
      <c r="D853" s="34"/>
      <c r="E853" s="34"/>
      <c r="F853" s="34">
        <v>1</v>
      </c>
      <c r="G853" s="35">
        <f t="shared" si="1"/>
        <v>0</v>
      </c>
      <c r="H853" s="36" t="str">
        <f>IF(C853="","",IF(E853="NÃO", LOOKUP(G853,Sheet1!A:A,Sheet1!C:C),LOOKUP(G853,Sheet1!B:B,Sheet1!C:C)))</f>
        <v/>
      </c>
      <c r="I853" s="37" t="str">
        <f>IF(C853="","",VLOOKUP($H853,Sheet1!$C:$J,3,0))</f>
        <v/>
      </c>
      <c r="J853" s="37" t="e">
        <f>VLOOKUP($H853,Sheet1!$C:$J,2,0)</f>
        <v>#N/A</v>
      </c>
      <c r="K853" s="38" t="str">
        <f t="shared" si="2"/>
        <v/>
      </c>
      <c r="L853" s="37" t="str">
        <f>IF(C853="","",VLOOKUP(I853,Sheet1!E:F,2,0))</f>
        <v/>
      </c>
      <c r="M853" s="37" t="str">
        <f>IF(C853="","",(IF(D853=$S$6,VLOOKUP(I853,Sheet1!E:N,5,0),(IF(D853=$S$7,VLOOKUP(I853,Sheet1!E:N,9,0),(IF(D853=$S$8,VLOOKUP(I853,Sheet1!E:N,7,0),VLOOKUP(I853,Sheet1!E:N,3,0))))))))</f>
        <v/>
      </c>
      <c r="N853" s="39" t="str">
        <f>IF(C853="","",(IF(D853=$S$6,VLOOKUP(I853,Sheet1!E:N,6,0),(IF(D853=$S$7,VLOOKUP(I853,Sheet1!E:N,10,0),(IF(D853=$S$8,VLOOKUP(I853,Sheet1!E:N,8,0),VLOOKUP(I853,Sheet1!E:N,4,0))))))))</f>
        <v/>
      </c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spans="1:32" ht="18" customHeight="1">
      <c r="A854" s="6"/>
      <c r="B854" s="32"/>
      <c r="C854" s="33"/>
      <c r="D854" s="34"/>
      <c r="E854" s="34"/>
      <c r="F854" s="34">
        <v>1</v>
      </c>
      <c r="G854" s="35">
        <f t="shared" si="1"/>
        <v>0</v>
      </c>
      <c r="H854" s="36" t="str">
        <f>IF(C854="","",IF(E854="NÃO", LOOKUP(G854,Sheet1!A:A,Sheet1!C:C),LOOKUP(G854,Sheet1!B:B,Sheet1!C:C)))</f>
        <v/>
      </c>
      <c r="I854" s="37" t="str">
        <f>IF(C854="","",VLOOKUP($H854,Sheet1!$C:$J,3,0))</f>
        <v/>
      </c>
      <c r="J854" s="37" t="e">
        <f>VLOOKUP($H854,Sheet1!$C:$J,2,0)</f>
        <v>#N/A</v>
      </c>
      <c r="K854" s="38" t="str">
        <f t="shared" si="2"/>
        <v/>
      </c>
      <c r="L854" s="37" t="str">
        <f>IF(C854="","",VLOOKUP(I854,Sheet1!E:F,2,0))</f>
        <v/>
      </c>
      <c r="M854" s="37" t="str">
        <f>IF(C854="","",(IF(D854=$S$6,VLOOKUP(I854,Sheet1!E:N,5,0),(IF(D854=$S$7,VLOOKUP(I854,Sheet1!E:N,9,0),(IF(D854=$S$8,VLOOKUP(I854,Sheet1!E:N,7,0),VLOOKUP(I854,Sheet1!E:N,3,0))))))))</f>
        <v/>
      </c>
      <c r="N854" s="39" t="str">
        <f>IF(C854="","",(IF(D854=$S$6,VLOOKUP(I854,Sheet1!E:N,6,0),(IF(D854=$S$7,VLOOKUP(I854,Sheet1!E:N,10,0),(IF(D854=$S$8,VLOOKUP(I854,Sheet1!E:N,8,0),VLOOKUP(I854,Sheet1!E:N,4,0))))))))</f>
        <v/>
      </c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spans="1:32" ht="18" customHeight="1">
      <c r="A855" s="6"/>
      <c r="B855" s="32"/>
      <c r="C855" s="33"/>
      <c r="D855" s="34"/>
      <c r="E855" s="34"/>
      <c r="F855" s="34">
        <v>1</v>
      </c>
      <c r="G855" s="35">
        <f t="shared" si="1"/>
        <v>0</v>
      </c>
      <c r="H855" s="36" t="str">
        <f>IF(C855="","",IF(E855="NÃO", LOOKUP(G855,Sheet1!A:A,Sheet1!C:C),LOOKUP(G855,Sheet1!B:B,Sheet1!C:C)))</f>
        <v/>
      </c>
      <c r="I855" s="37" t="str">
        <f>IF(C855="","",VLOOKUP($H855,Sheet1!$C:$J,3,0))</f>
        <v/>
      </c>
      <c r="J855" s="37" t="e">
        <f>VLOOKUP($H855,Sheet1!$C:$J,2,0)</f>
        <v>#N/A</v>
      </c>
      <c r="K855" s="38" t="str">
        <f t="shared" si="2"/>
        <v/>
      </c>
      <c r="L855" s="37" t="str">
        <f>IF(C855="","",VLOOKUP(I855,Sheet1!E:F,2,0))</f>
        <v/>
      </c>
      <c r="M855" s="37" t="str">
        <f>IF(C855="","",(IF(D855=$S$6,VLOOKUP(I855,Sheet1!E:N,5,0),(IF(D855=$S$7,VLOOKUP(I855,Sheet1!E:N,9,0),(IF(D855=$S$8,VLOOKUP(I855,Sheet1!E:N,7,0),VLOOKUP(I855,Sheet1!E:N,3,0))))))))</f>
        <v/>
      </c>
      <c r="N855" s="39" t="str">
        <f>IF(C855="","",(IF(D855=$S$6,VLOOKUP(I855,Sheet1!E:N,6,0),(IF(D855=$S$7,VLOOKUP(I855,Sheet1!E:N,10,0),(IF(D855=$S$8,VLOOKUP(I855,Sheet1!E:N,8,0),VLOOKUP(I855,Sheet1!E:N,4,0))))))))</f>
        <v/>
      </c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spans="1:32" ht="18" customHeight="1">
      <c r="A856" s="6"/>
      <c r="B856" s="32"/>
      <c r="C856" s="33"/>
      <c r="D856" s="34"/>
      <c r="E856" s="34"/>
      <c r="F856" s="34">
        <v>1</v>
      </c>
      <c r="G856" s="35">
        <f t="shared" si="1"/>
        <v>0</v>
      </c>
      <c r="H856" s="36" t="str">
        <f>IF(C856="","",IF(E856="NÃO", LOOKUP(G856,Sheet1!A:A,Sheet1!C:C),LOOKUP(G856,Sheet1!B:B,Sheet1!C:C)))</f>
        <v/>
      </c>
      <c r="I856" s="37" t="str">
        <f>IF(C856="","",VLOOKUP($H856,Sheet1!$C:$J,3,0))</f>
        <v/>
      </c>
      <c r="J856" s="37" t="e">
        <f>VLOOKUP($H856,Sheet1!$C:$J,2,0)</f>
        <v>#N/A</v>
      </c>
      <c r="K856" s="38" t="str">
        <f t="shared" si="2"/>
        <v/>
      </c>
      <c r="L856" s="37" t="str">
        <f>IF(C856="","",VLOOKUP(I856,Sheet1!E:F,2,0))</f>
        <v/>
      </c>
      <c r="M856" s="37" t="str">
        <f>IF(C856="","",(IF(D856=$S$6,VLOOKUP(I856,Sheet1!E:N,5,0),(IF(D856=$S$7,VLOOKUP(I856,Sheet1!E:N,9,0),(IF(D856=$S$8,VLOOKUP(I856,Sheet1!E:N,7,0),VLOOKUP(I856,Sheet1!E:N,3,0))))))))</f>
        <v/>
      </c>
      <c r="N856" s="39" t="str">
        <f>IF(C856="","",(IF(D856=$S$6,VLOOKUP(I856,Sheet1!E:N,6,0),(IF(D856=$S$7,VLOOKUP(I856,Sheet1!E:N,10,0),(IF(D856=$S$8,VLOOKUP(I856,Sheet1!E:N,8,0),VLOOKUP(I856,Sheet1!E:N,4,0))))))))</f>
        <v/>
      </c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spans="1:32" ht="18" customHeight="1">
      <c r="A857" s="6"/>
      <c r="B857" s="32"/>
      <c r="C857" s="33"/>
      <c r="D857" s="34"/>
      <c r="E857" s="34"/>
      <c r="F857" s="34">
        <v>1</v>
      </c>
      <c r="G857" s="35">
        <f t="shared" si="1"/>
        <v>0</v>
      </c>
      <c r="H857" s="36" t="str">
        <f>IF(C857="","",IF(E857="NÃO", LOOKUP(G857,Sheet1!A:A,Sheet1!C:C),LOOKUP(G857,Sheet1!B:B,Sheet1!C:C)))</f>
        <v/>
      </c>
      <c r="I857" s="37" t="str">
        <f>IF(C857="","",VLOOKUP($H857,Sheet1!$C:$J,3,0))</f>
        <v/>
      </c>
      <c r="J857" s="37" t="e">
        <f>VLOOKUP($H857,Sheet1!$C:$J,2,0)</f>
        <v>#N/A</v>
      </c>
      <c r="K857" s="38" t="str">
        <f t="shared" si="2"/>
        <v/>
      </c>
      <c r="L857" s="37" t="str">
        <f>IF(C857="","",VLOOKUP(I857,Sheet1!E:F,2,0))</f>
        <v/>
      </c>
      <c r="M857" s="37" t="str">
        <f>IF(C857="","",(IF(D857=$S$6,VLOOKUP(I857,Sheet1!E:N,5,0),(IF(D857=$S$7,VLOOKUP(I857,Sheet1!E:N,9,0),(IF(D857=$S$8,VLOOKUP(I857,Sheet1!E:N,7,0),VLOOKUP(I857,Sheet1!E:N,3,0))))))))</f>
        <v/>
      </c>
      <c r="N857" s="39" t="str">
        <f>IF(C857="","",(IF(D857=$S$6,VLOOKUP(I857,Sheet1!E:N,6,0),(IF(D857=$S$7,VLOOKUP(I857,Sheet1!E:N,10,0),(IF(D857=$S$8,VLOOKUP(I857,Sheet1!E:N,8,0),VLOOKUP(I857,Sheet1!E:N,4,0))))))))</f>
        <v/>
      </c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spans="1:32" ht="18" customHeight="1">
      <c r="A858" s="6"/>
      <c r="B858" s="32"/>
      <c r="C858" s="33"/>
      <c r="D858" s="34"/>
      <c r="E858" s="34"/>
      <c r="F858" s="34">
        <v>1</v>
      </c>
      <c r="G858" s="35">
        <f t="shared" si="1"/>
        <v>0</v>
      </c>
      <c r="H858" s="36" t="str">
        <f>IF(C858="","",IF(E858="NÃO", LOOKUP(G858,Sheet1!A:A,Sheet1!C:C),LOOKUP(G858,Sheet1!B:B,Sheet1!C:C)))</f>
        <v/>
      </c>
      <c r="I858" s="37" t="str">
        <f>IF(C858="","",VLOOKUP($H858,Sheet1!$C:$J,3,0))</f>
        <v/>
      </c>
      <c r="J858" s="37" t="e">
        <f>VLOOKUP($H858,Sheet1!$C:$J,2,0)</f>
        <v>#N/A</v>
      </c>
      <c r="K858" s="38" t="str">
        <f t="shared" si="2"/>
        <v/>
      </c>
      <c r="L858" s="37" t="str">
        <f>IF(C858="","",VLOOKUP(I858,Sheet1!E:F,2,0))</f>
        <v/>
      </c>
      <c r="M858" s="37" t="str">
        <f>IF(C858="","",(IF(D858=$S$6,VLOOKUP(I858,Sheet1!E:N,5,0),(IF(D858=$S$7,VLOOKUP(I858,Sheet1!E:N,9,0),(IF(D858=$S$8,VLOOKUP(I858,Sheet1!E:N,7,0),VLOOKUP(I858,Sheet1!E:N,3,0))))))))</f>
        <v/>
      </c>
      <c r="N858" s="39" t="str">
        <f>IF(C858="","",(IF(D858=$S$6,VLOOKUP(I858,Sheet1!E:N,6,0),(IF(D858=$S$7,VLOOKUP(I858,Sheet1!E:N,10,0),(IF(D858=$S$8,VLOOKUP(I858,Sheet1!E:N,8,0),VLOOKUP(I858,Sheet1!E:N,4,0))))))))</f>
        <v/>
      </c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spans="1:32" ht="18" customHeight="1">
      <c r="A859" s="6"/>
      <c r="B859" s="32"/>
      <c r="C859" s="33"/>
      <c r="D859" s="34"/>
      <c r="E859" s="34"/>
      <c r="F859" s="34">
        <v>1</v>
      </c>
      <c r="G859" s="35">
        <f t="shared" si="1"/>
        <v>0</v>
      </c>
      <c r="H859" s="36" t="str">
        <f>IF(C859="","",IF(E859="NÃO", LOOKUP(G859,Sheet1!A:A,Sheet1!C:C),LOOKUP(G859,Sheet1!B:B,Sheet1!C:C)))</f>
        <v/>
      </c>
      <c r="I859" s="37" t="str">
        <f>IF(C859="","",VLOOKUP($H859,Sheet1!$C:$J,3,0))</f>
        <v/>
      </c>
      <c r="J859" s="37" t="e">
        <f>VLOOKUP($H859,Sheet1!$C:$J,2,0)</f>
        <v>#N/A</v>
      </c>
      <c r="K859" s="38" t="str">
        <f t="shared" si="2"/>
        <v/>
      </c>
      <c r="L859" s="37" t="str">
        <f>IF(C859="","",VLOOKUP(I859,Sheet1!E:F,2,0))</f>
        <v/>
      </c>
      <c r="M859" s="37" t="str">
        <f>IF(C859="","",(IF(D859=$S$6,VLOOKUP(I859,Sheet1!E:N,5,0),(IF(D859=$S$7,VLOOKUP(I859,Sheet1!E:N,9,0),(IF(D859=$S$8,VLOOKUP(I859,Sheet1!E:N,7,0),VLOOKUP(I859,Sheet1!E:N,3,0))))))))</f>
        <v/>
      </c>
      <c r="N859" s="39" t="str">
        <f>IF(C859="","",(IF(D859=$S$6,VLOOKUP(I859,Sheet1!E:N,6,0),(IF(D859=$S$7,VLOOKUP(I859,Sheet1!E:N,10,0),(IF(D859=$S$8,VLOOKUP(I859,Sheet1!E:N,8,0),VLOOKUP(I859,Sheet1!E:N,4,0))))))))</f>
        <v/>
      </c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spans="1:32" ht="18" customHeight="1">
      <c r="A860" s="6"/>
      <c r="B860" s="32"/>
      <c r="C860" s="33"/>
      <c r="D860" s="34"/>
      <c r="E860" s="34"/>
      <c r="F860" s="34">
        <v>1</v>
      </c>
      <c r="G860" s="35">
        <f t="shared" si="1"/>
        <v>0</v>
      </c>
      <c r="H860" s="36" t="str">
        <f>IF(C860="","",IF(E860="NÃO", LOOKUP(G860,Sheet1!A:A,Sheet1!C:C),LOOKUP(G860,Sheet1!B:B,Sheet1!C:C)))</f>
        <v/>
      </c>
      <c r="I860" s="37" t="str">
        <f>IF(C860="","",VLOOKUP($H860,Sheet1!$C:$J,3,0))</f>
        <v/>
      </c>
      <c r="J860" s="37" t="e">
        <f>VLOOKUP($H860,Sheet1!$C:$J,2,0)</f>
        <v>#N/A</v>
      </c>
      <c r="K860" s="38" t="str">
        <f t="shared" si="2"/>
        <v/>
      </c>
      <c r="L860" s="37" t="str">
        <f>IF(C860="","",VLOOKUP(I860,Sheet1!E:F,2,0))</f>
        <v/>
      </c>
      <c r="M860" s="37" t="str">
        <f>IF(C860="","",(IF(D860=$S$6,VLOOKUP(I860,Sheet1!E:N,5,0),(IF(D860=$S$7,VLOOKUP(I860,Sheet1!E:N,9,0),(IF(D860=$S$8,VLOOKUP(I860,Sheet1!E:N,7,0),VLOOKUP(I860,Sheet1!E:N,3,0))))))))</f>
        <v/>
      </c>
      <c r="N860" s="39" t="str">
        <f>IF(C860="","",(IF(D860=$S$6,VLOOKUP(I860,Sheet1!E:N,6,0),(IF(D860=$S$7,VLOOKUP(I860,Sheet1!E:N,10,0),(IF(D860=$S$8,VLOOKUP(I860,Sheet1!E:N,8,0),VLOOKUP(I860,Sheet1!E:N,4,0))))))))</f>
        <v/>
      </c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spans="1:32" ht="18" customHeight="1">
      <c r="A861" s="6"/>
      <c r="B861" s="32"/>
      <c r="C861" s="33"/>
      <c r="D861" s="34"/>
      <c r="E861" s="34"/>
      <c r="F861" s="34">
        <v>1</v>
      </c>
      <c r="G861" s="35">
        <f t="shared" si="1"/>
        <v>0</v>
      </c>
      <c r="H861" s="36" t="str">
        <f>IF(C861="","",IF(E861="NÃO", LOOKUP(G861,Sheet1!A:A,Sheet1!C:C),LOOKUP(G861,Sheet1!B:B,Sheet1!C:C)))</f>
        <v/>
      </c>
      <c r="I861" s="37" t="str">
        <f>IF(C861="","",VLOOKUP($H861,Sheet1!$C:$J,3,0))</f>
        <v/>
      </c>
      <c r="J861" s="37" t="e">
        <f>VLOOKUP($H861,Sheet1!$C:$J,2,0)</f>
        <v>#N/A</v>
      </c>
      <c r="K861" s="38" t="str">
        <f t="shared" si="2"/>
        <v/>
      </c>
      <c r="L861" s="37" t="str">
        <f>IF(C861="","",VLOOKUP(I861,Sheet1!E:F,2,0))</f>
        <v/>
      </c>
      <c r="M861" s="37" t="str">
        <f>IF(C861="","",(IF(D861=$S$6,VLOOKUP(I861,Sheet1!E:N,5,0),(IF(D861=$S$7,VLOOKUP(I861,Sheet1!E:N,9,0),(IF(D861=$S$8,VLOOKUP(I861,Sheet1!E:N,7,0),VLOOKUP(I861,Sheet1!E:N,3,0))))))))</f>
        <v/>
      </c>
      <c r="N861" s="39" t="str">
        <f>IF(C861="","",(IF(D861=$S$6,VLOOKUP(I861,Sheet1!E:N,6,0),(IF(D861=$S$7,VLOOKUP(I861,Sheet1!E:N,10,0),(IF(D861=$S$8,VLOOKUP(I861,Sheet1!E:N,8,0),VLOOKUP(I861,Sheet1!E:N,4,0))))))))</f>
        <v/>
      </c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spans="1:32" ht="18" customHeight="1">
      <c r="A862" s="6"/>
      <c r="B862" s="32"/>
      <c r="C862" s="33"/>
      <c r="D862" s="34"/>
      <c r="E862" s="34"/>
      <c r="F862" s="34">
        <v>1</v>
      </c>
      <c r="G862" s="35">
        <f t="shared" si="1"/>
        <v>0</v>
      </c>
      <c r="H862" s="36" t="str">
        <f>IF(C862="","",IF(E862="NÃO", LOOKUP(G862,Sheet1!A:A,Sheet1!C:C),LOOKUP(G862,Sheet1!B:B,Sheet1!C:C)))</f>
        <v/>
      </c>
      <c r="I862" s="37" t="str">
        <f>IF(C862="","",VLOOKUP($H862,Sheet1!$C:$J,3,0))</f>
        <v/>
      </c>
      <c r="J862" s="37" t="e">
        <f>VLOOKUP($H862,Sheet1!$C:$J,2,0)</f>
        <v>#N/A</v>
      </c>
      <c r="K862" s="38" t="str">
        <f t="shared" si="2"/>
        <v/>
      </c>
      <c r="L862" s="37" t="str">
        <f>IF(C862="","",VLOOKUP(I862,Sheet1!E:F,2,0))</f>
        <v/>
      </c>
      <c r="M862" s="37" t="str">
        <f>IF(C862="","",(IF(D862=$S$6,VLOOKUP(I862,Sheet1!E:N,5,0),(IF(D862=$S$7,VLOOKUP(I862,Sheet1!E:N,9,0),(IF(D862=$S$8,VLOOKUP(I862,Sheet1!E:N,7,0),VLOOKUP(I862,Sheet1!E:N,3,0))))))))</f>
        <v/>
      </c>
      <c r="N862" s="39" t="str">
        <f>IF(C862="","",(IF(D862=$S$6,VLOOKUP(I862,Sheet1!E:N,6,0),(IF(D862=$S$7,VLOOKUP(I862,Sheet1!E:N,10,0),(IF(D862=$S$8,VLOOKUP(I862,Sheet1!E:N,8,0),VLOOKUP(I862,Sheet1!E:N,4,0))))))))</f>
        <v/>
      </c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spans="1:32" ht="18" customHeight="1">
      <c r="A863" s="6"/>
      <c r="B863" s="32"/>
      <c r="C863" s="33"/>
      <c r="D863" s="34"/>
      <c r="E863" s="34"/>
      <c r="F863" s="34">
        <v>1</v>
      </c>
      <c r="G863" s="35">
        <f t="shared" si="1"/>
        <v>0</v>
      </c>
      <c r="H863" s="36" t="str">
        <f>IF(C863="","",IF(E863="NÃO", LOOKUP(G863,Sheet1!A:A,Sheet1!C:C),LOOKUP(G863,Sheet1!B:B,Sheet1!C:C)))</f>
        <v/>
      </c>
      <c r="I863" s="37" t="str">
        <f>IF(C863="","",VLOOKUP($H863,Sheet1!$C:$J,3,0))</f>
        <v/>
      </c>
      <c r="J863" s="37" t="e">
        <f>VLOOKUP($H863,Sheet1!$C:$J,2,0)</f>
        <v>#N/A</v>
      </c>
      <c r="K863" s="38" t="str">
        <f t="shared" si="2"/>
        <v/>
      </c>
      <c r="L863" s="37" t="str">
        <f>IF(C863="","",VLOOKUP(I863,Sheet1!E:F,2,0))</f>
        <v/>
      </c>
      <c r="M863" s="37" t="str">
        <f>IF(C863="","",(IF(D863=$S$6,VLOOKUP(I863,Sheet1!E:N,5,0),(IF(D863=$S$7,VLOOKUP(I863,Sheet1!E:N,9,0),(IF(D863=$S$8,VLOOKUP(I863,Sheet1!E:N,7,0),VLOOKUP(I863,Sheet1!E:N,3,0))))))))</f>
        <v/>
      </c>
      <c r="N863" s="39" t="str">
        <f>IF(C863="","",(IF(D863=$S$6,VLOOKUP(I863,Sheet1!E:N,6,0),(IF(D863=$S$7,VLOOKUP(I863,Sheet1!E:N,10,0),(IF(D863=$S$8,VLOOKUP(I863,Sheet1!E:N,8,0),VLOOKUP(I863,Sheet1!E:N,4,0))))))))</f>
        <v/>
      </c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spans="1:32" ht="18" customHeight="1">
      <c r="A864" s="6"/>
      <c r="B864" s="32"/>
      <c r="C864" s="33"/>
      <c r="D864" s="34"/>
      <c r="E864" s="34"/>
      <c r="F864" s="34">
        <v>1</v>
      </c>
      <c r="G864" s="35">
        <f t="shared" si="1"/>
        <v>0</v>
      </c>
      <c r="H864" s="36" t="str">
        <f>IF(C864="","",IF(E864="NÃO", LOOKUP(G864,Sheet1!A:A,Sheet1!C:C),LOOKUP(G864,Sheet1!B:B,Sheet1!C:C)))</f>
        <v/>
      </c>
      <c r="I864" s="37" t="str">
        <f>IF(C864="","",VLOOKUP($H864,Sheet1!$C:$J,3,0))</f>
        <v/>
      </c>
      <c r="J864" s="37" t="e">
        <f>VLOOKUP($H864,Sheet1!$C:$J,2,0)</f>
        <v>#N/A</v>
      </c>
      <c r="K864" s="38" t="str">
        <f t="shared" si="2"/>
        <v/>
      </c>
      <c r="L864" s="37" t="str">
        <f>IF(C864="","",VLOOKUP(I864,Sheet1!E:F,2,0))</f>
        <v/>
      </c>
      <c r="M864" s="37" t="str">
        <f>IF(C864="","",(IF(D864=$S$6,VLOOKUP(I864,Sheet1!E:N,5,0),(IF(D864=$S$7,VLOOKUP(I864,Sheet1!E:N,9,0),(IF(D864=$S$8,VLOOKUP(I864,Sheet1!E:N,7,0),VLOOKUP(I864,Sheet1!E:N,3,0))))))))</f>
        <v/>
      </c>
      <c r="N864" s="39" t="str">
        <f>IF(C864="","",(IF(D864=$S$6,VLOOKUP(I864,Sheet1!E:N,6,0),(IF(D864=$S$7,VLOOKUP(I864,Sheet1!E:N,10,0),(IF(D864=$S$8,VLOOKUP(I864,Sheet1!E:N,8,0),VLOOKUP(I864,Sheet1!E:N,4,0))))))))</f>
        <v/>
      </c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spans="1:32" ht="18" customHeight="1">
      <c r="A865" s="6"/>
      <c r="B865" s="32"/>
      <c r="C865" s="33"/>
      <c r="D865" s="34"/>
      <c r="E865" s="34"/>
      <c r="F865" s="34">
        <v>1</v>
      </c>
      <c r="G865" s="35">
        <f t="shared" si="1"/>
        <v>0</v>
      </c>
      <c r="H865" s="36" t="str">
        <f>IF(C865="","",IF(E865="NÃO", LOOKUP(G865,Sheet1!A:A,Sheet1!C:C),LOOKUP(G865,Sheet1!B:B,Sheet1!C:C)))</f>
        <v/>
      </c>
      <c r="I865" s="37" t="str">
        <f>IF(C865="","",VLOOKUP($H865,Sheet1!$C:$J,3,0))</f>
        <v/>
      </c>
      <c r="J865" s="37" t="e">
        <f>VLOOKUP($H865,Sheet1!$C:$J,2,0)</f>
        <v>#N/A</v>
      </c>
      <c r="K865" s="38" t="str">
        <f t="shared" si="2"/>
        <v/>
      </c>
      <c r="L865" s="37" t="str">
        <f>IF(C865="","",VLOOKUP(I865,Sheet1!E:F,2,0))</f>
        <v/>
      </c>
      <c r="M865" s="37" t="str">
        <f>IF(C865="","",(IF(D865=$S$6,VLOOKUP(I865,Sheet1!E:N,5,0),(IF(D865=$S$7,VLOOKUP(I865,Sheet1!E:N,9,0),(IF(D865=$S$8,VLOOKUP(I865,Sheet1!E:N,7,0),VLOOKUP(I865,Sheet1!E:N,3,0))))))))</f>
        <v/>
      </c>
      <c r="N865" s="39" t="str">
        <f>IF(C865="","",(IF(D865=$S$6,VLOOKUP(I865,Sheet1!E:N,6,0),(IF(D865=$S$7,VLOOKUP(I865,Sheet1!E:N,10,0),(IF(D865=$S$8,VLOOKUP(I865,Sheet1!E:N,8,0),VLOOKUP(I865,Sheet1!E:N,4,0))))))))</f>
        <v/>
      </c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spans="1:32" ht="18" customHeight="1">
      <c r="A866" s="6"/>
      <c r="B866" s="32"/>
      <c r="C866" s="33"/>
      <c r="D866" s="34"/>
      <c r="E866" s="34"/>
      <c r="F866" s="34">
        <v>1</v>
      </c>
      <c r="G866" s="35">
        <f t="shared" si="1"/>
        <v>0</v>
      </c>
      <c r="H866" s="36" t="str">
        <f>IF(C866="","",IF(E866="NÃO", LOOKUP(G866,Sheet1!A:A,Sheet1!C:C),LOOKUP(G866,Sheet1!B:B,Sheet1!C:C)))</f>
        <v/>
      </c>
      <c r="I866" s="37" t="str">
        <f>IF(C866="","",VLOOKUP($H866,Sheet1!$C:$J,3,0))</f>
        <v/>
      </c>
      <c r="J866" s="37" t="e">
        <f>VLOOKUP($H866,Sheet1!$C:$J,2,0)</f>
        <v>#N/A</v>
      </c>
      <c r="K866" s="38" t="str">
        <f t="shared" si="2"/>
        <v/>
      </c>
      <c r="L866" s="37" t="str">
        <f>IF(C866="","",VLOOKUP(I866,Sheet1!E:F,2,0))</f>
        <v/>
      </c>
      <c r="M866" s="37" t="str">
        <f>IF(C866="","",(IF(D866=$S$6,VLOOKUP(I866,Sheet1!E:N,5,0),(IF(D866=$S$7,VLOOKUP(I866,Sheet1!E:N,9,0),(IF(D866=$S$8,VLOOKUP(I866,Sheet1!E:N,7,0),VLOOKUP(I866,Sheet1!E:N,3,0))))))))</f>
        <v/>
      </c>
      <c r="N866" s="39" t="str">
        <f>IF(C866="","",(IF(D866=$S$6,VLOOKUP(I866,Sheet1!E:N,6,0),(IF(D866=$S$7,VLOOKUP(I866,Sheet1!E:N,10,0),(IF(D866=$S$8,VLOOKUP(I866,Sheet1!E:N,8,0),VLOOKUP(I866,Sheet1!E:N,4,0))))))))</f>
        <v/>
      </c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spans="1:32" ht="18" customHeight="1">
      <c r="A867" s="6"/>
      <c r="B867" s="32"/>
      <c r="C867" s="33"/>
      <c r="D867" s="34"/>
      <c r="E867" s="34"/>
      <c r="F867" s="34">
        <v>1</v>
      </c>
      <c r="G867" s="35">
        <f t="shared" si="1"/>
        <v>0</v>
      </c>
      <c r="H867" s="36" t="str">
        <f>IF(C867="","",IF(E867="NÃO", LOOKUP(G867,Sheet1!A:A,Sheet1!C:C),LOOKUP(G867,Sheet1!B:B,Sheet1!C:C)))</f>
        <v/>
      </c>
      <c r="I867" s="37" t="str">
        <f>IF(C867="","",VLOOKUP($H867,Sheet1!$C:$J,3,0))</f>
        <v/>
      </c>
      <c r="J867" s="37" t="e">
        <f>VLOOKUP($H867,Sheet1!$C:$J,2,0)</f>
        <v>#N/A</v>
      </c>
      <c r="K867" s="38" t="str">
        <f t="shared" si="2"/>
        <v/>
      </c>
      <c r="L867" s="37" t="str">
        <f>IF(C867="","",VLOOKUP(I867,Sheet1!E:F,2,0))</f>
        <v/>
      </c>
      <c r="M867" s="37" t="str">
        <f>IF(C867="","",(IF(D867=$S$6,VLOOKUP(I867,Sheet1!E:N,5,0),(IF(D867=$S$7,VLOOKUP(I867,Sheet1!E:N,9,0),(IF(D867=$S$8,VLOOKUP(I867,Sheet1!E:N,7,0),VLOOKUP(I867,Sheet1!E:N,3,0))))))))</f>
        <v/>
      </c>
      <c r="N867" s="39" t="str">
        <f>IF(C867="","",(IF(D867=$S$6,VLOOKUP(I867,Sheet1!E:N,6,0),(IF(D867=$S$7,VLOOKUP(I867,Sheet1!E:N,10,0),(IF(D867=$S$8,VLOOKUP(I867,Sheet1!E:N,8,0),VLOOKUP(I867,Sheet1!E:N,4,0))))))))</f>
        <v/>
      </c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spans="1:32" ht="18" customHeight="1">
      <c r="A868" s="6"/>
      <c r="B868" s="32"/>
      <c r="C868" s="33"/>
      <c r="D868" s="34"/>
      <c r="E868" s="34"/>
      <c r="F868" s="34">
        <v>1</v>
      </c>
      <c r="G868" s="35">
        <f t="shared" si="1"/>
        <v>0</v>
      </c>
      <c r="H868" s="36" t="str">
        <f>IF(C868="","",IF(E868="NÃO", LOOKUP(G868,Sheet1!A:A,Sheet1!C:C),LOOKUP(G868,Sheet1!B:B,Sheet1!C:C)))</f>
        <v/>
      </c>
      <c r="I868" s="37" t="str">
        <f>IF(C868="","",VLOOKUP($H868,Sheet1!$C:$J,3,0))</f>
        <v/>
      </c>
      <c r="J868" s="37" t="e">
        <f>VLOOKUP($H868,Sheet1!$C:$J,2,0)</f>
        <v>#N/A</v>
      </c>
      <c r="K868" s="38" t="str">
        <f t="shared" si="2"/>
        <v/>
      </c>
      <c r="L868" s="37" t="str">
        <f>IF(C868="","",VLOOKUP(I868,Sheet1!E:F,2,0))</f>
        <v/>
      </c>
      <c r="M868" s="37" t="str">
        <f>IF(C868="","",(IF(D868=$S$6,VLOOKUP(I868,Sheet1!E:N,5,0),(IF(D868=$S$7,VLOOKUP(I868,Sheet1!E:N,9,0),(IF(D868=$S$8,VLOOKUP(I868,Sheet1!E:N,7,0),VLOOKUP(I868,Sheet1!E:N,3,0))))))))</f>
        <v/>
      </c>
      <c r="N868" s="39" t="str">
        <f>IF(C868="","",(IF(D868=$S$6,VLOOKUP(I868,Sheet1!E:N,6,0),(IF(D868=$S$7,VLOOKUP(I868,Sheet1!E:N,10,0),(IF(D868=$S$8,VLOOKUP(I868,Sheet1!E:N,8,0),VLOOKUP(I868,Sheet1!E:N,4,0))))))))</f>
        <v/>
      </c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spans="1:32" ht="18" customHeight="1">
      <c r="A869" s="6"/>
      <c r="B869" s="32"/>
      <c r="C869" s="33"/>
      <c r="D869" s="34"/>
      <c r="E869" s="34"/>
      <c r="F869" s="34">
        <v>1</v>
      </c>
      <c r="G869" s="35">
        <f t="shared" si="1"/>
        <v>0</v>
      </c>
      <c r="H869" s="36" t="str">
        <f>IF(C869="","",IF(E869="NÃO", LOOKUP(G869,Sheet1!A:A,Sheet1!C:C),LOOKUP(G869,Sheet1!B:B,Sheet1!C:C)))</f>
        <v/>
      </c>
      <c r="I869" s="37" t="str">
        <f>IF(C869="","",VLOOKUP($H869,Sheet1!$C:$J,3,0))</f>
        <v/>
      </c>
      <c r="J869" s="37" t="e">
        <f>VLOOKUP($H869,Sheet1!$C:$J,2,0)</f>
        <v>#N/A</v>
      </c>
      <c r="K869" s="38" t="str">
        <f t="shared" si="2"/>
        <v/>
      </c>
      <c r="L869" s="37" t="str">
        <f>IF(C869="","",VLOOKUP(I869,Sheet1!E:F,2,0))</f>
        <v/>
      </c>
      <c r="M869" s="37" t="str">
        <f>IF(C869="","",(IF(D869=$S$6,VLOOKUP(I869,Sheet1!E:N,5,0),(IF(D869=$S$7,VLOOKUP(I869,Sheet1!E:N,9,0),(IF(D869=$S$8,VLOOKUP(I869,Sheet1!E:N,7,0),VLOOKUP(I869,Sheet1!E:N,3,0))))))))</f>
        <v/>
      </c>
      <c r="N869" s="39" t="str">
        <f>IF(C869="","",(IF(D869=$S$6,VLOOKUP(I869,Sheet1!E:N,6,0),(IF(D869=$S$7,VLOOKUP(I869,Sheet1!E:N,10,0),(IF(D869=$S$8,VLOOKUP(I869,Sheet1!E:N,8,0),VLOOKUP(I869,Sheet1!E:N,4,0))))))))</f>
        <v/>
      </c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spans="1:32" ht="18" customHeight="1">
      <c r="A870" s="6"/>
      <c r="B870" s="32"/>
      <c r="C870" s="33"/>
      <c r="D870" s="34"/>
      <c r="E870" s="34"/>
      <c r="F870" s="34">
        <v>1</v>
      </c>
      <c r="G870" s="35">
        <f t="shared" si="1"/>
        <v>0</v>
      </c>
      <c r="H870" s="36" t="str">
        <f>IF(C870="","",IF(E870="NÃO", LOOKUP(G870,Sheet1!A:A,Sheet1!C:C),LOOKUP(G870,Sheet1!B:B,Sheet1!C:C)))</f>
        <v/>
      </c>
      <c r="I870" s="37" t="str">
        <f>IF(C870="","",VLOOKUP($H870,Sheet1!$C:$J,3,0))</f>
        <v/>
      </c>
      <c r="J870" s="37" t="e">
        <f>VLOOKUP($H870,Sheet1!$C:$J,2,0)</f>
        <v>#N/A</v>
      </c>
      <c r="K870" s="38" t="str">
        <f t="shared" si="2"/>
        <v/>
      </c>
      <c r="L870" s="37" t="str">
        <f>IF(C870="","",VLOOKUP(I870,Sheet1!E:F,2,0))</f>
        <v/>
      </c>
      <c r="M870" s="37" t="str">
        <f>IF(C870="","",(IF(D870=$S$6,VLOOKUP(I870,Sheet1!E:N,5,0),(IF(D870=$S$7,VLOOKUP(I870,Sheet1!E:N,9,0),(IF(D870=$S$8,VLOOKUP(I870,Sheet1!E:N,7,0),VLOOKUP(I870,Sheet1!E:N,3,0))))))))</f>
        <v/>
      </c>
      <c r="N870" s="39" t="str">
        <f>IF(C870="","",(IF(D870=$S$6,VLOOKUP(I870,Sheet1!E:N,6,0),(IF(D870=$S$7,VLOOKUP(I870,Sheet1!E:N,10,0),(IF(D870=$S$8,VLOOKUP(I870,Sheet1!E:N,8,0),VLOOKUP(I870,Sheet1!E:N,4,0))))))))</f>
        <v/>
      </c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spans="1:32" ht="18" customHeight="1">
      <c r="A871" s="6"/>
      <c r="B871" s="32"/>
      <c r="C871" s="33"/>
      <c r="D871" s="34"/>
      <c r="E871" s="34"/>
      <c r="F871" s="34">
        <v>1</v>
      </c>
      <c r="G871" s="35">
        <f t="shared" si="1"/>
        <v>0</v>
      </c>
      <c r="H871" s="36" t="str">
        <f>IF(C871="","",IF(E871="NÃO", LOOKUP(G871,Sheet1!A:A,Sheet1!C:C),LOOKUP(G871,Sheet1!B:B,Sheet1!C:C)))</f>
        <v/>
      </c>
      <c r="I871" s="37" t="str">
        <f>IF(C871="","",VLOOKUP($H871,Sheet1!$C:$J,3,0))</f>
        <v/>
      </c>
      <c r="J871" s="37" t="e">
        <f>VLOOKUP($H871,Sheet1!$C:$J,2,0)</f>
        <v>#N/A</v>
      </c>
      <c r="K871" s="38" t="str">
        <f t="shared" si="2"/>
        <v/>
      </c>
      <c r="L871" s="37" t="str">
        <f>IF(C871="","",VLOOKUP(I871,Sheet1!E:F,2,0))</f>
        <v/>
      </c>
      <c r="M871" s="37" t="str">
        <f>IF(C871="","",(IF(D871=$S$6,VLOOKUP(I871,Sheet1!E:N,5,0),(IF(D871=$S$7,VLOOKUP(I871,Sheet1!E:N,9,0),(IF(D871=$S$8,VLOOKUP(I871,Sheet1!E:N,7,0),VLOOKUP(I871,Sheet1!E:N,3,0))))))))</f>
        <v/>
      </c>
      <c r="N871" s="39" t="str">
        <f>IF(C871="","",(IF(D871=$S$6,VLOOKUP(I871,Sheet1!E:N,6,0),(IF(D871=$S$7,VLOOKUP(I871,Sheet1!E:N,10,0),(IF(D871=$S$8,VLOOKUP(I871,Sheet1!E:N,8,0),VLOOKUP(I871,Sheet1!E:N,4,0))))))))</f>
        <v/>
      </c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spans="1:32" ht="18" customHeight="1">
      <c r="A872" s="6"/>
      <c r="B872" s="32"/>
      <c r="C872" s="33"/>
      <c r="D872" s="34"/>
      <c r="E872" s="34"/>
      <c r="F872" s="34">
        <v>1</v>
      </c>
      <c r="G872" s="35">
        <f t="shared" si="1"/>
        <v>0</v>
      </c>
      <c r="H872" s="36" t="str">
        <f>IF(C872="","",IF(E872="NÃO", LOOKUP(G872,Sheet1!A:A,Sheet1!C:C),LOOKUP(G872,Sheet1!B:B,Sheet1!C:C)))</f>
        <v/>
      </c>
      <c r="I872" s="37" t="str">
        <f>IF(C872="","",VLOOKUP($H872,Sheet1!$C:$J,3,0))</f>
        <v/>
      </c>
      <c r="J872" s="37" t="e">
        <f>VLOOKUP($H872,Sheet1!$C:$J,2,0)</f>
        <v>#N/A</v>
      </c>
      <c r="K872" s="38" t="str">
        <f t="shared" si="2"/>
        <v/>
      </c>
      <c r="L872" s="37" t="str">
        <f>IF(C872="","",VLOOKUP(I872,Sheet1!E:F,2,0))</f>
        <v/>
      </c>
      <c r="M872" s="37" t="str">
        <f>IF(C872="","",(IF(D872=$S$6,VLOOKUP(I872,Sheet1!E:N,5,0),(IF(D872=$S$7,VLOOKUP(I872,Sheet1!E:N,9,0),(IF(D872=$S$8,VLOOKUP(I872,Sheet1!E:N,7,0),VLOOKUP(I872,Sheet1!E:N,3,0))))))))</f>
        <v/>
      </c>
      <c r="N872" s="39" t="str">
        <f>IF(C872="","",(IF(D872=$S$6,VLOOKUP(I872,Sheet1!E:N,6,0),(IF(D872=$S$7,VLOOKUP(I872,Sheet1!E:N,10,0),(IF(D872=$S$8,VLOOKUP(I872,Sheet1!E:N,8,0),VLOOKUP(I872,Sheet1!E:N,4,0))))))))</f>
        <v/>
      </c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spans="1:32" ht="18" customHeight="1">
      <c r="A873" s="6"/>
      <c r="B873" s="32"/>
      <c r="C873" s="33"/>
      <c r="D873" s="34"/>
      <c r="E873" s="34"/>
      <c r="F873" s="34">
        <v>1</v>
      </c>
      <c r="G873" s="35">
        <f t="shared" si="1"/>
        <v>0</v>
      </c>
      <c r="H873" s="36" t="str">
        <f>IF(C873="","",IF(E873="NÃO", LOOKUP(G873,Sheet1!A:A,Sheet1!C:C),LOOKUP(G873,Sheet1!B:B,Sheet1!C:C)))</f>
        <v/>
      </c>
      <c r="I873" s="37" t="str">
        <f>IF(C873="","",VLOOKUP($H873,Sheet1!$C:$J,3,0))</f>
        <v/>
      </c>
      <c r="J873" s="37" t="e">
        <f>VLOOKUP($H873,Sheet1!$C:$J,2,0)</f>
        <v>#N/A</v>
      </c>
      <c r="K873" s="38" t="str">
        <f t="shared" si="2"/>
        <v/>
      </c>
      <c r="L873" s="37" t="str">
        <f>IF(C873="","",VLOOKUP(I873,Sheet1!E:F,2,0))</f>
        <v/>
      </c>
      <c r="M873" s="37" t="str">
        <f>IF(C873="","",(IF(D873=$S$6,VLOOKUP(I873,Sheet1!E:N,5,0),(IF(D873=$S$7,VLOOKUP(I873,Sheet1!E:N,9,0),(IF(D873=$S$8,VLOOKUP(I873,Sheet1!E:N,7,0),VLOOKUP(I873,Sheet1!E:N,3,0))))))))</f>
        <v/>
      </c>
      <c r="N873" s="39" t="str">
        <f>IF(C873="","",(IF(D873=$S$6,VLOOKUP(I873,Sheet1!E:N,6,0),(IF(D873=$S$7,VLOOKUP(I873,Sheet1!E:N,10,0),(IF(D873=$S$8,VLOOKUP(I873,Sheet1!E:N,8,0),VLOOKUP(I873,Sheet1!E:N,4,0))))))))</f>
        <v/>
      </c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spans="1:32" ht="18" customHeight="1">
      <c r="A874" s="6"/>
      <c r="B874" s="32"/>
      <c r="C874" s="33"/>
      <c r="D874" s="34"/>
      <c r="E874" s="34"/>
      <c r="F874" s="34">
        <v>1</v>
      </c>
      <c r="G874" s="35">
        <f t="shared" si="1"/>
        <v>0</v>
      </c>
      <c r="H874" s="36" t="str">
        <f>IF(C874="","",IF(E874="NÃO", LOOKUP(G874,Sheet1!A:A,Sheet1!C:C),LOOKUP(G874,Sheet1!B:B,Sheet1!C:C)))</f>
        <v/>
      </c>
      <c r="I874" s="37" t="str">
        <f>IF(C874="","",VLOOKUP($H874,Sheet1!$C:$J,3,0))</f>
        <v/>
      </c>
      <c r="J874" s="37" t="e">
        <f>VLOOKUP($H874,Sheet1!$C:$J,2,0)</f>
        <v>#N/A</v>
      </c>
      <c r="K874" s="38" t="str">
        <f t="shared" si="2"/>
        <v/>
      </c>
      <c r="L874" s="37" t="str">
        <f>IF(C874="","",VLOOKUP(I874,Sheet1!E:F,2,0))</f>
        <v/>
      </c>
      <c r="M874" s="37" t="str">
        <f>IF(C874="","",(IF(D874=$S$6,VLOOKUP(I874,Sheet1!E:N,5,0),(IF(D874=$S$7,VLOOKUP(I874,Sheet1!E:N,9,0),(IF(D874=$S$8,VLOOKUP(I874,Sheet1!E:N,7,0),VLOOKUP(I874,Sheet1!E:N,3,0))))))))</f>
        <v/>
      </c>
      <c r="N874" s="39" t="str">
        <f>IF(C874="","",(IF(D874=$S$6,VLOOKUP(I874,Sheet1!E:N,6,0),(IF(D874=$S$7,VLOOKUP(I874,Sheet1!E:N,10,0),(IF(D874=$S$8,VLOOKUP(I874,Sheet1!E:N,8,0),VLOOKUP(I874,Sheet1!E:N,4,0))))))))</f>
        <v/>
      </c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spans="1:32" ht="18" customHeight="1">
      <c r="A875" s="6"/>
      <c r="B875" s="32"/>
      <c r="C875" s="33"/>
      <c r="D875" s="34"/>
      <c r="E875" s="34"/>
      <c r="F875" s="34">
        <v>1</v>
      </c>
      <c r="G875" s="35">
        <f t="shared" si="1"/>
        <v>0</v>
      </c>
      <c r="H875" s="36" t="str">
        <f>IF(C875="","",IF(E875="NÃO", LOOKUP(G875,Sheet1!A:A,Sheet1!C:C),LOOKUP(G875,Sheet1!B:B,Sheet1!C:C)))</f>
        <v/>
      </c>
      <c r="I875" s="37" t="str">
        <f>IF(C875="","",VLOOKUP($H875,Sheet1!$C:$J,3,0))</f>
        <v/>
      </c>
      <c r="J875" s="37" t="e">
        <f>VLOOKUP($H875,Sheet1!$C:$J,2,0)</f>
        <v>#N/A</v>
      </c>
      <c r="K875" s="38" t="str">
        <f t="shared" si="2"/>
        <v/>
      </c>
      <c r="L875" s="37" t="str">
        <f>IF(C875="","",VLOOKUP(I875,Sheet1!E:F,2,0))</f>
        <v/>
      </c>
      <c r="M875" s="37" t="str">
        <f>IF(C875="","",(IF(D875=$S$6,VLOOKUP(I875,Sheet1!E:N,5,0),(IF(D875=$S$7,VLOOKUP(I875,Sheet1!E:N,9,0),(IF(D875=$S$8,VLOOKUP(I875,Sheet1!E:N,7,0),VLOOKUP(I875,Sheet1!E:N,3,0))))))))</f>
        <v/>
      </c>
      <c r="N875" s="39" t="str">
        <f>IF(C875="","",(IF(D875=$S$6,VLOOKUP(I875,Sheet1!E:N,6,0),(IF(D875=$S$7,VLOOKUP(I875,Sheet1!E:N,10,0),(IF(D875=$S$8,VLOOKUP(I875,Sheet1!E:N,8,0),VLOOKUP(I875,Sheet1!E:N,4,0))))))))</f>
        <v/>
      </c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spans="1:32" ht="18" customHeight="1">
      <c r="A876" s="6"/>
      <c r="B876" s="32"/>
      <c r="C876" s="33"/>
      <c r="D876" s="34"/>
      <c r="E876" s="34"/>
      <c r="F876" s="34">
        <v>1</v>
      </c>
      <c r="G876" s="35">
        <f t="shared" si="1"/>
        <v>0</v>
      </c>
      <c r="H876" s="36" t="str">
        <f>IF(C876="","",IF(E876="NÃO", LOOKUP(G876,Sheet1!A:A,Sheet1!C:C),LOOKUP(G876,Sheet1!B:B,Sheet1!C:C)))</f>
        <v/>
      </c>
      <c r="I876" s="37" t="str">
        <f>IF(C876="","",VLOOKUP($H876,Sheet1!$C:$J,3,0))</f>
        <v/>
      </c>
      <c r="J876" s="37" t="e">
        <f>VLOOKUP($H876,Sheet1!$C:$J,2,0)</f>
        <v>#N/A</v>
      </c>
      <c r="K876" s="38" t="str">
        <f t="shared" si="2"/>
        <v/>
      </c>
      <c r="L876" s="37" t="str">
        <f>IF(C876="","",VLOOKUP(I876,Sheet1!E:F,2,0))</f>
        <v/>
      </c>
      <c r="M876" s="37" t="str">
        <f>IF(C876="","",(IF(D876=$S$6,VLOOKUP(I876,Sheet1!E:N,5,0),(IF(D876=$S$7,VLOOKUP(I876,Sheet1!E:N,9,0),(IF(D876=$S$8,VLOOKUP(I876,Sheet1!E:N,7,0),VLOOKUP(I876,Sheet1!E:N,3,0))))))))</f>
        <v/>
      </c>
      <c r="N876" s="39" t="str">
        <f>IF(C876="","",(IF(D876=$S$6,VLOOKUP(I876,Sheet1!E:N,6,0),(IF(D876=$S$7,VLOOKUP(I876,Sheet1!E:N,10,0),(IF(D876=$S$8,VLOOKUP(I876,Sheet1!E:N,8,0),VLOOKUP(I876,Sheet1!E:N,4,0))))))))</f>
        <v/>
      </c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spans="1:32" ht="18" customHeight="1">
      <c r="A877" s="6"/>
      <c r="B877" s="32"/>
      <c r="C877" s="33"/>
      <c r="D877" s="34"/>
      <c r="E877" s="34"/>
      <c r="F877" s="34">
        <v>1</v>
      </c>
      <c r="G877" s="35">
        <f t="shared" si="1"/>
        <v>0</v>
      </c>
      <c r="H877" s="36" t="str">
        <f>IF(C877="","",IF(E877="NÃO", LOOKUP(G877,Sheet1!A:A,Sheet1!C:C),LOOKUP(G877,Sheet1!B:B,Sheet1!C:C)))</f>
        <v/>
      </c>
      <c r="I877" s="37" t="str">
        <f>IF(C877="","",VLOOKUP($H877,Sheet1!$C:$J,3,0))</f>
        <v/>
      </c>
      <c r="J877" s="37" t="e">
        <f>VLOOKUP($H877,Sheet1!$C:$J,2,0)</f>
        <v>#N/A</v>
      </c>
      <c r="K877" s="38" t="str">
        <f t="shared" si="2"/>
        <v/>
      </c>
      <c r="L877" s="37" t="str">
        <f>IF(C877="","",VLOOKUP(I877,Sheet1!E:F,2,0))</f>
        <v/>
      </c>
      <c r="M877" s="37" t="str">
        <f>IF(C877="","",(IF(D877=$S$6,VLOOKUP(I877,Sheet1!E:N,5,0),(IF(D877=$S$7,VLOOKUP(I877,Sheet1!E:N,9,0),(IF(D877=$S$8,VLOOKUP(I877,Sheet1!E:N,7,0),VLOOKUP(I877,Sheet1!E:N,3,0))))))))</f>
        <v/>
      </c>
      <c r="N877" s="39" t="str">
        <f>IF(C877="","",(IF(D877=$S$6,VLOOKUP(I877,Sheet1!E:N,6,0),(IF(D877=$S$7,VLOOKUP(I877,Sheet1!E:N,10,0),(IF(D877=$S$8,VLOOKUP(I877,Sheet1!E:N,8,0),VLOOKUP(I877,Sheet1!E:N,4,0))))))))</f>
        <v/>
      </c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spans="1:32" ht="18" customHeight="1">
      <c r="A878" s="6"/>
      <c r="B878" s="32"/>
      <c r="C878" s="33"/>
      <c r="D878" s="34"/>
      <c r="E878" s="34"/>
      <c r="F878" s="34">
        <v>1</v>
      </c>
      <c r="G878" s="35">
        <f t="shared" si="1"/>
        <v>0</v>
      </c>
      <c r="H878" s="36" t="str">
        <f>IF(C878="","",IF(E878="NÃO", LOOKUP(G878,Sheet1!A:A,Sheet1!C:C),LOOKUP(G878,Sheet1!B:B,Sheet1!C:C)))</f>
        <v/>
      </c>
      <c r="I878" s="37" t="str">
        <f>IF(C878="","",VLOOKUP($H878,Sheet1!$C:$J,3,0))</f>
        <v/>
      </c>
      <c r="J878" s="37" t="e">
        <f>VLOOKUP($H878,Sheet1!$C:$J,2,0)</f>
        <v>#N/A</v>
      </c>
      <c r="K878" s="38" t="str">
        <f t="shared" si="2"/>
        <v/>
      </c>
      <c r="L878" s="37" t="str">
        <f>IF(C878="","",VLOOKUP(I878,Sheet1!E:F,2,0))</f>
        <v/>
      </c>
      <c r="M878" s="37" t="str">
        <f>IF(C878="","",(IF(D878=$S$6,VLOOKUP(I878,Sheet1!E:N,5,0),(IF(D878=$S$7,VLOOKUP(I878,Sheet1!E:N,9,0),(IF(D878=$S$8,VLOOKUP(I878,Sheet1!E:N,7,0),VLOOKUP(I878,Sheet1!E:N,3,0))))))))</f>
        <v/>
      </c>
      <c r="N878" s="39" t="str">
        <f>IF(C878="","",(IF(D878=$S$6,VLOOKUP(I878,Sheet1!E:N,6,0),(IF(D878=$S$7,VLOOKUP(I878,Sheet1!E:N,10,0),(IF(D878=$S$8,VLOOKUP(I878,Sheet1!E:N,8,0),VLOOKUP(I878,Sheet1!E:N,4,0))))))))</f>
        <v/>
      </c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spans="1:32" ht="18" customHeight="1">
      <c r="A879" s="6"/>
      <c r="B879" s="32"/>
      <c r="C879" s="33"/>
      <c r="D879" s="34"/>
      <c r="E879" s="34"/>
      <c r="F879" s="34">
        <v>1</v>
      </c>
      <c r="G879" s="35">
        <f t="shared" si="1"/>
        <v>0</v>
      </c>
      <c r="H879" s="36" t="str">
        <f>IF(C879="","",IF(E879="NÃO", LOOKUP(G879,Sheet1!A:A,Sheet1!C:C),LOOKUP(G879,Sheet1!B:B,Sheet1!C:C)))</f>
        <v/>
      </c>
      <c r="I879" s="37" t="str">
        <f>IF(C879="","",VLOOKUP($H879,Sheet1!$C:$J,3,0))</f>
        <v/>
      </c>
      <c r="J879" s="37" t="e">
        <f>VLOOKUP($H879,Sheet1!$C:$J,2,0)</f>
        <v>#N/A</v>
      </c>
      <c r="K879" s="38" t="str">
        <f t="shared" si="2"/>
        <v/>
      </c>
      <c r="L879" s="37" t="str">
        <f>IF(C879="","",VLOOKUP(I879,Sheet1!E:F,2,0))</f>
        <v/>
      </c>
      <c r="M879" s="37" t="str">
        <f>IF(C879="","",(IF(D879=$S$6,VLOOKUP(I879,Sheet1!E:N,5,0),(IF(D879=$S$7,VLOOKUP(I879,Sheet1!E:N,9,0),(IF(D879=$S$8,VLOOKUP(I879,Sheet1!E:N,7,0),VLOOKUP(I879,Sheet1!E:N,3,0))))))))</f>
        <v/>
      </c>
      <c r="N879" s="39" t="str">
        <f>IF(C879="","",(IF(D879=$S$6,VLOOKUP(I879,Sheet1!E:N,6,0),(IF(D879=$S$7,VLOOKUP(I879,Sheet1!E:N,10,0),(IF(D879=$S$8,VLOOKUP(I879,Sheet1!E:N,8,0),VLOOKUP(I879,Sheet1!E:N,4,0))))))))</f>
        <v/>
      </c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spans="1:32" ht="18" customHeight="1">
      <c r="A880" s="6"/>
      <c r="B880" s="32"/>
      <c r="C880" s="33"/>
      <c r="D880" s="34"/>
      <c r="E880" s="34"/>
      <c r="F880" s="34">
        <v>1</v>
      </c>
      <c r="G880" s="35">
        <f t="shared" si="1"/>
        <v>0</v>
      </c>
      <c r="H880" s="36" t="str">
        <f>IF(C880="","",IF(E880="NÃO", LOOKUP(G880,Sheet1!A:A,Sheet1!C:C),LOOKUP(G880,Sheet1!B:B,Sheet1!C:C)))</f>
        <v/>
      </c>
      <c r="I880" s="37" t="str">
        <f>IF(C880="","",VLOOKUP($H880,Sheet1!$C:$J,3,0))</f>
        <v/>
      </c>
      <c r="J880" s="37" t="e">
        <f>VLOOKUP($H880,Sheet1!$C:$J,2,0)</f>
        <v>#N/A</v>
      </c>
      <c r="K880" s="38" t="str">
        <f t="shared" si="2"/>
        <v/>
      </c>
      <c r="L880" s="37" t="str">
        <f>IF(C880="","",VLOOKUP(I880,Sheet1!E:F,2,0))</f>
        <v/>
      </c>
      <c r="M880" s="37" t="str">
        <f>IF(C880="","",(IF(D880=$S$6,VLOOKUP(I880,Sheet1!E:N,5,0),(IF(D880=$S$7,VLOOKUP(I880,Sheet1!E:N,9,0),(IF(D880=$S$8,VLOOKUP(I880,Sheet1!E:N,7,0),VLOOKUP(I880,Sheet1!E:N,3,0))))))))</f>
        <v/>
      </c>
      <c r="N880" s="39" t="str">
        <f>IF(C880="","",(IF(D880=$S$6,VLOOKUP(I880,Sheet1!E:N,6,0),(IF(D880=$S$7,VLOOKUP(I880,Sheet1!E:N,10,0),(IF(D880=$S$8,VLOOKUP(I880,Sheet1!E:N,8,0),VLOOKUP(I880,Sheet1!E:N,4,0))))))))</f>
        <v/>
      </c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spans="1:32" ht="18" customHeight="1">
      <c r="A881" s="6"/>
      <c r="B881" s="32"/>
      <c r="C881" s="33"/>
      <c r="D881" s="34"/>
      <c r="E881" s="34"/>
      <c r="F881" s="34">
        <v>1</v>
      </c>
      <c r="G881" s="35">
        <f t="shared" si="1"/>
        <v>0</v>
      </c>
      <c r="H881" s="36" t="str">
        <f>IF(C881="","",IF(E881="NÃO", LOOKUP(G881,Sheet1!A:A,Sheet1!C:C),LOOKUP(G881,Sheet1!B:B,Sheet1!C:C)))</f>
        <v/>
      </c>
      <c r="I881" s="37" t="str">
        <f>IF(C881="","",VLOOKUP($H881,Sheet1!$C:$J,3,0))</f>
        <v/>
      </c>
      <c r="J881" s="37" t="e">
        <f>VLOOKUP($H881,Sheet1!$C:$J,2,0)</f>
        <v>#N/A</v>
      </c>
      <c r="K881" s="38" t="str">
        <f t="shared" si="2"/>
        <v/>
      </c>
      <c r="L881" s="37" t="str">
        <f>IF(C881="","",VLOOKUP(I881,Sheet1!E:F,2,0))</f>
        <v/>
      </c>
      <c r="M881" s="37" t="str">
        <f>IF(C881="","",(IF(D881=$S$6,VLOOKUP(I881,Sheet1!E:N,5,0),(IF(D881=$S$7,VLOOKUP(I881,Sheet1!E:N,9,0),(IF(D881=$S$8,VLOOKUP(I881,Sheet1!E:N,7,0),VLOOKUP(I881,Sheet1!E:N,3,0))))))))</f>
        <v/>
      </c>
      <c r="N881" s="39" t="str">
        <f>IF(C881="","",(IF(D881=$S$6,VLOOKUP(I881,Sheet1!E:N,6,0),(IF(D881=$S$7,VLOOKUP(I881,Sheet1!E:N,10,0),(IF(D881=$S$8,VLOOKUP(I881,Sheet1!E:N,8,0),VLOOKUP(I881,Sheet1!E:N,4,0))))))))</f>
        <v/>
      </c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spans="1:32" ht="18" customHeight="1">
      <c r="A882" s="6"/>
      <c r="B882" s="32"/>
      <c r="C882" s="33"/>
      <c r="D882" s="34"/>
      <c r="E882" s="34"/>
      <c r="F882" s="34">
        <v>1</v>
      </c>
      <c r="G882" s="35">
        <f t="shared" si="1"/>
        <v>0</v>
      </c>
      <c r="H882" s="36" t="str">
        <f>IF(C882="","",IF(E882="NÃO", LOOKUP(G882,Sheet1!A:A,Sheet1!C:C),LOOKUP(G882,Sheet1!B:B,Sheet1!C:C)))</f>
        <v/>
      </c>
      <c r="I882" s="37" t="str">
        <f>IF(C882="","",VLOOKUP($H882,Sheet1!$C:$J,3,0))</f>
        <v/>
      </c>
      <c r="J882" s="37" t="e">
        <f>VLOOKUP($H882,Sheet1!$C:$J,2,0)</f>
        <v>#N/A</v>
      </c>
      <c r="K882" s="38" t="str">
        <f t="shared" si="2"/>
        <v/>
      </c>
      <c r="L882" s="37" t="str">
        <f>IF(C882="","",VLOOKUP(I882,Sheet1!E:F,2,0))</f>
        <v/>
      </c>
      <c r="M882" s="37" t="str">
        <f>IF(C882="","",(IF(D882=$S$6,VLOOKUP(I882,Sheet1!E:N,5,0),(IF(D882=$S$7,VLOOKUP(I882,Sheet1!E:N,9,0),(IF(D882=$S$8,VLOOKUP(I882,Sheet1!E:N,7,0),VLOOKUP(I882,Sheet1!E:N,3,0))))))))</f>
        <v/>
      </c>
      <c r="N882" s="39" t="str">
        <f>IF(C882="","",(IF(D882=$S$6,VLOOKUP(I882,Sheet1!E:N,6,0),(IF(D882=$S$7,VLOOKUP(I882,Sheet1!E:N,10,0),(IF(D882=$S$8,VLOOKUP(I882,Sheet1!E:N,8,0),VLOOKUP(I882,Sheet1!E:N,4,0))))))))</f>
        <v/>
      </c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spans="1:32" ht="18" customHeight="1">
      <c r="A883" s="6"/>
      <c r="B883" s="32"/>
      <c r="C883" s="33"/>
      <c r="D883" s="34"/>
      <c r="E883" s="34"/>
      <c r="F883" s="34">
        <v>1</v>
      </c>
      <c r="G883" s="35">
        <f t="shared" si="1"/>
        <v>0</v>
      </c>
      <c r="H883" s="36" t="str">
        <f>IF(C883="","",IF(E883="NÃO", LOOKUP(G883,Sheet1!A:A,Sheet1!C:C),LOOKUP(G883,Sheet1!B:B,Sheet1!C:C)))</f>
        <v/>
      </c>
      <c r="I883" s="37" t="str">
        <f>IF(C883="","",VLOOKUP($H883,Sheet1!$C:$J,3,0))</f>
        <v/>
      </c>
      <c r="J883" s="37" t="e">
        <f>VLOOKUP($H883,Sheet1!$C:$J,2,0)</f>
        <v>#N/A</v>
      </c>
      <c r="K883" s="38" t="str">
        <f t="shared" si="2"/>
        <v/>
      </c>
      <c r="L883" s="37" t="str">
        <f>IF(C883="","",VLOOKUP(I883,Sheet1!E:F,2,0))</f>
        <v/>
      </c>
      <c r="M883" s="37" t="str">
        <f>IF(C883="","",(IF(D883=$S$6,VLOOKUP(I883,Sheet1!E:N,5,0),(IF(D883=$S$7,VLOOKUP(I883,Sheet1!E:N,9,0),(IF(D883=$S$8,VLOOKUP(I883,Sheet1!E:N,7,0),VLOOKUP(I883,Sheet1!E:N,3,0))))))))</f>
        <v/>
      </c>
      <c r="N883" s="39" t="str">
        <f>IF(C883="","",(IF(D883=$S$6,VLOOKUP(I883,Sheet1!E:N,6,0),(IF(D883=$S$7,VLOOKUP(I883,Sheet1!E:N,10,0),(IF(D883=$S$8,VLOOKUP(I883,Sheet1!E:N,8,0),VLOOKUP(I883,Sheet1!E:N,4,0))))))))</f>
        <v/>
      </c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spans="1:32" ht="18" customHeight="1">
      <c r="A884" s="6"/>
      <c r="B884" s="32"/>
      <c r="C884" s="33"/>
      <c r="D884" s="34"/>
      <c r="E884" s="34"/>
      <c r="F884" s="34">
        <v>1</v>
      </c>
      <c r="G884" s="35">
        <f t="shared" si="1"/>
        <v>0</v>
      </c>
      <c r="H884" s="36" t="str">
        <f>IF(C884="","",IF(E884="NÃO", LOOKUP(G884,Sheet1!A:A,Sheet1!C:C),LOOKUP(G884,Sheet1!B:B,Sheet1!C:C)))</f>
        <v/>
      </c>
      <c r="I884" s="37" t="str">
        <f>IF(C884="","",VLOOKUP($H884,Sheet1!$C:$J,3,0))</f>
        <v/>
      </c>
      <c r="J884" s="37" t="e">
        <f>VLOOKUP($H884,Sheet1!$C:$J,2,0)</f>
        <v>#N/A</v>
      </c>
      <c r="K884" s="38" t="str">
        <f t="shared" si="2"/>
        <v/>
      </c>
      <c r="L884" s="37" t="str">
        <f>IF(C884="","",VLOOKUP(I884,Sheet1!E:F,2,0))</f>
        <v/>
      </c>
      <c r="M884" s="37" t="str">
        <f>IF(C884="","",(IF(D884=$S$6,VLOOKUP(I884,Sheet1!E:N,5,0),(IF(D884=$S$7,VLOOKUP(I884,Sheet1!E:N,9,0),(IF(D884=$S$8,VLOOKUP(I884,Sheet1!E:N,7,0),VLOOKUP(I884,Sheet1!E:N,3,0))))))))</f>
        <v/>
      </c>
      <c r="N884" s="39" t="str">
        <f>IF(C884="","",(IF(D884=$S$6,VLOOKUP(I884,Sheet1!E:N,6,0),(IF(D884=$S$7,VLOOKUP(I884,Sheet1!E:N,10,0),(IF(D884=$S$8,VLOOKUP(I884,Sheet1!E:N,8,0),VLOOKUP(I884,Sheet1!E:N,4,0))))))))</f>
        <v/>
      </c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spans="1:32" ht="18" customHeight="1">
      <c r="A885" s="6"/>
      <c r="B885" s="32"/>
      <c r="C885" s="33"/>
      <c r="D885" s="34"/>
      <c r="E885" s="34"/>
      <c r="F885" s="34">
        <v>1</v>
      </c>
      <c r="G885" s="35">
        <f t="shared" si="1"/>
        <v>0</v>
      </c>
      <c r="H885" s="36" t="str">
        <f>IF(C885="","",IF(E885="NÃO", LOOKUP(G885,Sheet1!A:A,Sheet1!C:C),LOOKUP(G885,Sheet1!B:B,Sheet1!C:C)))</f>
        <v/>
      </c>
      <c r="I885" s="37" t="str">
        <f>IF(C885="","",VLOOKUP($H885,Sheet1!$C:$J,3,0))</f>
        <v/>
      </c>
      <c r="J885" s="37" t="e">
        <f>VLOOKUP($H885,Sheet1!$C:$J,2,0)</f>
        <v>#N/A</v>
      </c>
      <c r="K885" s="38" t="str">
        <f t="shared" si="2"/>
        <v/>
      </c>
      <c r="L885" s="37" t="str">
        <f>IF(C885="","",VLOOKUP(I885,Sheet1!E:F,2,0))</f>
        <v/>
      </c>
      <c r="M885" s="37" t="str">
        <f>IF(C885="","",(IF(D885=$S$6,VLOOKUP(I885,Sheet1!E:N,5,0),(IF(D885=$S$7,VLOOKUP(I885,Sheet1!E:N,9,0),(IF(D885=$S$8,VLOOKUP(I885,Sheet1!E:N,7,0),VLOOKUP(I885,Sheet1!E:N,3,0))))))))</f>
        <v/>
      </c>
      <c r="N885" s="39" t="str">
        <f>IF(C885="","",(IF(D885=$S$6,VLOOKUP(I885,Sheet1!E:N,6,0),(IF(D885=$S$7,VLOOKUP(I885,Sheet1!E:N,10,0),(IF(D885=$S$8,VLOOKUP(I885,Sheet1!E:N,8,0),VLOOKUP(I885,Sheet1!E:N,4,0))))))))</f>
        <v/>
      </c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spans="1:32" ht="18" customHeight="1">
      <c r="A886" s="6"/>
      <c r="B886" s="32"/>
      <c r="C886" s="33"/>
      <c r="D886" s="34"/>
      <c r="E886" s="34"/>
      <c r="F886" s="34">
        <v>1</v>
      </c>
      <c r="G886" s="35">
        <f t="shared" si="1"/>
        <v>0</v>
      </c>
      <c r="H886" s="36" t="str">
        <f>IF(C886="","",IF(E886="NÃO", LOOKUP(G886,Sheet1!A:A,Sheet1!C:C),LOOKUP(G886,Sheet1!B:B,Sheet1!C:C)))</f>
        <v/>
      </c>
      <c r="I886" s="37" t="str">
        <f>IF(C886="","",VLOOKUP($H886,Sheet1!$C:$J,3,0))</f>
        <v/>
      </c>
      <c r="J886" s="37" t="e">
        <f>VLOOKUP($H886,Sheet1!$C:$J,2,0)</f>
        <v>#N/A</v>
      </c>
      <c r="K886" s="38" t="str">
        <f t="shared" si="2"/>
        <v/>
      </c>
      <c r="L886" s="37" t="str">
        <f>IF(C886="","",VLOOKUP(I886,Sheet1!E:F,2,0))</f>
        <v/>
      </c>
      <c r="M886" s="37" t="str">
        <f>IF(C886="","",(IF(D886=$S$6,VLOOKUP(I886,Sheet1!E:N,5,0),(IF(D886=$S$7,VLOOKUP(I886,Sheet1!E:N,9,0),(IF(D886=$S$8,VLOOKUP(I886,Sheet1!E:N,7,0),VLOOKUP(I886,Sheet1!E:N,3,0))))))))</f>
        <v/>
      </c>
      <c r="N886" s="39" t="str">
        <f>IF(C886="","",(IF(D886=$S$6,VLOOKUP(I886,Sheet1!E:N,6,0),(IF(D886=$S$7,VLOOKUP(I886,Sheet1!E:N,10,0),(IF(D886=$S$8,VLOOKUP(I886,Sheet1!E:N,8,0),VLOOKUP(I886,Sheet1!E:N,4,0))))))))</f>
        <v/>
      </c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spans="1:32" ht="18" customHeight="1">
      <c r="A887" s="6"/>
      <c r="B887" s="32"/>
      <c r="C887" s="33"/>
      <c r="D887" s="34"/>
      <c r="E887" s="34"/>
      <c r="F887" s="34">
        <v>1</v>
      </c>
      <c r="G887" s="35">
        <f t="shared" si="1"/>
        <v>0</v>
      </c>
      <c r="H887" s="36" t="str">
        <f>IF(C887="","",IF(E887="NÃO", LOOKUP(G887,Sheet1!A:A,Sheet1!C:C),LOOKUP(G887,Sheet1!B:B,Sheet1!C:C)))</f>
        <v/>
      </c>
      <c r="I887" s="37" t="str">
        <f>IF(C887="","",VLOOKUP($H887,Sheet1!$C:$J,3,0))</f>
        <v/>
      </c>
      <c r="J887" s="37" t="e">
        <f>VLOOKUP($H887,Sheet1!$C:$J,2,0)</f>
        <v>#N/A</v>
      </c>
      <c r="K887" s="38" t="str">
        <f t="shared" si="2"/>
        <v/>
      </c>
      <c r="L887" s="37" t="str">
        <f>IF(C887="","",VLOOKUP(I887,Sheet1!E:F,2,0))</f>
        <v/>
      </c>
      <c r="M887" s="37" t="str">
        <f>IF(C887="","",(IF(D887=$S$6,VLOOKUP(I887,Sheet1!E:N,5,0),(IF(D887=$S$7,VLOOKUP(I887,Sheet1!E:N,9,0),(IF(D887=$S$8,VLOOKUP(I887,Sheet1!E:N,7,0),VLOOKUP(I887,Sheet1!E:N,3,0))))))))</f>
        <v/>
      </c>
      <c r="N887" s="39" t="str">
        <f>IF(C887="","",(IF(D887=$S$6,VLOOKUP(I887,Sheet1!E:N,6,0),(IF(D887=$S$7,VLOOKUP(I887,Sheet1!E:N,10,0),(IF(D887=$S$8,VLOOKUP(I887,Sheet1!E:N,8,0),VLOOKUP(I887,Sheet1!E:N,4,0))))))))</f>
        <v/>
      </c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spans="1:32" ht="18" customHeight="1">
      <c r="A888" s="6"/>
      <c r="B888" s="32"/>
      <c r="C888" s="33"/>
      <c r="D888" s="34"/>
      <c r="E888" s="34"/>
      <c r="F888" s="34">
        <v>1</v>
      </c>
      <c r="G888" s="35">
        <f t="shared" si="1"/>
        <v>0</v>
      </c>
      <c r="H888" s="36" t="str">
        <f>IF(C888="","",IF(E888="NÃO", LOOKUP(G888,Sheet1!A:A,Sheet1!C:C),LOOKUP(G888,Sheet1!B:B,Sheet1!C:C)))</f>
        <v/>
      </c>
      <c r="I888" s="37" t="str">
        <f>IF(C888="","",VLOOKUP($H888,Sheet1!$C:$J,3,0))</f>
        <v/>
      </c>
      <c r="J888" s="37" t="e">
        <f>VLOOKUP($H888,Sheet1!$C:$J,2,0)</f>
        <v>#N/A</v>
      </c>
      <c r="K888" s="38" t="str">
        <f t="shared" si="2"/>
        <v/>
      </c>
      <c r="L888" s="37" t="str">
        <f>IF(C888="","",VLOOKUP(I888,Sheet1!E:F,2,0))</f>
        <v/>
      </c>
      <c r="M888" s="37" t="str">
        <f>IF(C888="","",(IF(D888=$S$6,VLOOKUP(I888,Sheet1!E:N,5,0),(IF(D888=$S$7,VLOOKUP(I888,Sheet1!E:N,9,0),(IF(D888=$S$8,VLOOKUP(I888,Sheet1!E:N,7,0),VLOOKUP(I888,Sheet1!E:N,3,0))))))))</f>
        <v/>
      </c>
      <c r="N888" s="39" t="str">
        <f>IF(C888="","",(IF(D888=$S$6,VLOOKUP(I888,Sheet1!E:N,6,0),(IF(D888=$S$7,VLOOKUP(I888,Sheet1!E:N,10,0),(IF(D888=$S$8,VLOOKUP(I888,Sheet1!E:N,8,0),VLOOKUP(I888,Sheet1!E:N,4,0))))))))</f>
        <v/>
      </c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spans="1:32" ht="18" customHeight="1">
      <c r="A889" s="6"/>
      <c r="B889" s="32"/>
      <c r="C889" s="33"/>
      <c r="D889" s="34"/>
      <c r="E889" s="34"/>
      <c r="F889" s="34">
        <v>1</v>
      </c>
      <c r="G889" s="35">
        <f t="shared" si="1"/>
        <v>0</v>
      </c>
      <c r="H889" s="36" t="str">
        <f>IF(C889="","",IF(E889="NÃO", LOOKUP(G889,Sheet1!A:A,Sheet1!C:C),LOOKUP(G889,Sheet1!B:B,Sheet1!C:C)))</f>
        <v/>
      </c>
      <c r="I889" s="37" t="str">
        <f>IF(C889="","",VLOOKUP($H889,Sheet1!$C:$J,3,0))</f>
        <v/>
      </c>
      <c r="J889" s="37" t="e">
        <f>VLOOKUP($H889,Sheet1!$C:$J,2,0)</f>
        <v>#N/A</v>
      </c>
      <c r="K889" s="38" t="str">
        <f t="shared" si="2"/>
        <v/>
      </c>
      <c r="L889" s="37" t="str">
        <f>IF(C889="","",VLOOKUP(I889,Sheet1!E:F,2,0))</f>
        <v/>
      </c>
      <c r="M889" s="37" t="str">
        <f>IF(C889="","",(IF(D889=$S$6,VLOOKUP(I889,Sheet1!E:N,5,0),(IF(D889=$S$7,VLOOKUP(I889,Sheet1!E:N,9,0),(IF(D889=$S$8,VLOOKUP(I889,Sheet1!E:N,7,0),VLOOKUP(I889,Sheet1!E:N,3,0))))))))</f>
        <v/>
      </c>
      <c r="N889" s="39" t="str">
        <f>IF(C889="","",(IF(D889=$S$6,VLOOKUP(I889,Sheet1!E:N,6,0),(IF(D889=$S$7,VLOOKUP(I889,Sheet1!E:N,10,0),(IF(D889=$S$8,VLOOKUP(I889,Sheet1!E:N,8,0),VLOOKUP(I889,Sheet1!E:N,4,0))))))))</f>
        <v/>
      </c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spans="1:32" ht="18" customHeight="1">
      <c r="A890" s="6"/>
      <c r="B890" s="32"/>
      <c r="C890" s="33"/>
      <c r="D890" s="34"/>
      <c r="E890" s="34"/>
      <c r="F890" s="34">
        <v>1</v>
      </c>
      <c r="G890" s="35">
        <f t="shared" si="1"/>
        <v>0</v>
      </c>
      <c r="H890" s="36" t="str">
        <f>IF(C890="","",IF(E890="NÃO", LOOKUP(G890,Sheet1!A:A,Sheet1!C:C),LOOKUP(G890,Sheet1!B:B,Sheet1!C:C)))</f>
        <v/>
      </c>
      <c r="I890" s="37" t="str">
        <f>IF(C890="","",VLOOKUP($H890,Sheet1!$C:$J,3,0))</f>
        <v/>
      </c>
      <c r="J890" s="37" t="e">
        <f>VLOOKUP($H890,Sheet1!$C:$J,2,0)</f>
        <v>#N/A</v>
      </c>
      <c r="K890" s="38" t="str">
        <f t="shared" si="2"/>
        <v/>
      </c>
      <c r="L890" s="37" t="str">
        <f>IF(C890="","",VLOOKUP(I890,Sheet1!E:F,2,0))</f>
        <v/>
      </c>
      <c r="M890" s="37" t="str">
        <f>IF(C890="","",(IF(D890=$S$6,VLOOKUP(I890,Sheet1!E:N,5,0),(IF(D890=$S$7,VLOOKUP(I890,Sheet1!E:N,9,0),(IF(D890=$S$8,VLOOKUP(I890,Sheet1!E:N,7,0),VLOOKUP(I890,Sheet1!E:N,3,0))))))))</f>
        <v/>
      </c>
      <c r="N890" s="39" t="str">
        <f>IF(C890="","",(IF(D890=$S$6,VLOOKUP(I890,Sheet1!E:N,6,0),(IF(D890=$S$7,VLOOKUP(I890,Sheet1!E:N,10,0),(IF(D890=$S$8,VLOOKUP(I890,Sheet1!E:N,8,0),VLOOKUP(I890,Sheet1!E:N,4,0))))))))</f>
        <v/>
      </c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spans="1:32" ht="18" customHeight="1">
      <c r="A891" s="6"/>
      <c r="B891" s="32"/>
      <c r="C891" s="33"/>
      <c r="D891" s="34"/>
      <c r="E891" s="34"/>
      <c r="F891" s="34">
        <v>1</v>
      </c>
      <c r="G891" s="35">
        <f t="shared" si="1"/>
        <v>0</v>
      </c>
      <c r="H891" s="36" t="str">
        <f>IF(C891="","",IF(E891="NÃO", LOOKUP(G891,Sheet1!A:A,Sheet1!C:C),LOOKUP(G891,Sheet1!B:B,Sheet1!C:C)))</f>
        <v/>
      </c>
      <c r="I891" s="37" t="str">
        <f>IF(C891="","",VLOOKUP($H891,Sheet1!$C:$J,3,0))</f>
        <v/>
      </c>
      <c r="J891" s="37" t="e">
        <f>VLOOKUP($H891,Sheet1!$C:$J,2,0)</f>
        <v>#N/A</v>
      </c>
      <c r="K891" s="38" t="str">
        <f t="shared" si="2"/>
        <v/>
      </c>
      <c r="L891" s="37" t="str">
        <f>IF(C891="","",VLOOKUP(I891,Sheet1!E:F,2,0))</f>
        <v/>
      </c>
      <c r="M891" s="37" t="str">
        <f>IF(C891="","",(IF(D891=$S$6,VLOOKUP(I891,Sheet1!E:N,5,0),(IF(D891=$S$7,VLOOKUP(I891,Sheet1!E:N,9,0),(IF(D891=$S$8,VLOOKUP(I891,Sheet1!E:N,7,0),VLOOKUP(I891,Sheet1!E:N,3,0))))))))</f>
        <v/>
      </c>
      <c r="N891" s="39" t="str">
        <f>IF(C891="","",(IF(D891=$S$6,VLOOKUP(I891,Sheet1!E:N,6,0),(IF(D891=$S$7,VLOOKUP(I891,Sheet1!E:N,10,0),(IF(D891=$S$8,VLOOKUP(I891,Sheet1!E:N,8,0),VLOOKUP(I891,Sheet1!E:N,4,0))))))))</f>
        <v/>
      </c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spans="1:32" ht="18" customHeight="1">
      <c r="A892" s="6"/>
      <c r="B892" s="32"/>
      <c r="C892" s="33"/>
      <c r="D892" s="34"/>
      <c r="E892" s="34"/>
      <c r="F892" s="34">
        <v>1</v>
      </c>
      <c r="G892" s="35">
        <f t="shared" si="1"/>
        <v>0</v>
      </c>
      <c r="H892" s="36" t="str">
        <f>IF(C892="","",IF(E892="NÃO", LOOKUP(G892,Sheet1!A:A,Sheet1!C:C),LOOKUP(G892,Sheet1!B:B,Sheet1!C:C)))</f>
        <v/>
      </c>
      <c r="I892" s="37" t="str">
        <f>IF(C892="","",VLOOKUP($H892,Sheet1!$C:$J,3,0))</f>
        <v/>
      </c>
      <c r="J892" s="37" t="e">
        <f>VLOOKUP($H892,Sheet1!$C:$J,2,0)</f>
        <v>#N/A</v>
      </c>
      <c r="K892" s="38" t="str">
        <f t="shared" si="2"/>
        <v/>
      </c>
      <c r="L892" s="37" t="str">
        <f>IF(C892="","",VLOOKUP(I892,Sheet1!E:F,2,0))</f>
        <v/>
      </c>
      <c r="M892" s="37" t="str">
        <f>IF(C892="","",(IF(D892=$S$6,VLOOKUP(I892,Sheet1!E:N,5,0),(IF(D892=$S$7,VLOOKUP(I892,Sheet1!E:N,9,0),(IF(D892=$S$8,VLOOKUP(I892,Sheet1!E:N,7,0),VLOOKUP(I892,Sheet1!E:N,3,0))))))))</f>
        <v/>
      </c>
      <c r="N892" s="39" t="str">
        <f>IF(C892="","",(IF(D892=$S$6,VLOOKUP(I892,Sheet1!E:N,6,0),(IF(D892=$S$7,VLOOKUP(I892,Sheet1!E:N,10,0),(IF(D892=$S$8,VLOOKUP(I892,Sheet1!E:N,8,0),VLOOKUP(I892,Sheet1!E:N,4,0))))))))</f>
        <v/>
      </c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spans="1:32" ht="18" customHeight="1">
      <c r="A893" s="6"/>
      <c r="B893" s="32"/>
      <c r="C893" s="33"/>
      <c r="D893" s="34"/>
      <c r="E893" s="34"/>
      <c r="F893" s="34">
        <v>1</v>
      </c>
      <c r="G893" s="35">
        <f t="shared" si="1"/>
        <v>0</v>
      </c>
      <c r="H893" s="36" t="str">
        <f>IF(C893="","",IF(E893="NÃO", LOOKUP(G893,Sheet1!A:A,Sheet1!C:C),LOOKUP(G893,Sheet1!B:B,Sheet1!C:C)))</f>
        <v/>
      </c>
      <c r="I893" s="37" t="str">
        <f>IF(C893="","",VLOOKUP($H893,Sheet1!$C:$J,3,0))</f>
        <v/>
      </c>
      <c r="J893" s="37" t="e">
        <f>VLOOKUP($H893,Sheet1!$C:$J,2,0)</f>
        <v>#N/A</v>
      </c>
      <c r="K893" s="38" t="str">
        <f t="shared" si="2"/>
        <v/>
      </c>
      <c r="L893" s="37" t="str">
        <f>IF(C893="","",VLOOKUP(I893,Sheet1!E:F,2,0))</f>
        <v/>
      </c>
      <c r="M893" s="37" t="str">
        <f>IF(C893="","",(IF(D893=$S$6,VLOOKUP(I893,Sheet1!E:N,5,0),(IF(D893=$S$7,VLOOKUP(I893,Sheet1!E:N,9,0),(IF(D893=$S$8,VLOOKUP(I893,Sheet1!E:N,7,0),VLOOKUP(I893,Sheet1!E:N,3,0))))))))</f>
        <v/>
      </c>
      <c r="N893" s="39" t="str">
        <f>IF(C893="","",(IF(D893=$S$6,VLOOKUP(I893,Sheet1!E:N,6,0),(IF(D893=$S$7,VLOOKUP(I893,Sheet1!E:N,10,0),(IF(D893=$S$8,VLOOKUP(I893,Sheet1!E:N,8,0),VLOOKUP(I893,Sheet1!E:N,4,0))))))))</f>
        <v/>
      </c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spans="1:32" ht="18" customHeight="1">
      <c r="A894" s="6"/>
      <c r="B894" s="32"/>
      <c r="C894" s="33"/>
      <c r="D894" s="34"/>
      <c r="E894" s="34"/>
      <c r="F894" s="34">
        <v>1</v>
      </c>
      <c r="G894" s="35">
        <f t="shared" si="1"/>
        <v>0</v>
      </c>
      <c r="H894" s="36" t="str">
        <f>IF(C894="","",IF(E894="NÃO", LOOKUP(G894,Sheet1!A:A,Sheet1!C:C),LOOKUP(G894,Sheet1!B:B,Sheet1!C:C)))</f>
        <v/>
      </c>
      <c r="I894" s="37" t="str">
        <f>IF(C894="","",VLOOKUP($H894,Sheet1!$C:$J,3,0))</f>
        <v/>
      </c>
      <c r="J894" s="37" t="e">
        <f>VLOOKUP($H894,Sheet1!$C:$J,2,0)</f>
        <v>#N/A</v>
      </c>
      <c r="K894" s="38" t="str">
        <f t="shared" si="2"/>
        <v/>
      </c>
      <c r="L894" s="37" t="str">
        <f>IF(C894="","",VLOOKUP(I894,Sheet1!E:F,2,0))</f>
        <v/>
      </c>
      <c r="M894" s="37" t="str">
        <f>IF(C894="","",(IF(D894=$S$6,VLOOKUP(I894,Sheet1!E:N,5,0),(IF(D894=$S$7,VLOOKUP(I894,Sheet1!E:N,9,0),(IF(D894=$S$8,VLOOKUP(I894,Sheet1!E:N,7,0),VLOOKUP(I894,Sheet1!E:N,3,0))))))))</f>
        <v/>
      </c>
      <c r="N894" s="39" t="str">
        <f>IF(C894="","",(IF(D894=$S$6,VLOOKUP(I894,Sheet1!E:N,6,0),(IF(D894=$S$7,VLOOKUP(I894,Sheet1!E:N,10,0),(IF(D894=$S$8,VLOOKUP(I894,Sheet1!E:N,8,0),VLOOKUP(I894,Sheet1!E:N,4,0))))))))</f>
        <v/>
      </c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spans="1:32" ht="18" customHeight="1">
      <c r="A895" s="6"/>
      <c r="B895" s="32"/>
      <c r="C895" s="33"/>
      <c r="D895" s="34"/>
      <c r="E895" s="34"/>
      <c r="F895" s="34">
        <v>1</v>
      </c>
      <c r="G895" s="35">
        <f t="shared" si="1"/>
        <v>0</v>
      </c>
      <c r="H895" s="36" t="str">
        <f>IF(C895="","",IF(E895="NÃO", LOOKUP(G895,Sheet1!A:A,Sheet1!C:C),LOOKUP(G895,Sheet1!B:B,Sheet1!C:C)))</f>
        <v/>
      </c>
      <c r="I895" s="37" t="str">
        <f>IF(C895="","",VLOOKUP($H895,Sheet1!$C:$J,3,0))</f>
        <v/>
      </c>
      <c r="J895" s="37" t="e">
        <f>VLOOKUP($H895,Sheet1!$C:$J,2,0)</f>
        <v>#N/A</v>
      </c>
      <c r="K895" s="38" t="str">
        <f t="shared" si="2"/>
        <v/>
      </c>
      <c r="L895" s="37" t="str">
        <f>IF(C895="","",VLOOKUP(I895,Sheet1!E:F,2,0))</f>
        <v/>
      </c>
      <c r="M895" s="37" t="str">
        <f>IF(C895="","",(IF(D895=$S$6,VLOOKUP(I895,Sheet1!E:N,5,0),(IF(D895=$S$7,VLOOKUP(I895,Sheet1!E:N,9,0),(IF(D895=$S$8,VLOOKUP(I895,Sheet1!E:N,7,0),VLOOKUP(I895,Sheet1!E:N,3,0))))))))</f>
        <v/>
      </c>
      <c r="N895" s="39" t="str">
        <f>IF(C895="","",(IF(D895=$S$6,VLOOKUP(I895,Sheet1!E:N,6,0),(IF(D895=$S$7,VLOOKUP(I895,Sheet1!E:N,10,0),(IF(D895=$S$8,VLOOKUP(I895,Sheet1!E:N,8,0),VLOOKUP(I895,Sheet1!E:N,4,0))))))))</f>
        <v/>
      </c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spans="1:32" ht="18" customHeight="1">
      <c r="A896" s="6"/>
      <c r="B896" s="32"/>
      <c r="C896" s="33"/>
      <c r="D896" s="34"/>
      <c r="E896" s="34"/>
      <c r="F896" s="34">
        <v>1</v>
      </c>
      <c r="G896" s="35">
        <f t="shared" si="1"/>
        <v>0</v>
      </c>
      <c r="H896" s="36" t="str">
        <f>IF(C896="","",IF(E896="NÃO", LOOKUP(G896,Sheet1!A:A,Sheet1!C:C),LOOKUP(G896,Sheet1!B:B,Sheet1!C:C)))</f>
        <v/>
      </c>
      <c r="I896" s="37" t="str">
        <f>IF(C896="","",VLOOKUP($H896,Sheet1!$C:$J,3,0))</f>
        <v/>
      </c>
      <c r="J896" s="37" t="e">
        <f>VLOOKUP($H896,Sheet1!$C:$J,2,0)</f>
        <v>#N/A</v>
      </c>
      <c r="K896" s="38" t="str">
        <f t="shared" si="2"/>
        <v/>
      </c>
      <c r="L896" s="37" t="str">
        <f>IF(C896="","",VLOOKUP(I896,Sheet1!E:F,2,0))</f>
        <v/>
      </c>
      <c r="M896" s="37" t="str">
        <f>IF(C896="","",(IF(D896=$S$6,VLOOKUP(I896,Sheet1!E:N,5,0),(IF(D896=$S$7,VLOOKUP(I896,Sheet1!E:N,9,0),(IF(D896=$S$8,VLOOKUP(I896,Sheet1!E:N,7,0),VLOOKUP(I896,Sheet1!E:N,3,0))))))))</f>
        <v/>
      </c>
      <c r="N896" s="39" t="str">
        <f>IF(C896="","",(IF(D896=$S$6,VLOOKUP(I896,Sheet1!E:N,6,0),(IF(D896=$S$7,VLOOKUP(I896,Sheet1!E:N,10,0),(IF(D896=$S$8,VLOOKUP(I896,Sheet1!E:N,8,0),VLOOKUP(I896,Sheet1!E:N,4,0))))))))</f>
        <v/>
      </c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spans="1:32" ht="18" customHeight="1">
      <c r="A897" s="6"/>
      <c r="B897" s="32"/>
      <c r="C897" s="33"/>
      <c r="D897" s="34"/>
      <c r="E897" s="34"/>
      <c r="F897" s="34">
        <v>1</v>
      </c>
      <c r="G897" s="35">
        <f t="shared" si="1"/>
        <v>0</v>
      </c>
      <c r="H897" s="36" t="str">
        <f>IF(C897="","",IF(E897="NÃO", LOOKUP(G897,Sheet1!A:A,Sheet1!C:C),LOOKUP(G897,Sheet1!B:B,Sheet1!C:C)))</f>
        <v/>
      </c>
      <c r="I897" s="37" t="str">
        <f>IF(C897="","",VLOOKUP($H897,Sheet1!$C:$J,3,0))</f>
        <v/>
      </c>
      <c r="J897" s="37" t="e">
        <f>VLOOKUP($H897,Sheet1!$C:$J,2,0)</f>
        <v>#N/A</v>
      </c>
      <c r="K897" s="38" t="str">
        <f t="shared" si="2"/>
        <v/>
      </c>
      <c r="L897" s="37" t="str">
        <f>IF(C897="","",VLOOKUP(I897,Sheet1!E:F,2,0))</f>
        <v/>
      </c>
      <c r="M897" s="37" t="str">
        <f>IF(C897="","",(IF(D897=$S$6,VLOOKUP(I897,Sheet1!E:N,5,0),(IF(D897=$S$7,VLOOKUP(I897,Sheet1!E:N,9,0),(IF(D897=$S$8,VLOOKUP(I897,Sheet1!E:N,7,0),VLOOKUP(I897,Sheet1!E:N,3,0))))))))</f>
        <v/>
      </c>
      <c r="N897" s="39" t="str">
        <f>IF(C897="","",(IF(D897=$S$6,VLOOKUP(I897,Sheet1!E:N,6,0),(IF(D897=$S$7,VLOOKUP(I897,Sheet1!E:N,10,0),(IF(D897=$S$8,VLOOKUP(I897,Sheet1!E:N,8,0),VLOOKUP(I897,Sheet1!E:N,4,0))))))))</f>
        <v/>
      </c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spans="1:32" ht="18" customHeight="1">
      <c r="A898" s="6"/>
      <c r="B898" s="32"/>
      <c r="C898" s="33"/>
      <c r="D898" s="34"/>
      <c r="E898" s="34"/>
      <c r="F898" s="34">
        <v>1</v>
      </c>
      <c r="G898" s="35">
        <f t="shared" si="1"/>
        <v>0</v>
      </c>
      <c r="H898" s="36" t="str">
        <f>IF(C898="","",IF(E898="NÃO", LOOKUP(G898,Sheet1!A:A,Sheet1!C:C),LOOKUP(G898,Sheet1!B:B,Sheet1!C:C)))</f>
        <v/>
      </c>
      <c r="I898" s="37" t="str">
        <f>IF(C898="","",VLOOKUP($H898,Sheet1!$C:$J,3,0))</f>
        <v/>
      </c>
      <c r="J898" s="37" t="e">
        <f>VLOOKUP($H898,Sheet1!$C:$J,2,0)</f>
        <v>#N/A</v>
      </c>
      <c r="K898" s="38" t="str">
        <f t="shared" si="2"/>
        <v/>
      </c>
      <c r="L898" s="37" t="str">
        <f>IF(C898="","",VLOOKUP(I898,Sheet1!E:F,2,0))</f>
        <v/>
      </c>
      <c r="M898" s="37" t="str">
        <f>IF(C898="","",(IF(D898=$S$6,VLOOKUP(I898,Sheet1!E:N,5,0),(IF(D898=$S$7,VLOOKUP(I898,Sheet1!E:N,9,0),(IF(D898=$S$8,VLOOKUP(I898,Sheet1!E:N,7,0),VLOOKUP(I898,Sheet1!E:N,3,0))))))))</f>
        <v/>
      </c>
      <c r="N898" s="39" t="str">
        <f>IF(C898="","",(IF(D898=$S$6,VLOOKUP(I898,Sheet1!E:N,6,0),(IF(D898=$S$7,VLOOKUP(I898,Sheet1!E:N,10,0),(IF(D898=$S$8,VLOOKUP(I898,Sheet1!E:N,8,0),VLOOKUP(I898,Sheet1!E:N,4,0))))))))</f>
        <v/>
      </c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spans="1:32" ht="18" customHeight="1">
      <c r="A899" s="6"/>
      <c r="B899" s="32"/>
      <c r="C899" s="33"/>
      <c r="D899" s="34"/>
      <c r="E899" s="34"/>
      <c r="F899" s="34">
        <v>1</v>
      </c>
      <c r="G899" s="35">
        <f t="shared" si="1"/>
        <v>0</v>
      </c>
      <c r="H899" s="36" t="str">
        <f>IF(C899="","",IF(E899="NÃO", LOOKUP(G899,Sheet1!A:A,Sheet1!C:C),LOOKUP(G899,Sheet1!B:B,Sheet1!C:C)))</f>
        <v/>
      </c>
      <c r="I899" s="37" t="str">
        <f>IF(C899="","",VLOOKUP($H899,Sheet1!$C:$J,3,0))</f>
        <v/>
      </c>
      <c r="J899" s="37" t="e">
        <f>VLOOKUP($H899,Sheet1!$C:$J,2,0)</f>
        <v>#N/A</v>
      </c>
      <c r="K899" s="38" t="str">
        <f t="shared" si="2"/>
        <v/>
      </c>
      <c r="L899" s="37" t="str">
        <f>IF(C899="","",VLOOKUP(I899,Sheet1!E:F,2,0))</f>
        <v/>
      </c>
      <c r="M899" s="37" t="str">
        <f>IF(C899="","",(IF(D899=$S$6,VLOOKUP(I899,Sheet1!E:N,5,0),(IF(D899=$S$7,VLOOKUP(I899,Sheet1!E:N,9,0),(IF(D899=$S$8,VLOOKUP(I899,Sheet1!E:N,7,0),VLOOKUP(I899,Sheet1!E:N,3,0))))))))</f>
        <v/>
      </c>
      <c r="N899" s="39" t="str">
        <f>IF(C899="","",(IF(D899=$S$6,VLOOKUP(I899,Sheet1!E:N,6,0),(IF(D899=$S$7,VLOOKUP(I899,Sheet1!E:N,10,0),(IF(D899=$S$8,VLOOKUP(I899,Sheet1!E:N,8,0),VLOOKUP(I899,Sheet1!E:N,4,0))))))))</f>
        <v/>
      </c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spans="1:32" ht="18" customHeight="1">
      <c r="A900" s="6"/>
      <c r="B900" s="32"/>
      <c r="C900" s="33"/>
      <c r="D900" s="34"/>
      <c r="E900" s="34"/>
      <c r="F900" s="34">
        <v>1</v>
      </c>
      <c r="G900" s="35">
        <f t="shared" si="1"/>
        <v>0</v>
      </c>
      <c r="H900" s="36" t="str">
        <f>IF(C900="","",IF(E900="NÃO", LOOKUP(G900,Sheet1!A:A,Sheet1!C:C),LOOKUP(G900,Sheet1!B:B,Sheet1!C:C)))</f>
        <v/>
      </c>
      <c r="I900" s="37" t="str">
        <f>IF(C900="","",VLOOKUP($H900,Sheet1!$C:$J,3,0))</f>
        <v/>
      </c>
      <c r="J900" s="37" t="e">
        <f>VLOOKUP($H900,Sheet1!$C:$J,2,0)</f>
        <v>#N/A</v>
      </c>
      <c r="K900" s="38" t="str">
        <f t="shared" si="2"/>
        <v/>
      </c>
      <c r="L900" s="37" t="str">
        <f>IF(C900="","",VLOOKUP(I900,Sheet1!E:F,2,0))</f>
        <v/>
      </c>
      <c r="M900" s="37" t="str">
        <f>IF(C900="","",(IF(D900=$S$6,VLOOKUP(I900,Sheet1!E:N,5,0),(IF(D900=$S$7,VLOOKUP(I900,Sheet1!E:N,9,0),(IF(D900=$S$8,VLOOKUP(I900,Sheet1!E:N,7,0),VLOOKUP(I900,Sheet1!E:N,3,0))))))))</f>
        <v/>
      </c>
      <c r="N900" s="39" t="str">
        <f>IF(C900="","",(IF(D900=$S$6,VLOOKUP(I900,Sheet1!E:N,6,0),(IF(D900=$S$7,VLOOKUP(I900,Sheet1!E:N,10,0),(IF(D900=$S$8,VLOOKUP(I900,Sheet1!E:N,8,0),VLOOKUP(I900,Sheet1!E:N,4,0))))))))</f>
        <v/>
      </c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spans="1:32" ht="18" customHeight="1">
      <c r="A901" s="6"/>
      <c r="B901" s="32"/>
      <c r="C901" s="33"/>
      <c r="D901" s="34"/>
      <c r="E901" s="34"/>
      <c r="F901" s="34">
        <v>1</v>
      </c>
      <c r="G901" s="35">
        <f t="shared" si="1"/>
        <v>0</v>
      </c>
      <c r="H901" s="36" t="str">
        <f>IF(C901="","",IF(E901="NÃO", LOOKUP(G901,Sheet1!A:A,Sheet1!C:C),LOOKUP(G901,Sheet1!B:B,Sheet1!C:C)))</f>
        <v/>
      </c>
      <c r="I901" s="37" t="str">
        <f>IF(C901="","",VLOOKUP($H901,Sheet1!$C:$J,3,0))</f>
        <v/>
      </c>
      <c r="J901" s="37" t="e">
        <f>VLOOKUP($H901,Sheet1!$C:$J,2,0)</f>
        <v>#N/A</v>
      </c>
      <c r="K901" s="38" t="str">
        <f t="shared" si="2"/>
        <v/>
      </c>
      <c r="L901" s="37" t="str">
        <f>IF(C901="","",VLOOKUP(I901,Sheet1!E:F,2,0))</f>
        <v/>
      </c>
      <c r="M901" s="37" t="str">
        <f>IF(C901="","",(IF(D901=$S$6,VLOOKUP(I901,Sheet1!E:N,5,0),(IF(D901=$S$7,VLOOKUP(I901,Sheet1!E:N,9,0),(IF(D901=$S$8,VLOOKUP(I901,Sheet1!E:N,7,0),VLOOKUP(I901,Sheet1!E:N,3,0))))))))</f>
        <v/>
      </c>
      <c r="N901" s="39" t="str">
        <f>IF(C901="","",(IF(D901=$S$6,VLOOKUP(I901,Sheet1!E:N,6,0),(IF(D901=$S$7,VLOOKUP(I901,Sheet1!E:N,10,0),(IF(D901=$S$8,VLOOKUP(I901,Sheet1!E:N,8,0),VLOOKUP(I901,Sheet1!E:N,4,0))))))))</f>
        <v/>
      </c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spans="1:32" ht="18" customHeight="1">
      <c r="A902" s="6"/>
      <c r="B902" s="32"/>
      <c r="C902" s="33"/>
      <c r="D902" s="34"/>
      <c r="E902" s="34"/>
      <c r="F902" s="34">
        <v>1</v>
      </c>
      <c r="G902" s="35">
        <f t="shared" si="1"/>
        <v>0</v>
      </c>
      <c r="H902" s="36" t="str">
        <f>IF(C902="","",IF(E902="NÃO", LOOKUP(G902,Sheet1!A:A,Sheet1!C:C),LOOKUP(G902,Sheet1!B:B,Sheet1!C:C)))</f>
        <v/>
      </c>
      <c r="I902" s="37" t="str">
        <f>IF(C902="","",VLOOKUP($H902,Sheet1!$C:$J,3,0))</f>
        <v/>
      </c>
      <c r="J902" s="37" t="e">
        <f>VLOOKUP($H902,Sheet1!$C:$J,2,0)</f>
        <v>#N/A</v>
      </c>
      <c r="K902" s="38" t="str">
        <f t="shared" si="2"/>
        <v/>
      </c>
      <c r="L902" s="37" t="str">
        <f>IF(C902="","",VLOOKUP(I902,Sheet1!E:F,2,0))</f>
        <v/>
      </c>
      <c r="M902" s="37" t="str">
        <f>IF(C902="","",(IF(D902=$S$6,VLOOKUP(I902,Sheet1!E:N,5,0),(IF(D902=$S$7,VLOOKUP(I902,Sheet1!E:N,9,0),(IF(D902=$S$8,VLOOKUP(I902,Sheet1!E:N,7,0),VLOOKUP(I902,Sheet1!E:N,3,0))))))))</f>
        <v/>
      </c>
      <c r="N902" s="39" t="str">
        <f>IF(C902="","",(IF(D902=$S$6,VLOOKUP(I902,Sheet1!E:N,6,0),(IF(D902=$S$7,VLOOKUP(I902,Sheet1!E:N,10,0),(IF(D902=$S$8,VLOOKUP(I902,Sheet1!E:N,8,0),VLOOKUP(I902,Sheet1!E:N,4,0))))))))</f>
        <v/>
      </c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spans="1:32" ht="18" customHeight="1">
      <c r="A903" s="6"/>
      <c r="B903" s="32"/>
      <c r="C903" s="33"/>
      <c r="D903" s="34"/>
      <c r="E903" s="34"/>
      <c r="F903" s="34">
        <v>1</v>
      </c>
      <c r="G903" s="35">
        <f t="shared" si="1"/>
        <v>0</v>
      </c>
      <c r="H903" s="36" t="str">
        <f>IF(C903="","",IF(E903="NÃO", LOOKUP(G903,Sheet1!A:A,Sheet1!C:C),LOOKUP(G903,Sheet1!B:B,Sheet1!C:C)))</f>
        <v/>
      </c>
      <c r="I903" s="37" t="str">
        <f>IF(C903="","",VLOOKUP($H903,Sheet1!$C:$J,3,0))</f>
        <v/>
      </c>
      <c r="J903" s="37" t="e">
        <f>VLOOKUP($H903,Sheet1!$C:$J,2,0)</f>
        <v>#N/A</v>
      </c>
      <c r="K903" s="38" t="str">
        <f t="shared" si="2"/>
        <v/>
      </c>
      <c r="L903" s="37" t="str">
        <f>IF(C903="","",VLOOKUP(I903,Sheet1!E:F,2,0))</f>
        <v/>
      </c>
      <c r="M903" s="37" t="str">
        <f>IF(C903="","",(IF(D903=$S$6,VLOOKUP(I903,Sheet1!E:N,5,0),(IF(D903=$S$7,VLOOKUP(I903,Sheet1!E:N,9,0),(IF(D903=$S$8,VLOOKUP(I903,Sheet1!E:N,7,0),VLOOKUP(I903,Sheet1!E:N,3,0))))))))</f>
        <v/>
      </c>
      <c r="N903" s="39" t="str">
        <f>IF(C903="","",(IF(D903=$S$6,VLOOKUP(I903,Sheet1!E:N,6,0),(IF(D903=$S$7,VLOOKUP(I903,Sheet1!E:N,10,0),(IF(D903=$S$8,VLOOKUP(I903,Sheet1!E:N,8,0),VLOOKUP(I903,Sheet1!E:N,4,0))))))))</f>
        <v/>
      </c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spans="1:32" ht="18" customHeight="1">
      <c r="A904" s="6"/>
      <c r="B904" s="32"/>
      <c r="C904" s="33"/>
      <c r="D904" s="34"/>
      <c r="E904" s="34"/>
      <c r="F904" s="34">
        <v>1</v>
      </c>
      <c r="G904" s="35">
        <f t="shared" si="1"/>
        <v>0</v>
      </c>
      <c r="H904" s="36" t="str">
        <f>IF(C904="","",IF(E904="NÃO", LOOKUP(G904,Sheet1!A:A,Sheet1!C:C),LOOKUP(G904,Sheet1!B:B,Sheet1!C:C)))</f>
        <v/>
      </c>
      <c r="I904" s="37" t="str">
        <f>IF(C904="","",VLOOKUP($H904,Sheet1!$C:$J,3,0))</f>
        <v/>
      </c>
      <c r="J904" s="37" t="e">
        <f>VLOOKUP($H904,Sheet1!$C:$J,2,0)</f>
        <v>#N/A</v>
      </c>
      <c r="K904" s="38" t="str">
        <f t="shared" si="2"/>
        <v/>
      </c>
      <c r="L904" s="37" t="str">
        <f>IF(C904="","",VLOOKUP(I904,Sheet1!E:F,2,0))</f>
        <v/>
      </c>
      <c r="M904" s="37" t="str">
        <f>IF(C904="","",(IF(D904=$S$6,VLOOKUP(I904,Sheet1!E:N,5,0),(IF(D904=$S$7,VLOOKUP(I904,Sheet1!E:N,9,0),(IF(D904=$S$8,VLOOKUP(I904,Sheet1!E:N,7,0),VLOOKUP(I904,Sheet1!E:N,3,0))))))))</f>
        <v/>
      </c>
      <c r="N904" s="39" t="str">
        <f>IF(C904="","",(IF(D904=$S$6,VLOOKUP(I904,Sheet1!E:N,6,0),(IF(D904=$S$7,VLOOKUP(I904,Sheet1!E:N,10,0),(IF(D904=$S$8,VLOOKUP(I904,Sheet1!E:N,8,0),VLOOKUP(I904,Sheet1!E:N,4,0))))))))</f>
        <v/>
      </c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spans="1:32" ht="18" customHeight="1">
      <c r="A905" s="6"/>
      <c r="B905" s="32"/>
      <c r="C905" s="33"/>
      <c r="D905" s="34"/>
      <c r="E905" s="34"/>
      <c r="F905" s="34">
        <v>1</v>
      </c>
      <c r="G905" s="35">
        <f t="shared" si="1"/>
        <v>0</v>
      </c>
      <c r="H905" s="36" t="str">
        <f>IF(C905="","",IF(E905="NÃO", LOOKUP(G905,Sheet1!A:A,Sheet1!C:C),LOOKUP(G905,Sheet1!B:B,Sheet1!C:C)))</f>
        <v/>
      </c>
      <c r="I905" s="37" t="str">
        <f>IF(C905="","",VLOOKUP($H905,Sheet1!$C:$J,3,0))</f>
        <v/>
      </c>
      <c r="J905" s="37" t="e">
        <f>VLOOKUP($H905,Sheet1!$C:$J,2,0)</f>
        <v>#N/A</v>
      </c>
      <c r="K905" s="38" t="str">
        <f t="shared" si="2"/>
        <v/>
      </c>
      <c r="L905" s="37" t="str">
        <f>IF(C905="","",VLOOKUP(I905,Sheet1!E:F,2,0))</f>
        <v/>
      </c>
      <c r="M905" s="37" t="str">
        <f>IF(C905="","",(IF(D905=$S$6,VLOOKUP(I905,Sheet1!E:N,5,0),(IF(D905=$S$7,VLOOKUP(I905,Sheet1!E:N,9,0),(IF(D905=$S$8,VLOOKUP(I905,Sheet1!E:N,7,0),VLOOKUP(I905,Sheet1!E:N,3,0))))))))</f>
        <v/>
      </c>
      <c r="N905" s="39" t="str">
        <f>IF(C905="","",(IF(D905=$S$6,VLOOKUP(I905,Sheet1!E:N,6,0),(IF(D905=$S$7,VLOOKUP(I905,Sheet1!E:N,10,0),(IF(D905=$S$8,VLOOKUP(I905,Sheet1!E:N,8,0),VLOOKUP(I905,Sheet1!E:N,4,0))))))))</f>
        <v/>
      </c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spans="1:32" ht="18" customHeight="1">
      <c r="A906" s="6"/>
      <c r="B906" s="32"/>
      <c r="C906" s="33"/>
      <c r="D906" s="34"/>
      <c r="E906" s="34"/>
      <c r="F906" s="34">
        <v>1</v>
      </c>
      <c r="G906" s="35">
        <f t="shared" si="1"/>
        <v>0</v>
      </c>
      <c r="H906" s="36" t="str">
        <f>IF(C906="","",IF(E906="NÃO", LOOKUP(G906,Sheet1!A:A,Sheet1!C:C),LOOKUP(G906,Sheet1!B:B,Sheet1!C:C)))</f>
        <v/>
      </c>
      <c r="I906" s="37" t="str">
        <f>IF(C906="","",VLOOKUP($H906,Sheet1!$C:$J,3,0))</f>
        <v/>
      </c>
      <c r="J906" s="37" t="e">
        <f>VLOOKUP($H906,Sheet1!$C:$J,2,0)</f>
        <v>#N/A</v>
      </c>
      <c r="K906" s="38" t="str">
        <f t="shared" si="2"/>
        <v/>
      </c>
      <c r="L906" s="37" t="str">
        <f>IF(C906="","",VLOOKUP(I906,Sheet1!E:F,2,0))</f>
        <v/>
      </c>
      <c r="M906" s="37" t="str">
        <f>IF(C906="","",(IF(D906=$S$6,VLOOKUP(I906,Sheet1!E:N,5,0),(IF(D906=$S$7,VLOOKUP(I906,Sheet1!E:N,9,0),(IF(D906=$S$8,VLOOKUP(I906,Sheet1!E:N,7,0),VLOOKUP(I906,Sheet1!E:N,3,0))))))))</f>
        <v/>
      </c>
      <c r="N906" s="39" t="str">
        <f>IF(C906="","",(IF(D906=$S$6,VLOOKUP(I906,Sheet1!E:N,6,0),(IF(D906=$S$7,VLOOKUP(I906,Sheet1!E:N,10,0),(IF(D906=$S$8,VLOOKUP(I906,Sheet1!E:N,8,0),VLOOKUP(I906,Sheet1!E:N,4,0))))))))</f>
        <v/>
      </c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spans="1:32" ht="18" customHeight="1">
      <c r="A907" s="6"/>
      <c r="B907" s="32"/>
      <c r="C907" s="33"/>
      <c r="D907" s="34"/>
      <c r="E907" s="34"/>
      <c r="F907" s="34">
        <v>1</v>
      </c>
      <c r="G907" s="35">
        <f t="shared" si="1"/>
        <v>0</v>
      </c>
      <c r="H907" s="36" t="str">
        <f>IF(C907="","",IF(E907="NÃO", LOOKUP(G907,Sheet1!A:A,Sheet1!C:C),LOOKUP(G907,Sheet1!B:B,Sheet1!C:C)))</f>
        <v/>
      </c>
      <c r="I907" s="37" t="str">
        <f>IF(C907="","",VLOOKUP($H907,Sheet1!$C:$J,3,0))</f>
        <v/>
      </c>
      <c r="J907" s="37" t="e">
        <f>VLOOKUP($H907,Sheet1!$C:$J,2,0)</f>
        <v>#N/A</v>
      </c>
      <c r="K907" s="38" t="str">
        <f t="shared" si="2"/>
        <v/>
      </c>
      <c r="L907" s="37" t="str">
        <f>IF(C907="","",VLOOKUP(I907,Sheet1!E:F,2,0))</f>
        <v/>
      </c>
      <c r="M907" s="37" t="str">
        <f>IF(C907="","",(IF(D907=$S$6,VLOOKUP(I907,Sheet1!E:N,5,0),(IF(D907=$S$7,VLOOKUP(I907,Sheet1!E:N,9,0),(IF(D907=$S$8,VLOOKUP(I907,Sheet1!E:N,7,0),VLOOKUP(I907,Sheet1!E:N,3,0))))))))</f>
        <v/>
      </c>
      <c r="N907" s="39" t="str">
        <f>IF(C907="","",(IF(D907=$S$6,VLOOKUP(I907,Sheet1!E:N,6,0),(IF(D907=$S$7,VLOOKUP(I907,Sheet1!E:N,10,0),(IF(D907=$S$8,VLOOKUP(I907,Sheet1!E:N,8,0),VLOOKUP(I907,Sheet1!E:N,4,0))))))))</f>
        <v/>
      </c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spans="1:32" ht="18" customHeight="1">
      <c r="A908" s="6"/>
      <c r="B908" s="32"/>
      <c r="C908" s="33"/>
      <c r="D908" s="34"/>
      <c r="E908" s="34"/>
      <c r="F908" s="34">
        <v>1</v>
      </c>
      <c r="G908" s="35">
        <f t="shared" si="1"/>
        <v>0</v>
      </c>
      <c r="H908" s="36" t="str">
        <f>IF(C908="","",IF(E908="NÃO", LOOKUP(G908,Sheet1!A:A,Sheet1!C:C),LOOKUP(G908,Sheet1!B:B,Sheet1!C:C)))</f>
        <v/>
      </c>
      <c r="I908" s="37" t="str">
        <f>IF(C908="","",VLOOKUP($H908,Sheet1!$C:$J,3,0))</f>
        <v/>
      </c>
      <c r="J908" s="37" t="e">
        <f>VLOOKUP($H908,Sheet1!$C:$J,2,0)</f>
        <v>#N/A</v>
      </c>
      <c r="K908" s="38" t="str">
        <f t="shared" si="2"/>
        <v/>
      </c>
      <c r="L908" s="37" t="str">
        <f>IF(C908="","",VLOOKUP(I908,Sheet1!E:F,2,0))</f>
        <v/>
      </c>
      <c r="M908" s="37" t="str">
        <f>IF(C908="","",(IF(D908=$S$6,VLOOKUP(I908,Sheet1!E:N,5,0),(IF(D908=$S$7,VLOOKUP(I908,Sheet1!E:N,9,0),(IF(D908=$S$8,VLOOKUP(I908,Sheet1!E:N,7,0),VLOOKUP(I908,Sheet1!E:N,3,0))))))))</f>
        <v/>
      </c>
      <c r="N908" s="39" t="str">
        <f>IF(C908="","",(IF(D908=$S$6,VLOOKUP(I908,Sheet1!E:N,6,0),(IF(D908=$S$7,VLOOKUP(I908,Sheet1!E:N,10,0),(IF(D908=$S$8,VLOOKUP(I908,Sheet1!E:N,8,0),VLOOKUP(I908,Sheet1!E:N,4,0))))))))</f>
        <v/>
      </c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spans="1:32" ht="18" customHeight="1">
      <c r="A909" s="6"/>
      <c r="B909" s="32"/>
      <c r="C909" s="33"/>
      <c r="D909" s="34"/>
      <c r="E909" s="34"/>
      <c r="F909" s="34">
        <v>1</v>
      </c>
      <c r="G909" s="35">
        <f t="shared" si="1"/>
        <v>0</v>
      </c>
      <c r="H909" s="36" t="str">
        <f>IF(C909="","",IF(E909="NÃO", LOOKUP(G909,Sheet1!A:A,Sheet1!C:C),LOOKUP(G909,Sheet1!B:B,Sheet1!C:C)))</f>
        <v/>
      </c>
      <c r="I909" s="37" t="str">
        <f>IF(C909="","",VLOOKUP($H909,Sheet1!$C:$J,3,0))</f>
        <v/>
      </c>
      <c r="J909" s="37" t="e">
        <f>VLOOKUP($H909,Sheet1!$C:$J,2,0)</f>
        <v>#N/A</v>
      </c>
      <c r="K909" s="38" t="str">
        <f t="shared" si="2"/>
        <v/>
      </c>
      <c r="L909" s="37" t="str">
        <f>IF(C909="","",VLOOKUP(I909,Sheet1!E:F,2,0))</f>
        <v/>
      </c>
      <c r="M909" s="37" t="str">
        <f>IF(C909="","",(IF(D909=$S$6,VLOOKUP(I909,Sheet1!E:N,5,0),(IF(D909=$S$7,VLOOKUP(I909,Sheet1!E:N,9,0),(IF(D909=$S$8,VLOOKUP(I909,Sheet1!E:N,7,0),VLOOKUP(I909,Sheet1!E:N,3,0))))))))</f>
        <v/>
      </c>
      <c r="N909" s="39" t="str">
        <f>IF(C909="","",(IF(D909=$S$6,VLOOKUP(I909,Sheet1!E:N,6,0),(IF(D909=$S$7,VLOOKUP(I909,Sheet1!E:N,10,0),(IF(D909=$S$8,VLOOKUP(I909,Sheet1!E:N,8,0),VLOOKUP(I909,Sheet1!E:N,4,0))))))))</f>
        <v/>
      </c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spans="1:32" ht="18" customHeight="1">
      <c r="A910" s="6"/>
      <c r="B910" s="32"/>
      <c r="C910" s="33"/>
      <c r="D910" s="34"/>
      <c r="E910" s="34"/>
      <c r="F910" s="34">
        <v>1</v>
      </c>
      <c r="G910" s="35">
        <f t="shared" si="1"/>
        <v>0</v>
      </c>
      <c r="H910" s="36" t="str">
        <f>IF(C910="","",IF(E910="NÃO", LOOKUP(G910,Sheet1!A:A,Sheet1!C:C),LOOKUP(G910,Sheet1!B:B,Sheet1!C:C)))</f>
        <v/>
      </c>
      <c r="I910" s="37" t="str">
        <f>IF(C910="","",VLOOKUP($H910,Sheet1!$C:$J,3,0))</f>
        <v/>
      </c>
      <c r="J910" s="37" t="e">
        <f>VLOOKUP($H910,Sheet1!$C:$J,2,0)</f>
        <v>#N/A</v>
      </c>
      <c r="K910" s="38" t="str">
        <f t="shared" si="2"/>
        <v/>
      </c>
      <c r="L910" s="37" t="str">
        <f>IF(C910="","",VLOOKUP(I910,Sheet1!E:F,2,0))</f>
        <v/>
      </c>
      <c r="M910" s="37" t="str">
        <f>IF(C910="","",(IF(D910=$S$6,VLOOKUP(I910,Sheet1!E:N,5,0),(IF(D910=$S$7,VLOOKUP(I910,Sheet1!E:N,9,0),(IF(D910=$S$8,VLOOKUP(I910,Sheet1!E:N,7,0),VLOOKUP(I910,Sheet1!E:N,3,0))))))))</f>
        <v/>
      </c>
      <c r="N910" s="39" t="str">
        <f>IF(C910="","",(IF(D910=$S$6,VLOOKUP(I910,Sheet1!E:N,6,0),(IF(D910=$S$7,VLOOKUP(I910,Sheet1!E:N,10,0),(IF(D910=$S$8,VLOOKUP(I910,Sheet1!E:N,8,0),VLOOKUP(I910,Sheet1!E:N,4,0))))))))</f>
        <v/>
      </c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spans="1:32" ht="18" customHeight="1">
      <c r="A911" s="6"/>
      <c r="B911" s="32"/>
      <c r="C911" s="33"/>
      <c r="D911" s="34"/>
      <c r="E911" s="34"/>
      <c r="F911" s="34">
        <v>1</v>
      </c>
      <c r="G911" s="35">
        <f t="shared" si="1"/>
        <v>0</v>
      </c>
      <c r="H911" s="36" t="str">
        <f>IF(C911="","",IF(E911="NÃO", LOOKUP(G911,Sheet1!A:A,Sheet1!C:C),LOOKUP(G911,Sheet1!B:B,Sheet1!C:C)))</f>
        <v/>
      </c>
      <c r="I911" s="37" t="str">
        <f>IF(C911="","",VLOOKUP($H911,Sheet1!$C:$J,3,0))</f>
        <v/>
      </c>
      <c r="J911" s="37" t="e">
        <f>VLOOKUP($H911,Sheet1!$C:$J,2,0)</f>
        <v>#N/A</v>
      </c>
      <c r="K911" s="38" t="str">
        <f t="shared" si="2"/>
        <v/>
      </c>
      <c r="L911" s="37" t="str">
        <f>IF(C911="","",VLOOKUP(I911,Sheet1!E:F,2,0))</f>
        <v/>
      </c>
      <c r="M911" s="37" t="str">
        <f>IF(C911="","",(IF(D911=$S$6,VLOOKUP(I911,Sheet1!E:N,5,0),(IF(D911=$S$7,VLOOKUP(I911,Sheet1!E:N,9,0),(IF(D911=$S$8,VLOOKUP(I911,Sheet1!E:N,7,0),VLOOKUP(I911,Sheet1!E:N,3,0))))))))</f>
        <v/>
      </c>
      <c r="N911" s="39" t="str">
        <f>IF(C911="","",(IF(D911=$S$6,VLOOKUP(I911,Sheet1!E:N,6,0),(IF(D911=$S$7,VLOOKUP(I911,Sheet1!E:N,10,0),(IF(D911=$S$8,VLOOKUP(I911,Sheet1!E:N,8,0),VLOOKUP(I911,Sheet1!E:N,4,0))))))))</f>
        <v/>
      </c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spans="1:32" ht="18" customHeight="1">
      <c r="A912" s="6"/>
      <c r="B912" s="32"/>
      <c r="C912" s="33"/>
      <c r="D912" s="34"/>
      <c r="E912" s="34"/>
      <c r="F912" s="34">
        <v>1</v>
      </c>
      <c r="G912" s="35">
        <f t="shared" si="1"/>
        <v>0</v>
      </c>
      <c r="H912" s="36" t="str">
        <f>IF(C912="","",IF(E912="NÃO", LOOKUP(G912,Sheet1!A:A,Sheet1!C:C),LOOKUP(G912,Sheet1!B:B,Sheet1!C:C)))</f>
        <v/>
      </c>
      <c r="I912" s="37" t="str">
        <f>IF(C912="","",VLOOKUP($H912,Sheet1!$C:$J,3,0))</f>
        <v/>
      </c>
      <c r="J912" s="37" t="e">
        <f>VLOOKUP($H912,Sheet1!$C:$J,2,0)</f>
        <v>#N/A</v>
      </c>
      <c r="K912" s="38" t="str">
        <f t="shared" si="2"/>
        <v/>
      </c>
      <c r="L912" s="37" t="str">
        <f>IF(C912="","",VLOOKUP(I912,Sheet1!E:F,2,0))</f>
        <v/>
      </c>
      <c r="M912" s="37" t="str">
        <f>IF(C912="","",(IF(D912=$S$6,VLOOKUP(I912,Sheet1!E:N,5,0),(IF(D912=$S$7,VLOOKUP(I912,Sheet1!E:N,9,0),(IF(D912=$S$8,VLOOKUP(I912,Sheet1!E:N,7,0),VLOOKUP(I912,Sheet1!E:N,3,0))))))))</f>
        <v/>
      </c>
      <c r="N912" s="39" t="str">
        <f>IF(C912="","",(IF(D912=$S$6,VLOOKUP(I912,Sheet1!E:N,6,0),(IF(D912=$S$7,VLOOKUP(I912,Sheet1!E:N,10,0),(IF(D912=$S$8,VLOOKUP(I912,Sheet1!E:N,8,0),VLOOKUP(I912,Sheet1!E:N,4,0))))))))</f>
        <v/>
      </c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spans="1:32" ht="18" customHeight="1">
      <c r="A913" s="6"/>
      <c r="B913" s="32"/>
      <c r="C913" s="33"/>
      <c r="D913" s="34"/>
      <c r="E913" s="34"/>
      <c r="F913" s="34">
        <v>1</v>
      </c>
      <c r="G913" s="35">
        <f t="shared" si="1"/>
        <v>0</v>
      </c>
      <c r="H913" s="36" t="str">
        <f>IF(C913="","",IF(E913="NÃO", LOOKUP(G913,Sheet1!A:A,Sheet1!C:C),LOOKUP(G913,Sheet1!B:B,Sheet1!C:C)))</f>
        <v/>
      </c>
      <c r="I913" s="37" t="str">
        <f>IF(C913="","",VLOOKUP($H913,Sheet1!$C:$J,3,0))</f>
        <v/>
      </c>
      <c r="J913" s="37" t="e">
        <f>VLOOKUP($H913,Sheet1!$C:$J,2,0)</f>
        <v>#N/A</v>
      </c>
      <c r="K913" s="38" t="str">
        <f t="shared" si="2"/>
        <v/>
      </c>
      <c r="L913" s="37" t="str">
        <f>IF(C913="","",VLOOKUP(I913,Sheet1!E:F,2,0))</f>
        <v/>
      </c>
      <c r="M913" s="37" t="str">
        <f>IF(C913="","",(IF(D913=$S$6,VLOOKUP(I913,Sheet1!E:N,5,0),(IF(D913=$S$7,VLOOKUP(I913,Sheet1!E:N,9,0),(IF(D913=$S$8,VLOOKUP(I913,Sheet1!E:N,7,0),VLOOKUP(I913,Sheet1!E:N,3,0))))))))</f>
        <v/>
      </c>
      <c r="N913" s="39" t="str">
        <f>IF(C913="","",(IF(D913=$S$6,VLOOKUP(I913,Sheet1!E:N,6,0),(IF(D913=$S$7,VLOOKUP(I913,Sheet1!E:N,10,0),(IF(D913=$S$8,VLOOKUP(I913,Sheet1!E:N,8,0),VLOOKUP(I913,Sheet1!E:N,4,0))))))))</f>
        <v/>
      </c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spans="1:32" ht="18" customHeight="1">
      <c r="A914" s="6"/>
      <c r="B914" s="32"/>
      <c r="C914" s="33"/>
      <c r="D914" s="34"/>
      <c r="E914" s="34"/>
      <c r="F914" s="34">
        <v>1</v>
      </c>
      <c r="G914" s="35">
        <f t="shared" si="1"/>
        <v>0</v>
      </c>
      <c r="H914" s="36" t="str">
        <f>IF(C914="","",IF(E914="NÃO", LOOKUP(G914,Sheet1!A:A,Sheet1!C:C),LOOKUP(G914,Sheet1!B:B,Sheet1!C:C)))</f>
        <v/>
      </c>
      <c r="I914" s="37" t="str">
        <f>IF(C914="","",VLOOKUP($H914,Sheet1!$C:$J,3,0))</f>
        <v/>
      </c>
      <c r="J914" s="37" t="e">
        <f>VLOOKUP($H914,Sheet1!$C:$J,2,0)</f>
        <v>#N/A</v>
      </c>
      <c r="K914" s="38" t="str">
        <f t="shared" si="2"/>
        <v/>
      </c>
      <c r="L914" s="37" t="str">
        <f>IF(C914="","",VLOOKUP(I914,Sheet1!E:F,2,0))</f>
        <v/>
      </c>
      <c r="M914" s="37" t="str">
        <f>IF(C914="","",(IF(D914=$S$6,VLOOKUP(I914,Sheet1!E:N,5,0),(IF(D914=$S$7,VLOOKUP(I914,Sheet1!E:N,9,0),(IF(D914=$S$8,VLOOKUP(I914,Sheet1!E:N,7,0),VLOOKUP(I914,Sheet1!E:N,3,0))))))))</f>
        <v/>
      </c>
      <c r="N914" s="39" t="str">
        <f>IF(C914="","",(IF(D914=$S$6,VLOOKUP(I914,Sheet1!E:N,6,0),(IF(D914=$S$7,VLOOKUP(I914,Sheet1!E:N,10,0),(IF(D914=$S$8,VLOOKUP(I914,Sheet1!E:N,8,0),VLOOKUP(I914,Sheet1!E:N,4,0))))))))</f>
        <v/>
      </c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spans="1:32" ht="18" customHeight="1">
      <c r="A915" s="6"/>
      <c r="B915" s="32"/>
      <c r="C915" s="33"/>
      <c r="D915" s="34"/>
      <c r="E915" s="34"/>
      <c r="F915" s="34">
        <v>1</v>
      </c>
      <c r="G915" s="35">
        <f t="shared" si="1"/>
        <v>0</v>
      </c>
      <c r="H915" s="36" t="str">
        <f>IF(C915="","",IF(E915="NÃO", LOOKUP(G915,Sheet1!A:A,Sheet1!C:C),LOOKUP(G915,Sheet1!B:B,Sheet1!C:C)))</f>
        <v/>
      </c>
      <c r="I915" s="37" t="str">
        <f>IF(C915="","",VLOOKUP($H915,Sheet1!$C:$J,3,0))</f>
        <v/>
      </c>
      <c r="J915" s="37" t="e">
        <f>VLOOKUP($H915,Sheet1!$C:$J,2,0)</f>
        <v>#N/A</v>
      </c>
      <c r="K915" s="38" t="str">
        <f t="shared" si="2"/>
        <v/>
      </c>
      <c r="L915" s="37" t="str">
        <f>IF(C915="","",VLOOKUP(I915,Sheet1!E:F,2,0))</f>
        <v/>
      </c>
      <c r="M915" s="37" t="str">
        <f>IF(C915="","",(IF(D915=$S$6,VLOOKUP(I915,Sheet1!E:N,5,0),(IF(D915=$S$7,VLOOKUP(I915,Sheet1!E:N,9,0),(IF(D915=$S$8,VLOOKUP(I915,Sheet1!E:N,7,0),VLOOKUP(I915,Sheet1!E:N,3,0))))))))</f>
        <v/>
      </c>
      <c r="N915" s="39" t="str">
        <f>IF(C915="","",(IF(D915=$S$6,VLOOKUP(I915,Sheet1!E:N,6,0),(IF(D915=$S$7,VLOOKUP(I915,Sheet1!E:N,10,0),(IF(D915=$S$8,VLOOKUP(I915,Sheet1!E:N,8,0),VLOOKUP(I915,Sheet1!E:N,4,0))))))))</f>
        <v/>
      </c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spans="1:32" ht="18" customHeight="1">
      <c r="A916" s="6"/>
      <c r="B916" s="32"/>
      <c r="C916" s="33"/>
      <c r="D916" s="34"/>
      <c r="E916" s="34"/>
      <c r="F916" s="34">
        <v>1</v>
      </c>
      <c r="G916" s="35">
        <f t="shared" si="1"/>
        <v>0</v>
      </c>
      <c r="H916" s="36" t="str">
        <f>IF(C916="","",IF(E916="NÃO", LOOKUP(G916,Sheet1!A:A,Sheet1!C:C),LOOKUP(G916,Sheet1!B:B,Sheet1!C:C)))</f>
        <v/>
      </c>
      <c r="I916" s="37" t="str">
        <f>IF(C916="","",VLOOKUP($H916,Sheet1!$C:$J,3,0))</f>
        <v/>
      </c>
      <c r="J916" s="37" t="e">
        <f>VLOOKUP($H916,Sheet1!$C:$J,2,0)</f>
        <v>#N/A</v>
      </c>
      <c r="K916" s="38" t="str">
        <f t="shared" si="2"/>
        <v/>
      </c>
      <c r="L916" s="37" t="str">
        <f>IF(C916="","",VLOOKUP(I916,Sheet1!E:F,2,0))</f>
        <v/>
      </c>
      <c r="M916" s="37" t="str">
        <f>IF(C916="","",(IF(D916=$S$6,VLOOKUP(I916,Sheet1!E:N,5,0),(IF(D916=$S$7,VLOOKUP(I916,Sheet1!E:N,9,0),(IF(D916=$S$8,VLOOKUP(I916,Sheet1!E:N,7,0),VLOOKUP(I916,Sheet1!E:N,3,0))))))))</f>
        <v/>
      </c>
      <c r="N916" s="39" t="str">
        <f>IF(C916="","",(IF(D916=$S$6,VLOOKUP(I916,Sheet1!E:N,6,0),(IF(D916=$S$7,VLOOKUP(I916,Sheet1!E:N,10,0),(IF(D916=$S$8,VLOOKUP(I916,Sheet1!E:N,8,0),VLOOKUP(I916,Sheet1!E:N,4,0))))))))</f>
        <v/>
      </c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spans="1:32" ht="18" customHeight="1">
      <c r="A917" s="6"/>
      <c r="B917" s="32"/>
      <c r="C917" s="33"/>
      <c r="D917" s="34"/>
      <c r="E917" s="34"/>
      <c r="F917" s="34">
        <v>1</v>
      </c>
      <c r="G917" s="35">
        <f t="shared" si="1"/>
        <v>0</v>
      </c>
      <c r="H917" s="36" t="str">
        <f>IF(C917="","",IF(E917="NÃO", LOOKUP(G917,Sheet1!A:A,Sheet1!C:C),LOOKUP(G917,Sheet1!B:B,Sheet1!C:C)))</f>
        <v/>
      </c>
      <c r="I917" s="37" t="str">
        <f>IF(C917="","",VLOOKUP($H917,Sheet1!$C:$J,3,0))</f>
        <v/>
      </c>
      <c r="J917" s="37" t="e">
        <f>VLOOKUP($H917,Sheet1!$C:$J,2,0)</f>
        <v>#N/A</v>
      </c>
      <c r="K917" s="38" t="str">
        <f t="shared" si="2"/>
        <v/>
      </c>
      <c r="L917" s="37" t="str">
        <f>IF(C917="","",VLOOKUP(I917,Sheet1!E:F,2,0))</f>
        <v/>
      </c>
      <c r="M917" s="37" t="str">
        <f>IF(C917="","",(IF(D917=$S$6,VLOOKUP(I917,Sheet1!E:N,5,0),(IF(D917=$S$7,VLOOKUP(I917,Sheet1!E:N,9,0),(IF(D917=$S$8,VLOOKUP(I917,Sheet1!E:N,7,0),VLOOKUP(I917,Sheet1!E:N,3,0))))))))</f>
        <v/>
      </c>
      <c r="N917" s="39" t="str">
        <f>IF(C917="","",(IF(D917=$S$6,VLOOKUP(I917,Sheet1!E:N,6,0),(IF(D917=$S$7,VLOOKUP(I917,Sheet1!E:N,10,0),(IF(D917=$S$8,VLOOKUP(I917,Sheet1!E:N,8,0),VLOOKUP(I917,Sheet1!E:N,4,0))))))))</f>
        <v/>
      </c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spans="1:32" ht="18" customHeight="1">
      <c r="A918" s="6"/>
      <c r="B918" s="32"/>
      <c r="C918" s="33"/>
      <c r="D918" s="34"/>
      <c r="E918" s="34"/>
      <c r="F918" s="34">
        <v>1</v>
      </c>
      <c r="G918" s="35">
        <f t="shared" si="1"/>
        <v>0</v>
      </c>
      <c r="H918" s="36" t="str">
        <f>IF(C918="","",IF(E918="NÃO", LOOKUP(G918,Sheet1!A:A,Sheet1!C:C),LOOKUP(G918,Sheet1!B:B,Sheet1!C:C)))</f>
        <v/>
      </c>
      <c r="I918" s="37" t="str">
        <f>IF(C918="","",VLOOKUP($H918,Sheet1!$C:$J,3,0))</f>
        <v/>
      </c>
      <c r="J918" s="37" t="e">
        <f>VLOOKUP($H918,Sheet1!$C:$J,2,0)</f>
        <v>#N/A</v>
      </c>
      <c r="K918" s="38" t="str">
        <f t="shared" si="2"/>
        <v/>
      </c>
      <c r="L918" s="37" t="str">
        <f>IF(C918="","",VLOOKUP(I918,Sheet1!E:F,2,0))</f>
        <v/>
      </c>
      <c r="M918" s="37" t="str">
        <f>IF(C918="","",(IF(D918=$S$6,VLOOKUP(I918,Sheet1!E:N,5,0),(IF(D918=$S$7,VLOOKUP(I918,Sheet1!E:N,9,0),(IF(D918=$S$8,VLOOKUP(I918,Sheet1!E:N,7,0),VLOOKUP(I918,Sheet1!E:N,3,0))))))))</f>
        <v/>
      </c>
      <c r="N918" s="39" t="str">
        <f>IF(C918="","",(IF(D918=$S$6,VLOOKUP(I918,Sheet1!E:N,6,0),(IF(D918=$S$7,VLOOKUP(I918,Sheet1!E:N,10,0),(IF(D918=$S$8,VLOOKUP(I918,Sheet1!E:N,8,0),VLOOKUP(I918,Sheet1!E:N,4,0))))))))</f>
        <v/>
      </c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spans="1:32" ht="18" customHeight="1">
      <c r="A919" s="6"/>
      <c r="B919" s="32"/>
      <c r="C919" s="33"/>
      <c r="D919" s="34"/>
      <c r="E919" s="34"/>
      <c r="F919" s="34">
        <v>1</v>
      </c>
      <c r="G919" s="35">
        <f t="shared" si="1"/>
        <v>0</v>
      </c>
      <c r="H919" s="36" t="str">
        <f>IF(C919="","",IF(E919="NÃO", LOOKUP(G919,Sheet1!A:A,Sheet1!C:C),LOOKUP(G919,Sheet1!B:B,Sheet1!C:C)))</f>
        <v/>
      </c>
      <c r="I919" s="37" t="str">
        <f>IF(C919="","",VLOOKUP($H919,Sheet1!$C:$J,3,0))</f>
        <v/>
      </c>
      <c r="J919" s="37" t="e">
        <f>VLOOKUP($H919,Sheet1!$C:$J,2,0)</f>
        <v>#N/A</v>
      </c>
      <c r="K919" s="38" t="str">
        <f t="shared" si="2"/>
        <v/>
      </c>
      <c r="L919" s="37" t="str">
        <f>IF(C919="","",VLOOKUP(I919,Sheet1!E:F,2,0))</f>
        <v/>
      </c>
      <c r="M919" s="37" t="str">
        <f>IF(C919="","",(IF(D919=$S$6,VLOOKUP(I919,Sheet1!E:N,5,0),(IF(D919=$S$7,VLOOKUP(I919,Sheet1!E:N,9,0),(IF(D919=$S$8,VLOOKUP(I919,Sheet1!E:N,7,0),VLOOKUP(I919,Sheet1!E:N,3,0))))))))</f>
        <v/>
      </c>
      <c r="N919" s="39" t="str">
        <f>IF(C919="","",(IF(D919=$S$6,VLOOKUP(I919,Sheet1!E:N,6,0),(IF(D919=$S$7,VLOOKUP(I919,Sheet1!E:N,10,0),(IF(D919=$S$8,VLOOKUP(I919,Sheet1!E:N,8,0),VLOOKUP(I919,Sheet1!E:N,4,0))))))))</f>
        <v/>
      </c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spans="1:32" ht="18" customHeight="1">
      <c r="A920" s="6"/>
      <c r="B920" s="32"/>
      <c r="C920" s="33"/>
      <c r="D920" s="34"/>
      <c r="E920" s="34"/>
      <c r="F920" s="34">
        <v>1</v>
      </c>
      <c r="G920" s="35">
        <f t="shared" si="1"/>
        <v>0</v>
      </c>
      <c r="H920" s="36" t="str">
        <f>IF(C920="","",IF(E920="NÃO", LOOKUP(G920,Sheet1!A:A,Sheet1!C:C),LOOKUP(G920,Sheet1!B:B,Sheet1!C:C)))</f>
        <v/>
      </c>
      <c r="I920" s="37" t="str">
        <f>IF(C920="","",VLOOKUP($H920,Sheet1!$C:$J,3,0))</f>
        <v/>
      </c>
      <c r="J920" s="37" t="e">
        <f>VLOOKUP($H920,Sheet1!$C:$J,2,0)</f>
        <v>#N/A</v>
      </c>
      <c r="K920" s="38" t="str">
        <f t="shared" si="2"/>
        <v/>
      </c>
      <c r="L920" s="37" t="str">
        <f>IF(C920="","",VLOOKUP(I920,Sheet1!E:F,2,0))</f>
        <v/>
      </c>
      <c r="M920" s="37" t="str">
        <f>IF(C920="","",(IF(D920=$S$6,VLOOKUP(I920,Sheet1!E:N,5,0),(IF(D920=$S$7,VLOOKUP(I920,Sheet1!E:N,9,0),(IF(D920=$S$8,VLOOKUP(I920,Sheet1!E:N,7,0),VLOOKUP(I920,Sheet1!E:N,3,0))))))))</f>
        <v/>
      </c>
      <c r="N920" s="39" t="str">
        <f>IF(C920="","",(IF(D920=$S$6,VLOOKUP(I920,Sheet1!E:N,6,0),(IF(D920=$S$7,VLOOKUP(I920,Sheet1!E:N,10,0),(IF(D920=$S$8,VLOOKUP(I920,Sheet1!E:N,8,0),VLOOKUP(I920,Sheet1!E:N,4,0))))))))</f>
        <v/>
      </c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spans="1:32" ht="18" customHeight="1">
      <c r="A921" s="6"/>
      <c r="B921" s="32"/>
      <c r="C921" s="33"/>
      <c r="D921" s="34"/>
      <c r="E921" s="34"/>
      <c r="F921" s="34">
        <v>1</v>
      </c>
      <c r="G921" s="35">
        <f t="shared" si="1"/>
        <v>0</v>
      </c>
      <c r="H921" s="36" t="str">
        <f>IF(C921="","",IF(E921="NÃO", LOOKUP(G921,Sheet1!A:A,Sheet1!C:C),LOOKUP(G921,Sheet1!B:B,Sheet1!C:C)))</f>
        <v/>
      </c>
      <c r="I921" s="37" t="str">
        <f>IF(C921="","",VLOOKUP($H921,Sheet1!$C:$J,3,0))</f>
        <v/>
      </c>
      <c r="J921" s="37" t="e">
        <f>VLOOKUP($H921,Sheet1!$C:$J,2,0)</f>
        <v>#N/A</v>
      </c>
      <c r="K921" s="38" t="str">
        <f t="shared" si="2"/>
        <v/>
      </c>
      <c r="L921" s="37" t="str">
        <f>IF(C921="","",VLOOKUP(I921,Sheet1!E:F,2,0))</f>
        <v/>
      </c>
      <c r="M921" s="37" t="str">
        <f>IF(C921="","",(IF(D921=$S$6,VLOOKUP(I921,Sheet1!E:N,5,0),(IF(D921=$S$7,VLOOKUP(I921,Sheet1!E:N,9,0),(IF(D921=$S$8,VLOOKUP(I921,Sheet1!E:N,7,0),VLOOKUP(I921,Sheet1!E:N,3,0))))))))</f>
        <v/>
      </c>
      <c r="N921" s="39" t="str">
        <f>IF(C921="","",(IF(D921=$S$6,VLOOKUP(I921,Sheet1!E:N,6,0),(IF(D921=$S$7,VLOOKUP(I921,Sheet1!E:N,10,0),(IF(D921=$S$8,VLOOKUP(I921,Sheet1!E:N,8,0),VLOOKUP(I921,Sheet1!E:N,4,0))))))))</f>
        <v/>
      </c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spans="1:32" ht="18" customHeight="1">
      <c r="A922" s="6"/>
      <c r="B922" s="32"/>
      <c r="C922" s="33"/>
      <c r="D922" s="34"/>
      <c r="E922" s="34"/>
      <c r="F922" s="34">
        <v>1</v>
      </c>
      <c r="G922" s="35">
        <f t="shared" si="1"/>
        <v>0</v>
      </c>
      <c r="H922" s="36" t="str">
        <f>IF(C922="","",IF(E922="NÃO", LOOKUP(G922,Sheet1!A:A,Sheet1!C:C),LOOKUP(G922,Sheet1!B:B,Sheet1!C:C)))</f>
        <v/>
      </c>
      <c r="I922" s="37" t="str">
        <f>IF(C922="","",VLOOKUP($H922,Sheet1!$C:$J,3,0))</f>
        <v/>
      </c>
      <c r="J922" s="37" t="e">
        <f>VLOOKUP($H922,Sheet1!$C:$J,2,0)</f>
        <v>#N/A</v>
      </c>
      <c r="K922" s="38" t="str">
        <f t="shared" si="2"/>
        <v/>
      </c>
      <c r="L922" s="37" t="str">
        <f>IF(C922="","",VLOOKUP(I922,Sheet1!E:F,2,0))</f>
        <v/>
      </c>
      <c r="M922" s="37" t="str">
        <f>IF(C922="","",(IF(D922=$S$6,VLOOKUP(I922,Sheet1!E:N,5,0),(IF(D922=$S$7,VLOOKUP(I922,Sheet1!E:N,9,0),(IF(D922=$S$8,VLOOKUP(I922,Sheet1!E:N,7,0),VLOOKUP(I922,Sheet1!E:N,3,0))))))))</f>
        <v/>
      </c>
      <c r="N922" s="39" t="str">
        <f>IF(C922="","",(IF(D922=$S$6,VLOOKUP(I922,Sheet1!E:N,6,0),(IF(D922=$S$7,VLOOKUP(I922,Sheet1!E:N,10,0),(IF(D922=$S$8,VLOOKUP(I922,Sheet1!E:N,8,0),VLOOKUP(I922,Sheet1!E:N,4,0))))))))</f>
        <v/>
      </c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spans="1:32" ht="18" customHeight="1">
      <c r="A923" s="6"/>
      <c r="B923" s="32"/>
      <c r="C923" s="33"/>
      <c r="D923" s="34"/>
      <c r="E923" s="34"/>
      <c r="F923" s="34">
        <v>1</v>
      </c>
      <c r="G923" s="35">
        <f t="shared" si="1"/>
        <v>0</v>
      </c>
      <c r="H923" s="36" t="str">
        <f>IF(C923="","",IF(E923="NÃO", LOOKUP(G923,Sheet1!A:A,Sheet1!C:C),LOOKUP(G923,Sheet1!B:B,Sheet1!C:C)))</f>
        <v/>
      </c>
      <c r="I923" s="37" t="str">
        <f>IF(C923="","",VLOOKUP($H923,Sheet1!$C:$J,3,0))</f>
        <v/>
      </c>
      <c r="J923" s="37" t="e">
        <f>VLOOKUP($H923,Sheet1!$C:$J,2,0)</f>
        <v>#N/A</v>
      </c>
      <c r="K923" s="38" t="str">
        <f t="shared" si="2"/>
        <v/>
      </c>
      <c r="L923" s="37" t="str">
        <f>IF(C923="","",VLOOKUP(I923,Sheet1!E:F,2,0))</f>
        <v/>
      </c>
      <c r="M923" s="37" t="str">
        <f>IF(C923="","",(IF(D923=$S$6,VLOOKUP(I923,Sheet1!E:N,5,0),(IF(D923=$S$7,VLOOKUP(I923,Sheet1!E:N,9,0),(IF(D923=$S$8,VLOOKUP(I923,Sheet1!E:N,7,0),VLOOKUP(I923,Sheet1!E:N,3,0))))))))</f>
        <v/>
      </c>
      <c r="N923" s="39" t="str">
        <f>IF(C923="","",(IF(D923=$S$6,VLOOKUP(I923,Sheet1!E:N,6,0),(IF(D923=$S$7,VLOOKUP(I923,Sheet1!E:N,10,0),(IF(D923=$S$8,VLOOKUP(I923,Sheet1!E:N,8,0),VLOOKUP(I923,Sheet1!E:N,4,0))))))))</f>
        <v/>
      </c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spans="1:32" ht="18" customHeight="1">
      <c r="A924" s="6"/>
      <c r="B924" s="32"/>
      <c r="C924" s="33"/>
      <c r="D924" s="34"/>
      <c r="E924" s="34"/>
      <c r="F924" s="34">
        <v>1</v>
      </c>
      <c r="G924" s="35">
        <f t="shared" si="1"/>
        <v>0</v>
      </c>
      <c r="H924" s="36" t="str">
        <f>IF(C924="","",IF(E924="NÃO", LOOKUP(G924,Sheet1!A:A,Sheet1!C:C),LOOKUP(G924,Sheet1!B:B,Sheet1!C:C)))</f>
        <v/>
      </c>
      <c r="I924" s="37" t="str">
        <f>IF(C924="","",VLOOKUP($H924,Sheet1!$C:$J,3,0))</f>
        <v/>
      </c>
      <c r="J924" s="37" t="e">
        <f>VLOOKUP($H924,Sheet1!$C:$J,2,0)</f>
        <v>#N/A</v>
      </c>
      <c r="K924" s="38" t="str">
        <f t="shared" si="2"/>
        <v/>
      </c>
      <c r="L924" s="37" t="str">
        <f>IF(C924="","",VLOOKUP(I924,Sheet1!E:F,2,0))</f>
        <v/>
      </c>
      <c r="M924" s="37" t="str">
        <f>IF(C924="","",(IF(D924=$S$6,VLOOKUP(I924,Sheet1!E:N,5,0),(IF(D924=$S$7,VLOOKUP(I924,Sheet1!E:N,9,0),(IF(D924=$S$8,VLOOKUP(I924,Sheet1!E:N,7,0),VLOOKUP(I924,Sheet1!E:N,3,0))))))))</f>
        <v/>
      </c>
      <c r="N924" s="39" t="str">
        <f>IF(C924="","",(IF(D924=$S$6,VLOOKUP(I924,Sheet1!E:N,6,0),(IF(D924=$S$7,VLOOKUP(I924,Sheet1!E:N,10,0),(IF(D924=$S$8,VLOOKUP(I924,Sheet1!E:N,8,0),VLOOKUP(I924,Sheet1!E:N,4,0))))))))</f>
        <v/>
      </c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spans="1:32" ht="18" customHeight="1">
      <c r="A925" s="6"/>
      <c r="B925" s="32"/>
      <c r="C925" s="33"/>
      <c r="D925" s="34"/>
      <c r="E925" s="34"/>
      <c r="F925" s="34">
        <v>1</v>
      </c>
      <c r="G925" s="35">
        <f t="shared" si="1"/>
        <v>0</v>
      </c>
      <c r="H925" s="36" t="str">
        <f>IF(C925="","",IF(E925="NÃO", LOOKUP(G925,Sheet1!A:A,Sheet1!C:C),LOOKUP(G925,Sheet1!B:B,Sheet1!C:C)))</f>
        <v/>
      </c>
      <c r="I925" s="37" t="str">
        <f>IF(C925="","",VLOOKUP($H925,Sheet1!$C:$J,3,0))</f>
        <v/>
      </c>
      <c r="J925" s="37" t="e">
        <f>VLOOKUP($H925,Sheet1!$C:$J,2,0)</f>
        <v>#N/A</v>
      </c>
      <c r="K925" s="38" t="str">
        <f t="shared" si="2"/>
        <v/>
      </c>
      <c r="L925" s="37" t="str">
        <f>IF(C925="","",VLOOKUP(I925,Sheet1!E:F,2,0))</f>
        <v/>
      </c>
      <c r="M925" s="37" t="str">
        <f>IF(C925="","",(IF(D925=$S$6,VLOOKUP(I925,Sheet1!E:N,5,0),(IF(D925=$S$7,VLOOKUP(I925,Sheet1!E:N,9,0),(IF(D925=$S$8,VLOOKUP(I925,Sheet1!E:N,7,0),VLOOKUP(I925,Sheet1!E:N,3,0))))))))</f>
        <v/>
      </c>
      <c r="N925" s="39" t="str">
        <f>IF(C925="","",(IF(D925=$S$6,VLOOKUP(I925,Sheet1!E:N,6,0),(IF(D925=$S$7,VLOOKUP(I925,Sheet1!E:N,10,0),(IF(D925=$S$8,VLOOKUP(I925,Sheet1!E:N,8,0),VLOOKUP(I925,Sheet1!E:N,4,0))))))))</f>
        <v/>
      </c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spans="1:32" ht="18" customHeight="1">
      <c r="A926" s="6"/>
      <c r="B926" s="32"/>
      <c r="C926" s="33"/>
      <c r="D926" s="34"/>
      <c r="E926" s="34"/>
      <c r="F926" s="34">
        <v>1</v>
      </c>
      <c r="G926" s="35">
        <f t="shared" si="1"/>
        <v>0</v>
      </c>
      <c r="H926" s="36" t="str">
        <f>IF(C926="","",IF(E926="NÃO", LOOKUP(G926,Sheet1!A:A,Sheet1!C:C),LOOKUP(G926,Sheet1!B:B,Sheet1!C:C)))</f>
        <v/>
      </c>
      <c r="I926" s="37" t="str">
        <f>IF(C926="","",VLOOKUP($H926,Sheet1!$C:$J,3,0))</f>
        <v/>
      </c>
      <c r="J926" s="37" t="e">
        <f>VLOOKUP($H926,Sheet1!$C:$J,2,0)</f>
        <v>#N/A</v>
      </c>
      <c r="K926" s="38" t="str">
        <f t="shared" si="2"/>
        <v/>
      </c>
      <c r="L926" s="37" t="str">
        <f>IF(C926="","",VLOOKUP(I926,Sheet1!E:F,2,0))</f>
        <v/>
      </c>
      <c r="M926" s="37" t="str">
        <f>IF(C926="","",(IF(D926=$S$6,VLOOKUP(I926,Sheet1!E:N,5,0),(IF(D926=$S$7,VLOOKUP(I926,Sheet1!E:N,9,0),(IF(D926=$S$8,VLOOKUP(I926,Sheet1!E:N,7,0),VLOOKUP(I926,Sheet1!E:N,3,0))))))))</f>
        <v/>
      </c>
      <c r="N926" s="39" t="str">
        <f>IF(C926="","",(IF(D926=$S$6,VLOOKUP(I926,Sheet1!E:N,6,0),(IF(D926=$S$7,VLOOKUP(I926,Sheet1!E:N,10,0),(IF(D926=$S$8,VLOOKUP(I926,Sheet1!E:N,8,0),VLOOKUP(I926,Sheet1!E:N,4,0))))))))</f>
        <v/>
      </c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spans="1:32" ht="18" customHeight="1">
      <c r="A927" s="6"/>
      <c r="B927" s="32"/>
      <c r="C927" s="33"/>
      <c r="D927" s="34"/>
      <c r="E927" s="34"/>
      <c r="F927" s="34">
        <v>1</v>
      </c>
      <c r="G927" s="35">
        <f t="shared" si="1"/>
        <v>0</v>
      </c>
      <c r="H927" s="36" t="str">
        <f>IF(C927="","",IF(E927="NÃO", LOOKUP(G927,Sheet1!A:A,Sheet1!C:C),LOOKUP(G927,Sheet1!B:B,Sheet1!C:C)))</f>
        <v/>
      </c>
      <c r="I927" s="37" t="str">
        <f>IF(C927="","",VLOOKUP($H927,Sheet1!$C:$J,3,0))</f>
        <v/>
      </c>
      <c r="J927" s="37" t="e">
        <f>VLOOKUP($H927,Sheet1!$C:$J,2,0)</f>
        <v>#N/A</v>
      </c>
      <c r="K927" s="38" t="str">
        <f t="shared" si="2"/>
        <v/>
      </c>
      <c r="L927" s="37" t="str">
        <f>IF(C927="","",VLOOKUP(I927,Sheet1!E:F,2,0))</f>
        <v/>
      </c>
      <c r="M927" s="37" t="str">
        <f>IF(C927="","",(IF(D927=$S$6,VLOOKUP(I927,Sheet1!E:N,5,0),(IF(D927=$S$7,VLOOKUP(I927,Sheet1!E:N,9,0),(IF(D927=$S$8,VLOOKUP(I927,Sheet1!E:N,7,0),VLOOKUP(I927,Sheet1!E:N,3,0))))))))</f>
        <v/>
      </c>
      <c r="N927" s="39" t="str">
        <f>IF(C927="","",(IF(D927=$S$6,VLOOKUP(I927,Sheet1!E:N,6,0),(IF(D927=$S$7,VLOOKUP(I927,Sheet1!E:N,10,0),(IF(D927=$S$8,VLOOKUP(I927,Sheet1!E:N,8,0),VLOOKUP(I927,Sheet1!E:N,4,0))))))))</f>
        <v/>
      </c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spans="1:32" ht="18" customHeight="1">
      <c r="A928" s="6"/>
      <c r="B928" s="32"/>
      <c r="C928" s="33"/>
      <c r="D928" s="34"/>
      <c r="E928" s="34"/>
      <c r="F928" s="34">
        <v>1</v>
      </c>
      <c r="G928" s="35">
        <f t="shared" si="1"/>
        <v>0</v>
      </c>
      <c r="H928" s="36" t="str">
        <f>IF(C928="","",IF(E928="NÃO", LOOKUP(G928,Sheet1!A:A,Sheet1!C:C),LOOKUP(G928,Sheet1!B:B,Sheet1!C:C)))</f>
        <v/>
      </c>
      <c r="I928" s="37" t="str">
        <f>IF(C928="","",VLOOKUP($H928,Sheet1!$C:$J,3,0))</f>
        <v/>
      </c>
      <c r="J928" s="37" t="e">
        <f>VLOOKUP($H928,Sheet1!$C:$J,2,0)</f>
        <v>#N/A</v>
      </c>
      <c r="K928" s="38" t="str">
        <f t="shared" si="2"/>
        <v/>
      </c>
      <c r="L928" s="37" t="str">
        <f>IF(C928="","",VLOOKUP(I928,Sheet1!E:F,2,0))</f>
        <v/>
      </c>
      <c r="M928" s="37" t="str">
        <f>IF(C928="","",(IF(D928=$S$6,VLOOKUP(I928,Sheet1!E:N,5,0),(IF(D928=$S$7,VLOOKUP(I928,Sheet1!E:N,9,0),(IF(D928=$S$8,VLOOKUP(I928,Sheet1!E:N,7,0),VLOOKUP(I928,Sheet1!E:N,3,0))))))))</f>
        <v/>
      </c>
      <c r="N928" s="39" t="str">
        <f>IF(C928="","",(IF(D928=$S$6,VLOOKUP(I928,Sheet1!E:N,6,0),(IF(D928=$S$7,VLOOKUP(I928,Sheet1!E:N,10,0),(IF(D928=$S$8,VLOOKUP(I928,Sheet1!E:N,8,0),VLOOKUP(I928,Sheet1!E:N,4,0))))))))</f>
        <v/>
      </c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spans="1:32" ht="18" customHeight="1">
      <c r="A929" s="6"/>
      <c r="B929" s="32"/>
      <c r="C929" s="33"/>
      <c r="D929" s="34"/>
      <c r="E929" s="34"/>
      <c r="F929" s="34">
        <v>1</v>
      </c>
      <c r="G929" s="35">
        <f t="shared" si="1"/>
        <v>0</v>
      </c>
      <c r="H929" s="36" t="str">
        <f>IF(C929="","",IF(E929="NÃO", LOOKUP(G929,Sheet1!A:A,Sheet1!C:C),LOOKUP(G929,Sheet1!B:B,Sheet1!C:C)))</f>
        <v/>
      </c>
      <c r="I929" s="37" t="str">
        <f>IF(C929="","",VLOOKUP($H929,Sheet1!$C:$J,3,0))</f>
        <v/>
      </c>
      <c r="J929" s="37" t="e">
        <f>VLOOKUP($H929,Sheet1!$C:$J,2,0)</f>
        <v>#N/A</v>
      </c>
      <c r="K929" s="38" t="str">
        <f t="shared" si="2"/>
        <v/>
      </c>
      <c r="L929" s="37" t="str">
        <f>IF(C929="","",VLOOKUP(I929,Sheet1!E:F,2,0))</f>
        <v/>
      </c>
      <c r="M929" s="37" t="str">
        <f>IF(C929="","",(IF(D929=$S$6,VLOOKUP(I929,Sheet1!E:N,5,0),(IF(D929=$S$7,VLOOKUP(I929,Sheet1!E:N,9,0),(IF(D929=$S$8,VLOOKUP(I929,Sheet1!E:N,7,0),VLOOKUP(I929,Sheet1!E:N,3,0))))))))</f>
        <v/>
      </c>
      <c r="N929" s="39" t="str">
        <f>IF(C929="","",(IF(D929=$S$6,VLOOKUP(I929,Sheet1!E:N,6,0),(IF(D929=$S$7,VLOOKUP(I929,Sheet1!E:N,10,0),(IF(D929=$S$8,VLOOKUP(I929,Sheet1!E:N,8,0),VLOOKUP(I929,Sheet1!E:N,4,0))))))))</f>
        <v/>
      </c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spans="1:32" ht="18" customHeight="1">
      <c r="A930" s="6"/>
      <c r="B930" s="32"/>
      <c r="C930" s="33"/>
      <c r="D930" s="34"/>
      <c r="E930" s="34"/>
      <c r="F930" s="34">
        <v>1</v>
      </c>
      <c r="G930" s="35">
        <f t="shared" si="1"/>
        <v>0</v>
      </c>
      <c r="H930" s="36" t="str">
        <f>IF(C930="","",IF(E930="NÃO", LOOKUP(G930,Sheet1!A:A,Sheet1!C:C),LOOKUP(G930,Sheet1!B:B,Sheet1!C:C)))</f>
        <v/>
      </c>
      <c r="I930" s="37" t="str">
        <f>IF(C930="","",VLOOKUP($H930,Sheet1!$C:$J,3,0))</f>
        <v/>
      </c>
      <c r="J930" s="37" t="e">
        <f>VLOOKUP($H930,Sheet1!$C:$J,2,0)</f>
        <v>#N/A</v>
      </c>
      <c r="K930" s="38" t="str">
        <f t="shared" si="2"/>
        <v/>
      </c>
      <c r="L930" s="37" t="str">
        <f>IF(C930="","",VLOOKUP(I930,Sheet1!E:F,2,0))</f>
        <v/>
      </c>
      <c r="M930" s="37" t="str">
        <f>IF(C930="","",(IF(D930=$S$6,VLOOKUP(I930,Sheet1!E:N,5,0),(IF(D930=$S$7,VLOOKUP(I930,Sheet1!E:N,9,0),(IF(D930=$S$8,VLOOKUP(I930,Sheet1!E:N,7,0),VLOOKUP(I930,Sheet1!E:N,3,0))))))))</f>
        <v/>
      </c>
      <c r="N930" s="39" t="str">
        <f>IF(C930="","",(IF(D930=$S$6,VLOOKUP(I930,Sheet1!E:N,6,0),(IF(D930=$S$7,VLOOKUP(I930,Sheet1!E:N,10,0),(IF(D930=$S$8,VLOOKUP(I930,Sheet1!E:N,8,0),VLOOKUP(I930,Sheet1!E:N,4,0))))))))</f>
        <v/>
      </c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spans="1:32" ht="18" customHeight="1">
      <c r="A931" s="6"/>
      <c r="B931" s="32"/>
      <c r="C931" s="33"/>
      <c r="D931" s="34"/>
      <c r="E931" s="34"/>
      <c r="F931" s="34">
        <v>1</v>
      </c>
      <c r="G931" s="35">
        <f t="shared" si="1"/>
        <v>0</v>
      </c>
      <c r="H931" s="36" t="str">
        <f>IF(C931="","",IF(E931="NÃO", LOOKUP(G931,Sheet1!A:A,Sheet1!C:C),LOOKUP(G931,Sheet1!B:B,Sheet1!C:C)))</f>
        <v/>
      </c>
      <c r="I931" s="37" t="str">
        <f>IF(C931="","",VLOOKUP($H931,Sheet1!$C:$J,3,0))</f>
        <v/>
      </c>
      <c r="J931" s="37" t="e">
        <f>VLOOKUP($H931,Sheet1!$C:$J,2,0)</f>
        <v>#N/A</v>
      </c>
      <c r="K931" s="38" t="str">
        <f t="shared" si="2"/>
        <v/>
      </c>
      <c r="L931" s="37" t="str">
        <f>IF(C931="","",VLOOKUP(I931,Sheet1!E:F,2,0))</f>
        <v/>
      </c>
      <c r="M931" s="37" t="str">
        <f>IF(C931="","",(IF(D931=$S$6,VLOOKUP(I931,Sheet1!E:N,5,0),(IF(D931=$S$7,VLOOKUP(I931,Sheet1!E:N,9,0),(IF(D931=$S$8,VLOOKUP(I931,Sheet1!E:N,7,0),VLOOKUP(I931,Sheet1!E:N,3,0))))))))</f>
        <v/>
      </c>
      <c r="N931" s="39" t="str">
        <f>IF(C931="","",(IF(D931=$S$6,VLOOKUP(I931,Sheet1!E:N,6,0),(IF(D931=$S$7,VLOOKUP(I931,Sheet1!E:N,10,0),(IF(D931=$S$8,VLOOKUP(I931,Sheet1!E:N,8,0),VLOOKUP(I931,Sheet1!E:N,4,0))))))))</f>
        <v/>
      </c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spans="1:32" ht="18" customHeight="1">
      <c r="A932" s="6"/>
      <c r="B932" s="32"/>
      <c r="C932" s="33"/>
      <c r="D932" s="34"/>
      <c r="E932" s="34"/>
      <c r="F932" s="34">
        <v>1</v>
      </c>
      <c r="G932" s="35">
        <f t="shared" si="1"/>
        <v>0</v>
      </c>
      <c r="H932" s="36" t="str">
        <f>IF(C932="","",IF(E932="NÃO", LOOKUP(G932,Sheet1!A:A,Sheet1!C:C),LOOKUP(G932,Sheet1!B:B,Sheet1!C:C)))</f>
        <v/>
      </c>
      <c r="I932" s="37" t="str">
        <f>IF(C932="","",VLOOKUP($H932,Sheet1!$C:$J,3,0))</f>
        <v/>
      </c>
      <c r="J932" s="37" t="e">
        <f>VLOOKUP($H932,Sheet1!$C:$J,2,0)</f>
        <v>#N/A</v>
      </c>
      <c r="K932" s="38" t="str">
        <f t="shared" si="2"/>
        <v/>
      </c>
      <c r="L932" s="37" t="str">
        <f>IF(C932="","",VLOOKUP(I932,Sheet1!E:F,2,0))</f>
        <v/>
      </c>
      <c r="M932" s="37" t="str">
        <f>IF(C932="","",(IF(D932=$S$6,VLOOKUP(I932,Sheet1!E:N,5,0),(IF(D932=$S$7,VLOOKUP(I932,Sheet1!E:N,9,0),(IF(D932=$S$8,VLOOKUP(I932,Sheet1!E:N,7,0),VLOOKUP(I932,Sheet1!E:N,3,0))))))))</f>
        <v/>
      </c>
      <c r="N932" s="39" t="str">
        <f>IF(C932="","",(IF(D932=$S$6,VLOOKUP(I932,Sheet1!E:N,6,0),(IF(D932=$S$7,VLOOKUP(I932,Sheet1!E:N,10,0),(IF(D932=$S$8,VLOOKUP(I932,Sheet1!E:N,8,0),VLOOKUP(I932,Sheet1!E:N,4,0))))))))</f>
        <v/>
      </c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spans="1:32" ht="18" customHeight="1">
      <c r="A933" s="6"/>
      <c r="B933" s="32"/>
      <c r="C933" s="33"/>
      <c r="D933" s="34"/>
      <c r="E933" s="34"/>
      <c r="F933" s="34">
        <v>1</v>
      </c>
      <c r="G933" s="35">
        <f t="shared" si="1"/>
        <v>0</v>
      </c>
      <c r="H933" s="36" t="str">
        <f>IF(C933="","",IF(E933="NÃO", LOOKUP(G933,Sheet1!A:A,Sheet1!C:C),LOOKUP(G933,Sheet1!B:B,Sheet1!C:C)))</f>
        <v/>
      </c>
      <c r="I933" s="37" t="str">
        <f>IF(C933="","",VLOOKUP($H933,Sheet1!$C:$J,3,0))</f>
        <v/>
      </c>
      <c r="J933" s="37" t="e">
        <f>VLOOKUP($H933,Sheet1!$C:$J,2,0)</f>
        <v>#N/A</v>
      </c>
      <c r="K933" s="38" t="str">
        <f t="shared" si="2"/>
        <v/>
      </c>
      <c r="L933" s="37" t="str">
        <f>IF(C933="","",VLOOKUP(I933,Sheet1!E:F,2,0))</f>
        <v/>
      </c>
      <c r="M933" s="37" t="str">
        <f>IF(C933="","",(IF(D933=$S$6,VLOOKUP(I933,Sheet1!E:N,5,0),(IF(D933=$S$7,VLOOKUP(I933,Sheet1!E:N,9,0),(IF(D933=$S$8,VLOOKUP(I933,Sheet1!E:N,7,0),VLOOKUP(I933,Sheet1!E:N,3,0))))))))</f>
        <v/>
      </c>
      <c r="N933" s="39" t="str">
        <f>IF(C933="","",(IF(D933=$S$6,VLOOKUP(I933,Sheet1!E:N,6,0),(IF(D933=$S$7,VLOOKUP(I933,Sheet1!E:N,10,0),(IF(D933=$S$8,VLOOKUP(I933,Sheet1!E:N,8,0),VLOOKUP(I933,Sheet1!E:N,4,0))))))))</f>
        <v/>
      </c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spans="1:32" ht="18" customHeight="1">
      <c r="A934" s="6"/>
      <c r="B934" s="32"/>
      <c r="C934" s="33"/>
      <c r="D934" s="34"/>
      <c r="E934" s="34"/>
      <c r="F934" s="34">
        <v>1</v>
      </c>
      <c r="G934" s="35">
        <f t="shared" si="1"/>
        <v>0</v>
      </c>
      <c r="H934" s="36" t="str">
        <f>IF(C934="","",IF(E934="NÃO", LOOKUP(G934,Sheet1!A:A,Sheet1!C:C),LOOKUP(G934,Sheet1!B:B,Sheet1!C:C)))</f>
        <v/>
      </c>
      <c r="I934" s="37" t="str">
        <f>IF(C934="","",VLOOKUP($H934,Sheet1!$C:$J,3,0))</f>
        <v/>
      </c>
      <c r="J934" s="37" t="e">
        <f>VLOOKUP($H934,Sheet1!$C:$J,2,0)</f>
        <v>#N/A</v>
      </c>
      <c r="K934" s="38" t="str">
        <f t="shared" si="2"/>
        <v/>
      </c>
      <c r="L934" s="37" t="str">
        <f>IF(C934="","",VLOOKUP(I934,Sheet1!E:F,2,0))</f>
        <v/>
      </c>
      <c r="M934" s="37" t="str">
        <f>IF(C934="","",(IF(D934=$S$6,VLOOKUP(I934,Sheet1!E:N,5,0),(IF(D934=$S$7,VLOOKUP(I934,Sheet1!E:N,9,0),(IF(D934=$S$8,VLOOKUP(I934,Sheet1!E:N,7,0),VLOOKUP(I934,Sheet1!E:N,3,0))))))))</f>
        <v/>
      </c>
      <c r="N934" s="39" t="str">
        <f>IF(C934="","",(IF(D934=$S$6,VLOOKUP(I934,Sheet1!E:N,6,0),(IF(D934=$S$7,VLOOKUP(I934,Sheet1!E:N,10,0),(IF(D934=$S$8,VLOOKUP(I934,Sheet1!E:N,8,0),VLOOKUP(I934,Sheet1!E:N,4,0))))))))</f>
        <v/>
      </c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spans="1:32" ht="18" customHeight="1">
      <c r="A935" s="6"/>
      <c r="B935" s="32"/>
      <c r="C935" s="33"/>
      <c r="D935" s="34"/>
      <c r="E935" s="34"/>
      <c r="F935" s="34">
        <v>1</v>
      </c>
      <c r="G935" s="35">
        <f t="shared" si="1"/>
        <v>0</v>
      </c>
      <c r="H935" s="36" t="str">
        <f>IF(C935="","",IF(E935="NÃO", LOOKUP(G935,Sheet1!A:A,Sheet1!C:C),LOOKUP(G935,Sheet1!B:B,Sheet1!C:C)))</f>
        <v/>
      </c>
      <c r="I935" s="37" t="str">
        <f>IF(C935="","",VLOOKUP($H935,Sheet1!$C:$J,3,0))</f>
        <v/>
      </c>
      <c r="J935" s="37" t="e">
        <f>VLOOKUP($H935,Sheet1!$C:$J,2,0)</f>
        <v>#N/A</v>
      </c>
      <c r="K935" s="38" t="str">
        <f t="shared" si="2"/>
        <v/>
      </c>
      <c r="L935" s="37" t="str">
        <f>IF(C935="","",VLOOKUP(I935,Sheet1!E:F,2,0))</f>
        <v/>
      </c>
      <c r="M935" s="37" t="str">
        <f>IF(C935="","",(IF(D935=$S$6,VLOOKUP(I935,Sheet1!E:N,5,0),(IF(D935=$S$7,VLOOKUP(I935,Sheet1!E:N,9,0),(IF(D935=$S$8,VLOOKUP(I935,Sheet1!E:N,7,0),VLOOKUP(I935,Sheet1!E:N,3,0))))))))</f>
        <v/>
      </c>
      <c r="N935" s="39" t="str">
        <f>IF(C935="","",(IF(D935=$S$6,VLOOKUP(I935,Sheet1!E:N,6,0),(IF(D935=$S$7,VLOOKUP(I935,Sheet1!E:N,10,0),(IF(D935=$S$8,VLOOKUP(I935,Sheet1!E:N,8,0),VLOOKUP(I935,Sheet1!E:N,4,0))))))))</f>
        <v/>
      </c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spans="1:32" ht="18" customHeight="1">
      <c r="A936" s="6"/>
      <c r="B936" s="32"/>
      <c r="C936" s="33"/>
      <c r="D936" s="34"/>
      <c r="E936" s="34"/>
      <c r="F936" s="34">
        <v>1</v>
      </c>
      <c r="G936" s="35">
        <f t="shared" si="1"/>
        <v>0</v>
      </c>
      <c r="H936" s="36" t="str">
        <f>IF(C936="","",IF(E936="NÃO", LOOKUP(G936,Sheet1!A:A,Sheet1!C:C),LOOKUP(G936,Sheet1!B:B,Sheet1!C:C)))</f>
        <v/>
      </c>
      <c r="I936" s="37" t="str">
        <f>IF(C936="","",VLOOKUP($H936,Sheet1!$C:$J,3,0))</f>
        <v/>
      </c>
      <c r="J936" s="37" t="e">
        <f>VLOOKUP($H936,Sheet1!$C:$J,2,0)</f>
        <v>#N/A</v>
      </c>
      <c r="K936" s="38" t="str">
        <f t="shared" si="2"/>
        <v/>
      </c>
      <c r="L936" s="37" t="str">
        <f>IF(C936="","",VLOOKUP(I936,Sheet1!E:F,2,0))</f>
        <v/>
      </c>
      <c r="M936" s="37" t="str">
        <f>IF(C936="","",(IF(D936=$S$6,VLOOKUP(I936,Sheet1!E:N,5,0),(IF(D936=$S$7,VLOOKUP(I936,Sheet1!E:N,9,0),(IF(D936=$S$8,VLOOKUP(I936,Sheet1!E:N,7,0),VLOOKUP(I936,Sheet1!E:N,3,0))))))))</f>
        <v/>
      </c>
      <c r="N936" s="39" t="str">
        <f>IF(C936="","",(IF(D936=$S$6,VLOOKUP(I936,Sheet1!E:N,6,0),(IF(D936=$S$7,VLOOKUP(I936,Sheet1!E:N,10,0),(IF(D936=$S$8,VLOOKUP(I936,Sheet1!E:N,8,0),VLOOKUP(I936,Sheet1!E:N,4,0))))))))</f>
        <v/>
      </c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spans="1:32" ht="18" customHeight="1">
      <c r="A937" s="6"/>
      <c r="B937" s="32"/>
      <c r="C937" s="33"/>
      <c r="D937" s="34"/>
      <c r="E937" s="34"/>
      <c r="F937" s="34">
        <v>1</v>
      </c>
      <c r="G937" s="35">
        <f t="shared" si="1"/>
        <v>0</v>
      </c>
      <c r="H937" s="36" t="str">
        <f>IF(C937="","",IF(E937="NÃO", LOOKUP(G937,Sheet1!A:A,Sheet1!C:C),LOOKUP(G937,Sheet1!B:B,Sheet1!C:C)))</f>
        <v/>
      </c>
      <c r="I937" s="37" t="str">
        <f>IF(C937="","",VLOOKUP($H937,Sheet1!$C:$J,3,0))</f>
        <v/>
      </c>
      <c r="J937" s="37" t="e">
        <f>VLOOKUP($H937,Sheet1!$C:$J,2,0)</f>
        <v>#N/A</v>
      </c>
      <c r="K937" s="38" t="str">
        <f t="shared" si="2"/>
        <v/>
      </c>
      <c r="L937" s="37" t="str">
        <f>IF(C937="","",VLOOKUP(I937,Sheet1!E:F,2,0))</f>
        <v/>
      </c>
      <c r="M937" s="37" t="str">
        <f>IF(C937="","",(IF(D937=$S$6,VLOOKUP(I937,Sheet1!E:N,5,0),(IF(D937=$S$7,VLOOKUP(I937,Sheet1!E:N,9,0),(IF(D937=$S$8,VLOOKUP(I937,Sheet1!E:N,7,0),VLOOKUP(I937,Sheet1!E:N,3,0))))))))</f>
        <v/>
      </c>
      <c r="N937" s="39" t="str">
        <f>IF(C937="","",(IF(D937=$S$6,VLOOKUP(I937,Sheet1!E:N,6,0),(IF(D937=$S$7,VLOOKUP(I937,Sheet1!E:N,10,0),(IF(D937=$S$8,VLOOKUP(I937,Sheet1!E:N,8,0),VLOOKUP(I937,Sheet1!E:N,4,0))))))))</f>
        <v/>
      </c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spans="1:32" ht="18" customHeight="1">
      <c r="A938" s="6"/>
      <c r="B938" s="32"/>
      <c r="C938" s="33"/>
      <c r="D938" s="34"/>
      <c r="E938" s="34"/>
      <c r="F938" s="34">
        <v>1</v>
      </c>
      <c r="G938" s="35">
        <f t="shared" si="1"/>
        <v>0</v>
      </c>
      <c r="H938" s="36" t="str">
        <f>IF(C938="","",IF(E938="NÃO", LOOKUP(G938,Sheet1!A:A,Sheet1!C:C),LOOKUP(G938,Sheet1!B:B,Sheet1!C:C)))</f>
        <v/>
      </c>
      <c r="I938" s="37" t="str">
        <f>IF(C938="","",VLOOKUP($H938,Sheet1!$C:$J,3,0))</f>
        <v/>
      </c>
      <c r="J938" s="37" t="e">
        <f>VLOOKUP($H938,Sheet1!$C:$J,2,0)</f>
        <v>#N/A</v>
      </c>
      <c r="K938" s="38" t="str">
        <f t="shared" si="2"/>
        <v/>
      </c>
      <c r="L938" s="37" t="str">
        <f>IF(C938="","",VLOOKUP(I938,Sheet1!E:F,2,0))</f>
        <v/>
      </c>
      <c r="M938" s="37" t="str">
        <f>IF(C938="","",(IF(D938=$S$6,VLOOKUP(I938,Sheet1!E:N,5,0),(IF(D938=$S$7,VLOOKUP(I938,Sheet1!E:N,9,0),(IF(D938=$S$8,VLOOKUP(I938,Sheet1!E:N,7,0),VLOOKUP(I938,Sheet1!E:N,3,0))))))))</f>
        <v/>
      </c>
      <c r="N938" s="39" t="str">
        <f>IF(C938="","",(IF(D938=$S$6,VLOOKUP(I938,Sheet1!E:N,6,0),(IF(D938=$S$7,VLOOKUP(I938,Sheet1!E:N,10,0),(IF(D938=$S$8,VLOOKUP(I938,Sheet1!E:N,8,0),VLOOKUP(I938,Sheet1!E:N,4,0))))))))</f>
        <v/>
      </c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spans="1:32" ht="18" customHeight="1">
      <c r="A939" s="6"/>
      <c r="B939" s="32"/>
      <c r="C939" s="33"/>
      <c r="D939" s="34"/>
      <c r="E939" s="34"/>
      <c r="F939" s="34">
        <v>1</v>
      </c>
      <c r="G939" s="35">
        <f t="shared" si="1"/>
        <v>0</v>
      </c>
      <c r="H939" s="36" t="str">
        <f>IF(C939="","",IF(E939="NÃO", LOOKUP(G939,Sheet1!A:A,Sheet1!C:C),LOOKUP(G939,Sheet1!B:B,Sheet1!C:C)))</f>
        <v/>
      </c>
      <c r="I939" s="37" t="str">
        <f>IF(C939="","",VLOOKUP($H939,Sheet1!$C:$J,3,0))</f>
        <v/>
      </c>
      <c r="J939" s="37" t="e">
        <f>VLOOKUP($H939,Sheet1!$C:$J,2,0)</f>
        <v>#N/A</v>
      </c>
      <c r="K939" s="38" t="str">
        <f t="shared" si="2"/>
        <v/>
      </c>
      <c r="L939" s="37" t="str">
        <f>IF(C939="","",VLOOKUP(I939,Sheet1!E:F,2,0))</f>
        <v/>
      </c>
      <c r="M939" s="37" t="str">
        <f>IF(C939="","",(IF(D939=$S$6,VLOOKUP(I939,Sheet1!E:N,5,0),(IF(D939=$S$7,VLOOKUP(I939,Sheet1!E:N,9,0),(IF(D939=$S$8,VLOOKUP(I939,Sheet1!E:N,7,0),VLOOKUP(I939,Sheet1!E:N,3,0))))))))</f>
        <v/>
      </c>
      <c r="N939" s="39" t="str">
        <f>IF(C939="","",(IF(D939=$S$6,VLOOKUP(I939,Sheet1!E:N,6,0),(IF(D939=$S$7,VLOOKUP(I939,Sheet1!E:N,10,0),(IF(D939=$S$8,VLOOKUP(I939,Sheet1!E:N,8,0),VLOOKUP(I939,Sheet1!E:N,4,0))))))))</f>
        <v/>
      </c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spans="1:32" ht="18" customHeight="1">
      <c r="A940" s="6"/>
      <c r="B940" s="32"/>
      <c r="C940" s="33"/>
      <c r="D940" s="34"/>
      <c r="E940" s="34"/>
      <c r="F940" s="34">
        <v>1</v>
      </c>
      <c r="G940" s="35">
        <f t="shared" si="1"/>
        <v>0</v>
      </c>
      <c r="H940" s="36" t="str">
        <f>IF(C940="","",IF(E940="NÃO", LOOKUP(G940,Sheet1!A:A,Sheet1!C:C),LOOKUP(G940,Sheet1!B:B,Sheet1!C:C)))</f>
        <v/>
      </c>
      <c r="I940" s="37" t="str">
        <f>IF(C940="","",VLOOKUP($H940,Sheet1!$C:$J,3,0))</f>
        <v/>
      </c>
      <c r="J940" s="37" t="e">
        <f>VLOOKUP($H940,Sheet1!$C:$J,2,0)</f>
        <v>#N/A</v>
      </c>
      <c r="K940" s="38" t="str">
        <f t="shared" si="2"/>
        <v/>
      </c>
      <c r="L940" s="37" t="str">
        <f>IF(C940="","",VLOOKUP(I940,Sheet1!E:F,2,0))</f>
        <v/>
      </c>
      <c r="M940" s="37" t="str">
        <f>IF(C940="","",(IF(D940=$S$6,VLOOKUP(I940,Sheet1!E:N,5,0),(IF(D940=$S$7,VLOOKUP(I940,Sheet1!E:N,9,0),(IF(D940=$S$8,VLOOKUP(I940,Sheet1!E:N,7,0),VLOOKUP(I940,Sheet1!E:N,3,0))))))))</f>
        <v/>
      </c>
      <c r="N940" s="39" t="str">
        <f>IF(C940="","",(IF(D940=$S$6,VLOOKUP(I940,Sheet1!E:N,6,0),(IF(D940=$S$7,VLOOKUP(I940,Sheet1!E:N,10,0),(IF(D940=$S$8,VLOOKUP(I940,Sheet1!E:N,8,0),VLOOKUP(I940,Sheet1!E:N,4,0))))))))</f>
        <v/>
      </c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spans="1:32" ht="18" customHeight="1">
      <c r="A941" s="6"/>
      <c r="B941" s="32"/>
      <c r="C941" s="33"/>
      <c r="D941" s="34"/>
      <c r="E941" s="34"/>
      <c r="F941" s="34">
        <v>1</v>
      </c>
      <c r="G941" s="35">
        <f t="shared" si="1"/>
        <v>0</v>
      </c>
      <c r="H941" s="36" t="str">
        <f>IF(C941="","",IF(E941="NÃO", LOOKUP(G941,Sheet1!A:A,Sheet1!C:C),LOOKUP(G941,Sheet1!B:B,Sheet1!C:C)))</f>
        <v/>
      </c>
      <c r="I941" s="37" t="str">
        <f>IF(C941="","",VLOOKUP($H941,Sheet1!$C:$J,3,0))</f>
        <v/>
      </c>
      <c r="J941" s="37" t="e">
        <f>VLOOKUP($H941,Sheet1!$C:$J,2,0)</f>
        <v>#N/A</v>
      </c>
      <c r="K941" s="38" t="str">
        <f t="shared" si="2"/>
        <v/>
      </c>
      <c r="L941" s="37" t="str">
        <f>IF(C941="","",VLOOKUP(I941,Sheet1!E:F,2,0))</f>
        <v/>
      </c>
      <c r="M941" s="37" t="str">
        <f>IF(C941="","",(IF(D941=$S$6,VLOOKUP(I941,Sheet1!E:N,5,0),(IF(D941=$S$7,VLOOKUP(I941,Sheet1!E:N,9,0),(IF(D941=$S$8,VLOOKUP(I941,Sheet1!E:N,7,0),VLOOKUP(I941,Sheet1!E:N,3,0))))))))</f>
        <v/>
      </c>
      <c r="N941" s="39" t="str">
        <f>IF(C941="","",(IF(D941=$S$6,VLOOKUP(I941,Sheet1!E:N,6,0),(IF(D941=$S$7,VLOOKUP(I941,Sheet1!E:N,10,0),(IF(D941=$S$8,VLOOKUP(I941,Sheet1!E:N,8,0),VLOOKUP(I941,Sheet1!E:N,4,0))))))))</f>
        <v/>
      </c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spans="1:32" ht="18" customHeight="1">
      <c r="A942" s="6"/>
      <c r="B942" s="32"/>
      <c r="C942" s="33"/>
      <c r="D942" s="34"/>
      <c r="E942" s="34"/>
      <c r="F942" s="34">
        <v>1</v>
      </c>
      <c r="G942" s="35">
        <f t="shared" si="1"/>
        <v>0</v>
      </c>
      <c r="H942" s="36" t="str">
        <f>IF(C942="","",IF(E942="NÃO", LOOKUP(G942,Sheet1!A:A,Sheet1!C:C),LOOKUP(G942,Sheet1!B:B,Sheet1!C:C)))</f>
        <v/>
      </c>
      <c r="I942" s="37" t="str">
        <f>IF(C942="","",VLOOKUP($H942,Sheet1!$C:$J,3,0))</f>
        <v/>
      </c>
      <c r="J942" s="37" t="e">
        <f>VLOOKUP($H942,Sheet1!$C:$J,2,0)</f>
        <v>#N/A</v>
      </c>
      <c r="K942" s="38" t="str">
        <f t="shared" si="2"/>
        <v/>
      </c>
      <c r="L942" s="37" t="str">
        <f>IF(C942="","",VLOOKUP(I942,Sheet1!E:F,2,0))</f>
        <v/>
      </c>
      <c r="M942" s="37" t="str">
        <f>IF(C942="","",(IF(D942=$S$6,VLOOKUP(I942,Sheet1!E:N,5,0),(IF(D942=$S$7,VLOOKUP(I942,Sheet1!E:N,9,0),(IF(D942=$S$8,VLOOKUP(I942,Sheet1!E:N,7,0),VLOOKUP(I942,Sheet1!E:N,3,0))))))))</f>
        <v/>
      </c>
      <c r="N942" s="39" t="str">
        <f>IF(C942="","",(IF(D942=$S$6,VLOOKUP(I942,Sheet1!E:N,6,0),(IF(D942=$S$7,VLOOKUP(I942,Sheet1!E:N,10,0),(IF(D942=$S$8,VLOOKUP(I942,Sheet1!E:N,8,0),VLOOKUP(I942,Sheet1!E:N,4,0))))))))</f>
        <v/>
      </c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spans="1:32" ht="18" customHeight="1">
      <c r="A943" s="6"/>
      <c r="B943" s="32"/>
      <c r="C943" s="33"/>
      <c r="D943" s="34"/>
      <c r="E943" s="34"/>
      <c r="F943" s="34">
        <v>1</v>
      </c>
      <c r="G943" s="35">
        <f t="shared" si="1"/>
        <v>0</v>
      </c>
      <c r="H943" s="36" t="str">
        <f>IF(C943="","",IF(E943="NÃO", LOOKUP(G943,Sheet1!A:A,Sheet1!C:C),LOOKUP(G943,Sheet1!B:B,Sheet1!C:C)))</f>
        <v/>
      </c>
      <c r="I943" s="37" t="str">
        <f>IF(C943="","",VLOOKUP($H943,Sheet1!$C:$J,3,0))</f>
        <v/>
      </c>
      <c r="J943" s="37" t="e">
        <f>VLOOKUP($H943,Sheet1!$C:$J,2,0)</f>
        <v>#N/A</v>
      </c>
      <c r="K943" s="38" t="str">
        <f t="shared" si="2"/>
        <v/>
      </c>
      <c r="L943" s="37" t="str">
        <f>IF(C943="","",VLOOKUP(I943,Sheet1!E:F,2,0))</f>
        <v/>
      </c>
      <c r="M943" s="37" t="str">
        <f>IF(C943="","",(IF(D943=$S$6,VLOOKUP(I943,Sheet1!E:N,5,0),(IF(D943=$S$7,VLOOKUP(I943,Sheet1!E:N,9,0),(IF(D943=$S$8,VLOOKUP(I943,Sheet1!E:N,7,0),VLOOKUP(I943,Sheet1!E:N,3,0))))))))</f>
        <v/>
      </c>
      <c r="N943" s="39" t="str">
        <f>IF(C943="","",(IF(D943=$S$6,VLOOKUP(I943,Sheet1!E:N,6,0),(IF(D943=$S$7,VLOOKUP(I943,Sheet1!E:N,10,0),(IF(D943=$S$8,VLOOKUP(I943,Sheet1!E:N,8,0),VLOOKUP(I943,Sheet1!E:N,4,0))))))))</f>
        <v/>
      </c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spans="1:32" ht="18" customHeight="1">
      <c r="A944" s="6"/>
      <c r="B944" s="32"/>
      <c r="C944" s="33"/>
      <c r="D944" s="34"/>
      <c r="E944" s="34"/>
      <c r="F944" s="34">
        <v>1</v>
      </c>
      <c r="G944" s="35">
        <f t="shared" si="1"/>
        <v>0</v>
      </c>
      <c r="H944" s="36" t="str">
        <f>IF(C944="","",IF(E944="NÃO", LOOKUP(G944,Sheet1!A:A,Sheet1!C:C),LOOKUP(G944,Sheet1!B:B,Sheet1!C:C)))</f>
        <v/>
      </c>
      <c r="I944" s="37" t="str">
        <f>IF(C944="","",VLOOKUP($H944,Sheet1!$C:$J,3,0))</f>
        <v/>
      </c>
      <c r="J944" s="37" t="e">
        <f>VLOOKUP($H944,Sheet1!$C:$J,2,0)</f>
        <v>#N/A</v>
      </c>
      <c r="K944" s="38" t="str">
        <f t="shared" si="2"/>
        <v/>
      </c>
      <c r="L944" s="37" t="str">
        <f>IF(C944="","",VLOOKUP(I944,Sheet1!E:F,2,0))</f>
        <v/>
      </c>
      <c r="M944" s="37" t="str">
        <f>IF(C944="","",(IF(D944=$S$6,VLOOKUP(I944,Sheet1!E:N,5,0),(IF(D944=$S$7,VLOOKUP(I944,Sheet1!E:N,9,0),(IF(D944=$S$8,VLOOKUP(I944,Sheet1!E:N,7,0),VLOOKUP(I944,Sheet1!E:N,3,0))))))))</f>
        <v/>
      </c>
      <c r="N944" s="39" t="str">
        <f>IF(C944="","",(IF(D944=$S$6,VLOOKUP(I944,Sheet1!E:N,6,0),(IF(D944=$S$7,VLOOKUP(I944,Sheet1!E:N,10,0),(IF(D944=$S$8,VLOOKUP(I944,Sheet1!E:N,8,0),VLOOKUP(I944,Sheet1!E:N,4,0))))))))</f>
        <v/>
      </c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spans="1:32" ht="18" customHeight="1">
      <c r="A945" s="6"/>
      <c r="B945" s="32"/>
      <c r="C945" s="33"/>
      <c r="D945" s="34"/>
      <c r="E945" s="34"/>
      <c r="F945" s="34">
        <v>1</v>
      </c>
      <c r="G945" s="35">
        <f t="shared" si="1"/>
        <v>0</v>
      </c>
      <c r="H945" s="36" t="str">
        <f>IF(C945="","",IF(E945="NÃO", LOOKUP(G945,Sheet1!A:A,Sheet1!C:C),LOOKUP(G945,Sheet1!B:B,Sheet1!C:C)))</f>
        <v/>
      </c>
      <c r="I945" s="37" t="str">
        <f>IF(C945="","",VLOOKUP($H945,Sheet1!$C:$J,3,0))</f>
        <v/>
      </c>
      <c r="J945" s="37" t="e">
        <f>VLOOKUP($H945,Sheet1!$C:$J,2,0)</f>
        <v>#N/A</v>
      </c>
      <c r="K945" s="38" t="str">
        <f t="shared" si="2"/>
        <v/>
      </c>
      <c r="L945" s="37" t="str">
        <f>IF(C945="","",VLOOKUP(I945,Sheet1!E:F,2,0))</f>
        <v/>
      </c>
      <c r="M945" s="37" t="str">
        <f>IF(C945="","",(IF(D945=$S$6,VLOOKUP(I945,Sheet1!E:N,5,0),(IF(D945=$S$7,VLOOKUP(I945,Sheet1!E:N,9,0),(IF(D945=$S$8,VLOOKUP(I945,Sheet1!E:N,7,0),VLOOKUP(I945,Sheet1!E:N,3,0))))))))</f>
        <v/>
      </c>
      <c r="N945" s="39" t="str">
        <f>IF(C945="","",(IF(D945=$S$6,VLOOKUP(I945,Sheet1!E:N,6,0),(IF(D945=$S$7,VLOOKUP(I945,Sheet1!E:N,10,0),(IF(D945=$S$8,VLOOKUP(I945,Sheet1!E:N,8,0),VLOOKUP(I945,Sheet1!E:N,4,0))))))))</f>
        <v/>
      </c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spans="1:32" ht="18" customHeight="1">
      <c r="A946" s="6"/>
      <c r="B946" s="32"/>
      <c r="C946" s="33"/>
      <c r="D946" s="34"/>
      <c r="E946" s="34"/>
      <c r="F946" s="34">
        <v>1</v>
      </c>
      <c r="G946" s="35">
        <f t="shared" si="1"/>
        <v>0</v>
      </c>
      <c r="H946" s="36" t="str">
        <f>IF(C946="","",IF(E946="NÃO", LOOKUP(G946,Sheet1!A:A,Sheet1!C:C),LOOKUP(G946,Sheet1!B:B,Sheet1!C:C)))</f>
        <v/>
      </c>
      <c r="I946" s="37" t="str">
        <f>IF(C946="","",VLOOKUP($H946,Sheet1!$C:$J,3,0))</f>
        <v/>
      </c>
      <c r="J946" s="37" t="e">
        <f>VLOOKUP($H946,Sheet1!$C:$J,2,0)</f>
        <v>#N/A</v>
      </c>
      <c r="K946" s="38" t="str">
        <f t="shared" si="2"/>
        <v/>
      </c>
      <c r="L946" s="37" t="str">
        <f>IF(C946="","",VLOOKUP(I946,Sheet1!E:F,2,0))</f>
        <v/>
      </c>
      <c r="M946" s="37" t="str">
        <f>IF(C946="","",(IF(D946=$S$6,VLOOKUP(I946,Sheet1!E:N,5,0),(IF(D946=$S$7,VLOOKUP(I946,Sheet1!E:N,9,0),(IF(D946=$S$8,VLOOKUP(I946,Sheet1!E:N,7,0),VLOOKUP(I946,Sheet1!E:N,3,0))))))))</f>
        <v/>
      </c>
      <c r="N946" s="39" t="str">
        <f>IF(C946="","",(IF(D946=$S$6,VLOOKUP(I946,Sheet1!E:N,6,0),(IF(D946=$S$7,VLOOKUP(I946,Sheet1!E:N,10,0),(IF(D946=$S$8,VLOOKUP(I946,Sheet1!E:N,8,0),VLOOKUP(I946,Sheet1!E:N,4,0))))))))</f>
        <v/>
      </c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spans="1:32" ht="18" customHeight="1">
      <c r="A947" s="6"/>
      <c r="B947" s="32"/>
      <c r="C947" s="33"/>
      <c r="D947" s="34"/>
      <c r="E947" s="34"/>
      <c r="F947" s="34">
        <v>1</v>
      </c>
      <c r="G947" s="35">
        <f t="shared" si="1"/>
        <v>0</v>
      </c>
      <c r="H947" s="36" t="str">
        <f>IF(C947="","",IF(E947="NÃO", LOOKUP(G947,Sheet1!A:A,Sheet1!C:C),LOOKUP(G947,Sheet1!B:B,Sheet1!C:C)))</f>
        <v/>
      </c>
      <c r="I947" s="37" t="str">
        <f>IF(C947="","",VLOOKUP($H947,Sheet1!$C:$J,3,0))</f>
        <v/>
      </c>
      <c r="J947" s="37" t="e">
        <f>VLOOKUP($H947,Sheet1!$C:$J,2,0)</f>
        <v>#N/A</v>
      </c>
      <c r="K947" s="38" t="str">
        <f t="shared" si="2"/>
        <v/>
      </c>
      <c r="L947" s="37" t="str">
        <f>IF(C947="","",VLOOKUP(I947,Sheet1!E:F,2,0))</f>
        <v/>
      </c>
      <c r="M947" s="37" t="str">
        <f>IF(C947="","",(IF(D947=$S$6,VLOOKUP(I947,Sheet1!E:N,5,0),(IF(D947=$S$7,VLOOKUP(I947,Sheet1!E:N,9,0),(IF(D947=$S$8,VLOOKUP(I947,Sheet1!E:N,7,0),VLOOKUP(I947,Sheet1!E:N,3,0))))))))</f>
        <v/>
      </c>
      <c r="N947" s="39" t="str">
        <f>IF(C947="","",(IF(D947=$S$6,VLOOKUP(I947,Sheet1!E:N,6,0),(IF(D947=$S$7,VLOOKUP(I947,Sheet1!E:N,10,0),(IF(D947=$S$8,VLOOKUP(I947,Sheet1!E:N,8,0),VLOOKUP(I947,Sheet1!E:N,4,0))))))))</f>
        <v/>
      </c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spans="1:32" ht="18" customHeight="1">
      <c r="A948" s="6"/>
      <c r="B948" s="32"/>
      <c r="C948" s="33"/>
      <c r="D948" s="34"/>
      <c r="E948" s="34"/>
      <c r="F948" s="34">
        <v>1</v>
      </c>
      <c r="G948" s="35">
        <f t="shared" si="1"/>
        <v>0</v>
      </c>
      <c r="H948" s="36" t="str">
        <f>IF(C948="","",IF(E948="NÃO", LOOKUP(G948,Sheet1!A:A,Sheet1!C:C),LOOKUP(G948,Sheet1!B:B,Sheet1!C:C)))</f>
        <v/>
      </c>
      <c r="I948" s="37" t="str">
        <f>IF(C948="","",VLOOKUP($H948,Sheet1!$C:$J,3,0))</f>
        <v/>
      </c>
      <c r="J948" s="37" t="e">
        <f>VLOOKUP($H948,Sheet1!$C:$J,2,0)</f>
        <v>#N/A</v>
      </c>
      <c r="K948" s="38" t="str">
        <f t="shared" si="2"/>
        <v/>
      </c>
      <c r="L948" s="37" t="str">
        <f>IF(C948="","",VLOOKUP(I948,Sheet1!E:F,2,0))</f>
        <v/>
      </c>
      <c r="M948" s="37" t="str">
        <f>IF(C948="","",(IF(D948=$S$6,VLOOKUP(I948,Sheet1!E:N,5,0),(IF(D948=$S$7,VLOOKUP(I948,Sheet1!E:N,9,0),(IF(D948=$S$8,VLOOKUP(I948,Sheet1!E:N,7,0),VLOOKUP(I948,Sheet1!E:N,3,0))))))))</f>
        <v/>
      </c>
      <c r="N948" s="39" t="str">
        <f>IF(C948="","",(IF(D948=$S$6,VLOOKUP(I948,Sheet1!E:N,6,0),(IF(D948=$S$7,VLOOKUP(I948,Sheet1!E:N,10,0),(IF(D948=$S$8,VLOOKUP(I948,Sheet1!E:N,8,0),VLOOKUP(I948,Sheet1!E:N,4,0))))))))</f>
        <v/>
      </c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spans="1:32" ht="18" customHeight="1">
      <c r="A949" s="6"/>
      <c r="B949" s="32"/>
      <c r="C949" s="33"/>
      <c r="D949" s="34"/>
      <c r="E949" s="34"/>
      <c r="F949" s="34">
        <v>1</v>
      </c>
      <c r="G949" s="35">
        <f t="shared" si="1"/>
        <v>0</v>
      </c>
      <c r="H949" s="36" t="str">
        <f>IF(C949="","",IF(E949="NÃO", LOOKUP(G949,Sheet1!A:A,Sheet1!C:C),LOOKUP(G949,Sheet1!B:B,Sheet1!C:C)))</f>
        <v/>
      </c>
      <c r="I949" s="37" t="str">
        <f>IF(C949="","",VLOOKUP($H949,Sheet1!$C:$J,3,0))</f>
        <v/>
      </c>
      <c r="J949" s="37" t="e">
        <f>VLOOKUP($H949,Sheet1!$C:$J,2,0)</f>
        <v>#N/A</v>
      </c>
      <c r="K949" s="38" t="str">
        <f t="shared" si="2"/>
        <v/>
      </c>
      <c r="L949" s="37" t="str">
        <f>IF(C949="","",VLOOKUP(I949,Sheet1!E:F,2,0))</f>
        <v/>
      </c>
      <c r="M949" s="37" t="str">
        <f>IF(C949="","",(IF(D949=$S$6,VLOOKUP(I949,Sheet1!E:N,5,0),(IF(D949=$S$7,VLOOKUP(I949,Sheet1!E:N,9,0),(IF(D949=$S$8,VLOOKUP(I949,Sheet1!E:N,7,0),VLOOKUP(I949,Sheet1!E:N,3,0))))))))</f>
        <v/>
      </c>
      <c r="N949" s="39" t="str">
        <f>IF(C949="","",(IF(D949=$S$6,VLOOKUP(I949,Sheet1!E:N,6,0),(IF(D949=$S$7,VLOOKUP(I949,Sheet1!E:N,10,0),(IF(D949=$S$8,VLOOKUP(I949,Sheet1!E:N,8,0),VLOOKUP(I949,Sheet1!E:N,4,0))))))))</f>
        <v/>
      </c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spans="1:32" ht="18" customHeight="1">
      <c r="A950" s="6"/>
      <c r="B950" s="32"/>
      <c r="C950" s="33"/>
      <c r="D950" s="34"/>
      <c r="E950" s="34"/>
      <c r="F950" s="34">
        <v>1</v>
      </c>
      <c r="G950" s="35">
        <f t="shared" si="1"/>
        <v>0</v>
      </c>
      <c r="H950" s="36" t="str">
        <f>IF(C950="","",IF(E950="NÃO", LOOKUP(G950,Sheet1!A:A,Sheet1!C:C),LOOKUP(G950,Sheet1!B:B,Sheet1!C:C)))</f>
        <v/>
      </c>
      <c r="I950" s="37" t="str">
        <f>IF(C950="","",VLOOKUP($H950,Sheet1!$C:$J,3,0))</f>
        <v/>
      </c>
      <c r="J950" s="37" t="e">
        <f>VLOOKUP($H950,Sheet1!$C:$J,2,0)</f>
        <v>#N/A</v>
      </c>
      <c r="K950" s="38" t="str">
        <f t="shared" si="2"/>
        <v/>
      </c>
      <c r="L950" s="37" t="str">
        <f>IF(C950="","",VLOOKUP(I950,Sheet1!E:F,2,0))</f>
        <v/>
      </c>
      <c r="M950" s="37" t="str">
        <f>IF(C950="","",(IF(D950=$S$6,VLOOKUP(I950,Sheet1!E:N,5,0),(IF(D950=$S$7,VLOOKUP(I950,Sheet1!E:N,9,0),(IF(D950=$S$8,VLOOKUP(I950,Sheet1!E:N,7,0),VLOOKUP(I950,Sheet1!E:N,3,0))))))))</f>
        <v/>
      </c>
      <c r="N950" s="39" t="str">
        <f>IF(C950="","",(IF(D950=$S$6,VLOOKUP(I950,Sheet1!E:N,6,0),(IF(D950=$S$7,VLOOKUP(I950,Sheet1!E:N,10,0),(IF(D950=$S$8,VLOOKUP(I950,Sheet1!E:N,8,0),VLOOKUP(I950,Sheet1!E:N,4,0))))))))</f>
        <v/>
      </c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spans="1:32" ht="18" customHeight="1">
      <c r="A951" s="6"/>
      <c r="B951" s="32"/>
      <c r="C951" s="33"/>
      <c r="D951" s="34"/>
      <c r="E951" s="34"/>
      <c r="F951" s="34">
        <v>1</v>
      </c>
      <c r="G951" s="35">
        <f t="shared" si="1"/>
        <v>0</v>
      </c>
      <c r="H951" s="36" t="str">
        <f>IF(C951="","",IF(E951="NÃO", LOOKUP(G951,Sheet1!A:A,Sheet1!C:C),LOOKUP(G951,Sheet1!B:B,Sheet1!C:C)))</f>
        <v/>
      </c>
      <c r="I951" s="37" t="str">
        <f>IF(C951="","",VLOOKUP($H951,Sheet1!$C:$J,3,0))</f>
        <v/>
      </c>
      <c r="J951" s="37" t="e">
        <f>VLOOKUP($H951,Sheet1!$C:$J,2,0)</f>
        <v>#N/A</v>
      </c>
      <c r="K951" s="38" t="str">
        <f t="shared" si="2"/>
        <v/>
      </c>
      <c r="L951" s="37" t="str">
        <f>IF(C951="","",VLOOKUP(I951,Sheet1!E:F,2,0))</f>
        <v/>
      </c>
      <c r="M951" s="37" t="str">
        <f>IF(C951="","",(IF(D951=$S$6,VLOOKUP(I951,Sheet1!E:N,5,0),(IF(D951=$S$7,VLOOKUP(I951,Sheet1!E:N,9,0),(IF(D951=$S$8,VLOOKUP(I951,Sheet1!E:N,7,0),VLOOKUP(I951,Sheet1!E:N,3,0))))))))</f>
        <v/>
      </c>
      <c r="N951" s="39" t="str">
        <f>IF(C951="","",(IF(D951=$S$6,VLOOKUP(I951,Sheet1!E:N,6,0),(IF(D951=$S$7,VLOOKUP(I951,Sheet1!E:N,10,0),(IF(D951=$S$8,VLOOKUP(I951,Sheet1!E:N,8,0),VLOOKUP(I951,Sheet1!E:N,4,0))))))))</f>
        <v/>
      </c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spans="1:32" ht="18" customHeight="1">
      <c r="A952" s="6"/>
      <c r="B952" s="32"/>
      <c r="C952" s="33"/>
      <c r="D952" s="34"/>
      <c r="E952" s="34"/>
      <c r="F952" s="34">
        <v>1</v>
      </c>
      <c r="G952" s="35">
        <f t="shared" si="1"/>
        <v>0</v>
      </c>
      <c r="H952" s="36" t="str">
        <f>IF(C952="","",IF(E952="NÃO", LOOKUP(G952,Sheet1!A:A,Sheet1!C:C),LOOKUP(G952,Sheet1!B:B,Sheet1!C:C)))</f>
        <v/>
      </c>
      <c r="I952" s="37" t="str">
        <f>IF(C952="","",VLOOKUP($H952,Sheet1!$C:$J,3,0))</f>
        <v/>
      </c>
      <c r="J952" s="37" t="e">
        <f>VLOOKUP($H952,Sheet1!$C:$J,2,0)</f>
        <v>#N/A</v>
      </c>
      <c r="K952" s="38" t="str">
        <f t="shared" si="2"/>
        <v/>
      </c>
      <c r="L952" s="37" t="str">
        <f>IF(C952="","",VLOOKUP(I952,Sheet1!E:F,2,0))</f>
        <v/>
      </c>
      <c r="M952" s="37" t="str">
        <f>IF(C952="","",(IF(D952=$S$6,VLOOKUP(I952,Sheet1!E:N,5,0),(IF(D952=$S$7,VLOOKUP(I952,Sheet1!E:N,9,0),(IF(D952=$S$8,VLOOKUP(I952,Sheet1!E:N,7,0),VLOOKUP(I952,Sheet1!E:N,3,0))))))))</f>
        <v/>
      </c>
      <c r="N952" s="39" t="str">
        <f>IF(C952="","",(IF(D952=$S$6,VLOOKUP(I952,Sheet1!E:N,6,0),(IF(D952=$S$7,VLOOKUP(I952,Sheet1!E:N,10,0),(IF(D952=$S$8,VLOOKUP(I952,Sheet1!E:N,8,0),VLOOKUP(I952,Sheet1!E:N,4,0))))))))</f>
        <v/>
      </c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spans="1:32" ht="18" customHeight="1">
      <c r="A953" s="6"/>
      <c r="B953" s="32"/>
      <c r="C953" s="33"/>
      <c r="D953" s="34"/>
      <c r="E953" s="34"/>
      <c r="F953" s="34">
        <v>1</v>
      </c>
      <c r="G953" s="35">
        <f t="shared" si="1"/>
        <v>0</v>
      </c>
      <c r="H953" s="36" t="str">
        <f>IF(C953="","",IF(E953="NÃO", LOOKUP(G953,Sheet1!A:A,Sheet1!C:C),LOOKUP(G953,Sheet1!B:B,Sheet1!C:C)))</f>
        <v/>
      </c>
      <c r="I953" s="37" t="str">
        <f>IF(C953="","",VLOOKUP($H953,Sheet1!$C:$J,3,0))</f>
        <v/>
      </c>
      <c r="J953" s="37" t="e">
        <f>VLOOKUP($H953,Sheet1!$C:$J,2,0)</f>
        <v>#N/A</v>
      </c>
      <c r="K953" s="38" t="str">
        <f t="shared" si="2"/>
        <v/>
      </c>
      <c r="L953" s="37" t="str">
        <f>IF(C953="","",VLOOKUP(I953,Sheet1!E:F,2,0))</f>
        <v/>
      </c>
      <c r="M953" s="37" t="str">
        <f>IF(C953="","",(IF(D953=$S$6,VLOOKUP(I953,Sheet1!E:N,5,0),(IF(D953=$S$7,VLOOKUP(I953,Sheet1!E:N,9,0),(IF(D953=$S$8,VLOOKUP(I953,Sheet1!E:N,7,0),VLOOKUP(I953,Sheet1!E:N,3,0))))))))</f>
        <v/>
      </c>
      <c r="N953" s="39" t="str">
        <f>IF(C953="","",(IF(D953=$S$6,VLOOKUP(I953,Sheet1!E:N,6,0),(IF(D953=$S$7,VLOOKUP(I953,Sheet1!E:N,10,0),(IF(D953=$S$8,VLOOKUP(I953,Sheet1!E:N,8,0),VLOOKUP(I953,Sheet1!E:N,4,0))))))))</f>
        <v/>
      </c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spans="1:32" ht="18" customHeight="1">
      <c r="A954" s="6"/>
      <c r="B954" s="32"/>
      <c r="C954" s="33"/>
      <c r="D954" s="34"/>
      <c r="E954" s="34"/>
      <c r="F954" s="34">
        <v>1</v>
      </c>
      <c r="G954" s="35">
        <f t="shared" si="1"/>
        <v>0</v>
      </c>
      <c r="H954" s="36" t="str">
        <f>IF(C954="","",IF(E954="NÃO", LOOKUP(G954,Sheet1!A:A,Sheet1!C:C),LOOKUP(G954,Sheet1!B:B,Sheet1!C:C)))</f>
        <v/>
      </c>
      <c r="I954" s="37" t="str">
        <f>IF(C954="","",VLOOKUP($H954,Sheet1!$C:$J,3,0))</f>
        <v/>
      </c>
      <c r="J954" s="37" t="e">
        <f>VLOOKUP($H954,Sheet1!$C:$J,2,0)</f>
        <v>#N/A</v>
      </c>
      <c r="K954" s="38" t="str">
        <f t="shared" si="2"/>
        <v/>
      </c>
      <c r="L954" s="37" t="str">
        <f>IF(C954="","",VLOOKUP(I954,Sheet1!E:F,2,0))</f>
        <v/>
      </c>
      <c r="M954" s="37" t="str">
        <f>IF(C954="","",(IF(D954=$S$6,VLOOKUP(I954,Sheet1!E:N,5,0),(IF(D954=$S$7,VLOOKUP(I954,Sheet1!E:N,9,0),(IF(D954=$S$8,VLOOKUP(I954,Sheet1!E:N,7,0),VLOOKUP(I954,Sheet1!E:N,3,0))))))))</f>
        <v/>
      </c>
      <c r="N954" s="39" t="str">
        <f>IF(C954="","",(IF(D954=$S$6,VLOOKUP(I954,Sheet1!E:N,6,0),(IF(D954=$S$7,VLOOKUP(I954,Sheet1!E:N,10,0),(IF(D954=$S$8,VLOOKUP(I954,Sheet1!E:N,8,0),VLOOKUP(I954,Sheet1!E:N,4,0))))))))</f>
        <v/>
      </c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spans="1:32" ht="18" customHeight="1">
      <c r="A955" s="6"/>
      <c r="B955" s="32"/>
      <c r="C955" s="33"/>
      <c r="D955" s="34"/>
      <c r="E955" s="34"/>
      <c r="F955" s="34">
        <v>1</v>
      </c>
      <c r="G955" s="35">
        <f t="shared" si="1"/>
        <v>0</v>
      </c>
      <c r="H955" s="36" t="str">
        <f>IF(C955="","",IF(E955="NÃO", LOOKUP(G955,Sheet1!A:A,Sheet1!C:C),LOOKUP(G955,Sheet1!B:B,Sheet1!C:C)))</f>
        <v/>
      </c>
      <c r="I955" s="37" t="str">
        <f>IF(C955="","",VLOOKUP($H955,Sheet1!$C:$J,3,0))</f>
        <v/>
      </c>
      <c r="J955" s="37" t="e">
        <f>VLOOKUP($H955,Sheet1!$C:$J,2,0)</f>
        <v>#N/A</v>
      </c>
      <c r="K955" s="38" t="str">
        <f t="shared" si="2"/>
        <v/>
      </c>
      <c r="L955" s="37" t="str">
        <f>IF(C955="","",VLOOKUP(I955,Sheet1!E:F,2,0))</f>
        <v/>
      </c>
      <c r="M955" s="37" t="str">
        <f>IF(C955="","",(IF(D955=$S$6,VLOOKUP(I955,Sheet1!E:N,5,0),(IF(D955=$S$7,VLOOKUP(I955,Sheet1!E:N,9,0),(IF(D955=$S$8,VLOOKUP(I955,Sheet1!E:N,7,0),VLOOKUP(I955,Sheet1!E:N,3,0))))))))</f>
        <v/>
      </c>
      <c r="N955" s="39" t="str">
        <f>IF(C955="","",(IF(D955=$S$6,VLOOKUP(I955,Sheet1!E:N,6,0),(IF(D955=$S$7,VLOOKUP(I955,Sheet1!E:N,10,0),(IF(D955=$S$8,VLOOKUP(I955,Sheet1!E:N,8,0),VLOOKUP(I955,Sheet1!E:N,4,0))))))))</f>
        <v/>
      </c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spans="1:32" ht="18" customHeight="1">
      <c r="A956" s="6"/>
      <c r="B956" s="32"/>
      <c r="C956" s="33"/>
      <c r="D956" s="34"/>
      <c r="E956" s="34"/>
      <c r="F956" s="34">
        <v>1</v>
      </c>
      <c r="G956" s="35">
        <f t="shared" si="1"/>
        <v>0</v>
      </c>
      <c r="H956" s="36" t="str">
        <f>IF(C956="","",IF(E956="NÃO", LOOKUP(G956,Sheet1!A:A,Sheet1!C:C),LOOKUP(G956,Sheet1!B:B,Sheet1!C:C)))</f>
        <v/>
      </c>
      <c r="I956" s="37" t="str">
        <f>IF(C956="","",VLOOKUP($H956,Sheet1!$C:$J,3,0))</f>
        <v/>
      </c>
      <c r="J956" s="37" t="e">
        <f>VLOOKUP($H956,Sheet1!$C:$J,2,0)</f>
        <v>#N/A</v>
      </c>
      <c r="K956" s="38" t="str">
        <f t="shared" si="2"/>
        <v/>
      </c>
      <c r="L956" s="37" t="str">
        <f>IF(C956="","",VLOOKUP(I956,Sheet1!E:F,2,0))</f>
        <v/>
      </c>
      <c r="M956" s="37" t="str">
        <f>IF(C956="","",(IF(D956=$S$6,VLOOKUP(I956,Sheet1!E:N,5,0),(IF(D956=$S$7,VLOOKUP(I956,Sheet1!E:N,9,0),(IF(D956=$S$8,VLOOKUP(I956,Sheet1!E:N,7,0),VLOOKUP(I956,Sheet1!E:N,3,0))))))))</f>
        <v/>
      </c>
      <c r="N956" s="39" t="str">
        <f>IF(C956="","",(IF(D956=$S$6,VLOOKUP(I956,Sheet1!E:N,6,0),(IF(D956=$S$7,VLOOKUP(I956,Sheet1!E:N,10,0),(IF(D956=$S$8,VLOOKUP(I956,Sheet1!E:N,8,0),VLOOKUP(I956,Sheet1!E:N,4,0))))))))</f>
        <v/>
      </c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spans="1:32" ht="18" customHeight="1">
      <c r="A957" s="6"/>
      <c r="B957" s="32"/>
      <c r="C957" s="33"/>
      <c r="D957" s="34"/>
      <c r="E957" s="34"/>
      <c r="F957" s="34">
        <v>1</v>
      </c>
      <c r="G957" s="35">
        <f t="shared" si="1"/>
        <v>0</v>
      </c>
      <c r="H957" s="36" t="str">
        <f>IF(C957="","",IF(E957="NÃO", LOOKUP(G957,Sheet1!A:A,Sheet1!C:C),LOOKUP(G957,Sheet1!B:B,Sheet1!C:C)))</f>
        <v/>
      </c>
      <c r="I957" s="37" t="str">
        <f>IF(C957="","",VLOOKUP($H957,Sheet1!$C:$J,3,0))</f>
        <v/>
      </c>
      <c r="J957" s="37" t="e">
        <f>VLOOKUP($H957,Sheet1!$C:$J,2,0)</f>
        <v>#N/A</v>
      </c>
      <c r="K957" s="38" t="str">
        <f t="shared" si="2"/>
        <v/>
      </c>
      <c r="L957" s="37" t="str">
        <f>IF(C957="","",VLOOKUP(I957,Sheet1!E:F,2,0))</f>
        <v/>
      </c>
      <c r="M957" s="37" t="str">
        <f>IF(C957="","",(IF(D957=$S$6,VLOOKUP(I957,Sheet1!E:N,5,0),(IF(D957=$S$7,VLOOKUP(I957,Sheet1!E:N,9,0),(IF(D957=$S$8,VLOOKUP(I957,Sheet1!E:N,7,0),VLOOKUP(I957,Sheet1!E:N,3,0))))))))</f>
        <v/>
      </c>
      <c r="N957" s="39" t="str">
        <f>IF(C957="","",(IF(D957=$S$6,VLOOKUP(I957,Sheet1!E:N,6,0),(IF(D957=$S$7,VLOOKUP(I957,Sheet1!E:N,10,0),(IF(D957=$S$8,VLOOKUP(I957,Sheet1!E:N,8,0),VLOOKUP(I957,Sheet1!E:N,4,0))))))))</f>
        <v/>
      </c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spans="1:32" ht="18" customHeight="1">
      <c r="A958" s="6"/>
      <c r="B958" s="32"/>
      <c r="C958" s="33"/>
      <c r="D958" s="34"/>
      <c r="E958" s="34"/>
      <c r="F958" s="34">
        <v>1</v>
      </c>
      <c r="G958" s="35">
        <f t="shared" si="1"/>
        <v>0</v>
      </c>
      <c r="H958" s="36" t="str">
        <f>IF(C958="","",IF(E958="NÃO", LOOKUP(G958,Sheet1!A:A,Sheet1!C:C),LOOKUP(G958,Sheet1!B:B,Sheet1!C:C)))</f>
        <v/>
      </c>
      <c r="I958" s="37" t="str">
        <f>IF(C958="","",VLOOKUP($H958,Sheet1!$C:$J,3,0))</f>
        <v/>
      </c>
      <c r="J958" s="37" t="e">
        <f>VLOOKUP($H958,Sheet1!$C:$J,2,0)</f>
        <v>#N/A</v>
      </c>
      <c r="K958" s="38" t="str">
        <f t="shared" si="2"/>
        <v/>
      </c>
      <c r="L958" s="37" t="str">
        <f>IF(C958="","",VLOOKUP(I958,Sheet1!E:F,2,0))</f>
        <v/>
      </c>
      <c r="M958" s="37" t="str">
        <f>IF(C958="","",(IF(D958=$S$6,VLOOKUP(I958,Sheet1!E:N,5,0),(IF(D958=$S$7,VLOOKUP(I958,Sheet1!E:N,9,0),(IF(D958=$S$8,VLOOKUP(I958,Sheet1!E:N,7,0),VLOOKUP(I958,Sheet1!E:N,3,0))))))))</f>
        <v/>
      </c>
      <c r="N958" s="39" t="str">
        <f>IF(C958="","",(IF(D958=$S$6,VLOOKUP(I958,Sheet1!E:N,6,0),(IF(D958=$S$7,VLOOKUP(I958,Sheet1!E:N,10,0),(IF(D958=$S$8,VLOOKUP(I958,Sheet1!E:N,8,0),VLOOKUP(I958,Sheet1!E:N,4,0))))))))</f>
        <v/>
      </c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spans="1:32" ht="18" customHeight="1">
      <c r="A959" s="6"/>
      <c r="B959" s="32"/>
      <c r="C959" s="33"/>
      <c r="D959" s="34"/>
      <c r="E959" s="34"/>
      <c r="F959" s="34">
        <v>1</v>
      </c>
      <c r="G959" s="35">
        <f t="shared" si="1"/>
        <v>0</v>
      </c>
      <c r="H959" s="36" t="str">
        <f>IF(C959="","",IF(E959="NÃO", LOOKUP(G959,Sheet1!A:A,Sheet1!C:C),LOOKUP(G959,Sheet1!B:B,Sheet1!C:C)))</f>
        <v/>
      </c>
      <c r="I959" s="37" t="str">
        <f>IF(C959="","",VLOOKUP($H959,Sheet1!$C:$J,3,0))</f>
        <v/>
      </c>
      <c r="J959" s="37" t="e">
        <f>VLOOKUP($H959,Sheet1!$C:$J,2,0)</f>
        <v>#N/A</v>
      </c>
      <c r="K959" s="38" t="str">
        <f t="shared" si="2"/>
        <v/>
      </c>
      <c r="L959" s="37" t="str">
        <f>IF(C959="","",VLOOKUP(I959,Sheet1!E:F,2,0))</f>
        <v/>
      </c>
      <c r="M959" s="37" t="str">
        <f>IF(C959="","",(IF(D959=$S$6,VLOOKUP(I959,Sheet1!E:N,5,0),(IF(D959=$S$7,VLOOKUP(I959,Sheet1!E:N,9,0),(IF(D959=$S$8,VLOOKUP(I959,Sheet1!E:N,7,0),VLOOKUP(I959,Sheet1!E:N,3,0))))))))</f>
        <v/>
      </c>
      <c r="N959" s="39" t="str">
        <f>IF(C959="","",(IF(D959=$S$6,VLOOKUP(I959,Sheet1!E:N,6,0),(IF(D959=$S$7,VLOOKUP(I959,Sheet1!E:N,10,0),(IF(D959=$S$8,VLOOKUP(I959,Sheet1!E:N,8,0),VLOOKUP(I959,Sheet1!E:N,4,0))))))))</f>
        <v/>
      </c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spans="1:32" ht="18" customHeight="1">
      <c r="A960" s="6"/>
      <c r="B960" s="32"/>
      <c r="C960" s="33"/>
      <c r="D960" s="34"/>
      <c r="E960" s="34"/>
      <c r="F960" s="34">
        <v>1</v>
      </c>
      <c r="G960" s="35">
        <f t="shared" si="1"/>
        <v>0</v>
      </c>
      <c r="H960" s="36" t="str">
        <f>IF(C960="","",IF(E960="NÃO", LOOKUP(G960,Sheet1!A:A,Sheet1!C:C),LOOKUP(G960,Sheet1!B:B,Sheet1!C:C)))</f>
        <v/>
      </c>
      <c r="I960" s="37" t="str">
        <f>IF(C960="","",VLOOKUP($H960,Sheet1!$C:$J,3,0))</f>
        <v/>
      </c>
      <c r="J960" s="37" t="e">
        <f>VLOOKUP($H960,Sheet1!$C:$J,2,0)</f>
        <v>#N/A</v>
      </c>
      <c r="K960" s="38" t="str">
        <f t="shared" si="2"/>
        <v/>
      </c>
      <c r="L960" s="37" t="str">
        <f>IF(C960="","",VLOOKUP(I960,Sheet1!E:F,2,0))</f>
        <v/>
      </c>
      <c r="M960" s="37" t="str">
        <f>IF(C960="","",(IF(D960=$S$6,VLOOKUP(I960,Sheet1!E:N,5,0),(IF(D960=$S$7,VLOOKUP(I960,Sheet1!E:N,9,0),(IF(D960=$S$8,VLOOKUP(I960,Sheet1!E:N,7,0),VLOOKUP(I960,Sheet1!E:N,3,0))))))))</f>
        <v/>
      </c>
      <c r="N960" s="39" t="str">
        <f>IF(C960="","",(IF(D960=$S$6,VLOOKUP(I960,Sheet1!E:N,6,0),(IF(D960=$S$7,VLOOKUP(I960,Sheet1!E:N,10,0),(IF(D960=$S$8,VLOOKUP(I960,Sheet1!E:N,8,0),VLOOKUP(I960,Sheet1!E:N,4,0))))))))</f>
        <v/>
      </c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spans="1:32" ht="18" customHeight="1">
      <c r="A961" s="6"/>
      <c r="B961" s="32"/>
      <c r="C961" s="33"/>
      <c r="D961" s="34"/>
      <c r="E961" s="34"/>
      <c r="F961" s="34">
        <v>1</v>
      </c>
      <c r="G961" s="35">
        <f t="shared" si="1"/>
        <v>0</v>
      </c>
      <c r="H961" s="36" t="str">
        <f>IF(C961="","",IF(E961="NÃO", LOOKUP(G961,Sheet1!A:A,Sheet1!C:C),LOOKUP(G961,Sheet1!B:B,Sheet1!C:C)))</f>
        <v/>
      </c>
      <c r="I961" s="37" t="str">
        <f>IF(C961="","",VLOOKUP($H961,Sheet1!$C:$J,3,0))</f>
        <v/>
      </c>
      <c r="J961" s="37" t="e">
        <f>VLOOKUP($H961,Sheet1!$C:$J,2,0)</f>
        <v>#N/A</v>
      </c>
      <c r="K961" s="38" t="str">
        <f t="shared" si="2"/>
        <v/>
      </c>
      <c r="L961" s="37" t="str">
        <f>IF(C961="","",VLOOKUP(I961,Sheet1!E:F,2,0))</f>
        <v/>
      </c>
      <c r="M961" s="37" t="str">
        <f>IF(C961="","",(IF(D961=$S$6,VLOOKUP(I961,Sheet1!E:N,5,0),(IF(D961=$S$7,VLOOKUP(I961,Sheet1!E:N,9,0),(IF(D961=$S$8,VLOOKUP(I961,Sheet1!E:N,7,0),VLOOKUP(I961,Sheet1!E:N,3,0))))))))</f>
        <v/>
      </c>
      <c r="N961" s="39" t="str">
        <f>IF(C961="","",(IF(D961=$S$6,VLOOKUP(I961,Sheet1!E:N,6,0),(IF(D961=$S$7,VLOOKUP(I961,Sheet1!E:N,10,0),(IF(D961=$S$8,VLOOKUP(I961,Sheet1!E:N,8,0),VLOOKUP(I961,Sheet1!E:N,4,0))))))))</f>
        <v/>
      </c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spans="1:32" ht="18" customHeight="1">
      <c r="A962" s="6"/>
      <c r="B962" s="32"/>
      <c r="C962" s="33"/>
      <c r="D962" s="34"/>
      <c r="E962" s="34"/>
      <c r="F962" s="34">
        <v>1</v>
      </c>
      <c r="G962" s="35">
        <f t="shared" si="1"/>
        <v>0</v>
      </c>
      <c r="H962" s="36" t="str">
        <f>IF(C962="","",IF(E962="NÃO", LOOKUP(G962,Sheet1!A:A,Sheet1!C:C),LOOKUP(G962,Sheet1!B:B,Sheet1!C:C)))</f>
        <v/>
      </c>
      <c r="I962" s="37" t="str">
        <f>IF(C962="","",VLOOKUP($H962,Sheet1!$C:$J,3,0))</f>
        <v/>
      </c>
      <c r="J962" s="37" t="e">
        <f>VLOOKUP($H962,Sheet1!$C:$J,2,0)</f>
        <v>#N/A</v>
      </c>
      <c r="K962" s="38" t="str">
        <f t="shared" si="2"/>
        <v/>
      </c>
      <c r="L962" s="37" t="str">
        <f>IF(C962="","",VLOOKUP(I962,Sheet1!E:F,2,0))</f>
        <v/>
      </c>
      <c r="M962" s="37" t="str">
        <f>IF(C962="","",(IF(D962=$S$6,VLOOKUP(I962,Sheet1!E:N,5,0),(IF(D962=$S$7,VLOOKUP(I962,Sheet1!E:N,9,0),(IF(D962=$S$8,VLOOKUP(I962,Sheet1!E:N,7,0),VLOOKUP(I962,Sheet1!E:N,3,0))))))))</f>
        <v/>
      </c>
      <c r="N962" s="39" t="str">
        <f>IF(C962="","",(IF(D962=$S$6,VLOOKUP(I962,Sheet1!E:N,6,0),(IF(D962=$S$7,VLOOKUP(I962,Sheet1!E:N,10,0),(IF(D962=$S$8,VLOOKUP(I962,Sheet1!E:N,8,0),VLOOKUP(I962,Sheet1!E:N,4,0))))))))</f>
        <v/>
      </c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spans="1:32" ht="18" customHeight="1">
      <c r="A963" s="6"/>
      <c r="B963" s="32"/>
      <c r="C963" s="33"/>
      <c r="D963" s="34"/>
      <c r="E963" s="34"/>
      <c r="F963" s="34">
        <v>1</v>
      </c>
      <c r="G963" s="35">
        <f t="shared" si="1"/>
        <v>0</v>
      </c>
      <c r="H963" s="36" t="str">
        <f>IF(C963="","",IF(E963="NÃO", LOOKUP(G963,Sheet1!A:A,Sheet1!C:C),LOOKUP(G963,Sheet1!B:B,Sheet1!C:C)))</f>
        <v/>
      </c>
      <c r="I963" s="37" t="str">
        <f>IF(C963="","",VLOOKUP($H963,Sheet1!$C:$J,3,0))</f>
        <v/>
      </c>
      <c r="J963" s="37" t="e">
        <f>VLOOKUP($H963,Sheet1!$C:$J,2,0)</f>
        <v>#N/A</v>
      </c>
      <c r="K963" s="38" t="str">
        <f t="shared" si="2"/>
        <v/>
      </c>
      <c r="L963" s="37" t="str">
        <f>IF(C963="","",VLOOKUP(I963,Sheet1!E:F,2,0))</f>
        <v/>
      </c>
      <c r="M963" s="37" t="str">
        <f>IF(C963="","",(IF(D963=$S$6,VLOOKUP(I963,Sheet1!E:N,5,0),(IF(D963=$S$7,VLOOKUP(I963,Sheet1!E:N,9,0),(IF(D963=$S$8,VLOOKUP(I963,Sheet1!E:N,7,0),VLOOKUP(I963,Sheet1!E:N,3,0))))))))</f>
        <v/>
      </c>
      <c r="N963" s="39" t="str">
        <f>IF(C963="","",(IF(D963=$S$6,VLOOKUP(I963,Sheet1!E:N,6,0),(IF(D963=$S$7,VLOOKUP(I963,Sheet1!E:N,10,0),(IF(D963=$S$8,VLOOKUP(I963,Sheet1!E:N,8,0),VLOOKUP(I963,Sheet1!E:N,4,0))))))))</f>
        <v/>
      </c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spans="1:32" ht="18" customHeight="1">
      <c r="A964" s="6"/>
      <c r="B964" s="32"/>
      <c r="C964" s="33"/>
      <c r="D964" s="34"/>
      <c r="E964" s="34"/>
      <c r="F964" s="34">
        <v>1</v>
      </c>
      <c r="G964" s="35">
        <f t="shared" si="1"/>
        <v>0</v>
      </c>
      <c r="H964" s="36" t="str">
        <f>IF(C964="","",IF(E964="NÃO", LOOKUP(G964,Sheet1!A:A,Sheet1!C:C),LOOKUP(G964,Sheet1!B:B,Sheet1!C:C)))</f>
        <v/>
      </c>
      <c r="I964" s="37" t="str">
        <f>IF(C964="","",VLOOKUP($H964,Sheet1!$C:$J,3,0))</f>
        <v/>
      </c>
      <c r="J964" s="37" t="e">
        <f>VLOOKUP($H964,Sheet1!$C:$J,2,0)</f>
        <v>#N/A</v>
      </c>
      <c r="K964" s="38" t="str">
        <f t="shared" si="2"/>
        <v/>
      </c>
      <c r="L964" s="37" t="str">
        <f>IF(C964="","",VLOOKUP(I964,Sheet1!E:F,2,0))</f>
        <v/>
      </c>
      <c r="M964" s="37" t="str">
        <f>IF(C964="","",(IF(D964=$S$6,VLOOKUP(I964,Sheet1!E:N,5,0),(IF(D964=$S$7,VLOOKUP(I964,Sheet1!E:N,9,0),(IF(D964=$S$8,VLOOKUP(I964,Sheet1!E:N,7,0),VLOOKUP(I964,Sheet1!E:N,3,0))))))))</f>
        <v/>
      </c>
      <c r="N964" s="39" t="str">
        <f>IF(C964="","",(IF(D964=$S$6,VLOOKUP(I964,Sheet1!E:N,6,0),(IF(D964=$S$7,VLOOKUP(I964,Sheet1!E:N,10,0),(IF(D964=$S$8,VLOOKUP(I964,Sheet1!E:N,8,0),VLOOKUP(I964,Sheet1!E:N,4,0))))))))</f>
        <v/>
      </c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spans="1:32" ht="18" customHeight="1">
      <c r="A965" s="6"/>
      <c r="B965" s="32"/>
      <c r="C965" s="33"/>
      <c r="D965" s="34"/>
      <c r="E965" s="34"/>
      <c r="F965" s="34">
        <v>1</v>
      </c>
      <c r="G965" s="35">
        <f t="shared" si="1"/>
        <v>0</v>
      </c>
      <c r="H965" s="36" t="str">
        <f>IF(C965="","",IF(E965="NÃO", LOOKUP(G965,Sheet1!A:A,Sheet1!C:C),LOOKUP(G965,Sheet1!B:B,Sheet1!C:C)))</f>
        <v/>
      </c>
      <c r="I965" s="37" t="str">
        <f>IF(C965="","",VLOOKUP($H965,Sheet1!$C:$J,3,0))</f>
        <v/>
      </c>
      <c r="J965" s="37" t="e">
        <f>VLOOKUP($H965,Sheet1!$C:$J,2,0)</f>
        <v>#N/A</v>
      </c>
      <c r="K965" s="38" t="str">
        <f t="shared" si="2"/>
        <v/>
      </c>
      <c r="L965" s="37" t="str">
        <f>IF(C965="","",VLOOKUP(I965,Sheet1!E:F,2,0))</f>
        <v/>
      </c>
      <c r="M965" s="37" t="str">
        <f>IF(C965="","",(IF(D965=$S$6,VLOOKUP(I965,Sheet1!E:N,5,0),(IF(D965=$S$7,VLOOKUP(I965,Sheet1!E:N,9,0),(IF(D965=$S$8,VLOOKUP(I965,Sheet1!E:N,7,0),VLOOKUP(I965,Sheet1!E:N,3,0))))))))</f>
        <v/>
      </c>
      <c r="N965" s="39" t="str">
        <f>IF(C965="","",(IF(D965=$S$6,VLOOKUP(I965,Sheet1!E:N,6,0),(IF(D965=$S$7,VLOOKUP(I965,Sheet1!E:N,10,0),(IF(D965=$S$8,VLOOKUP(I965,Sheet1!E:N,8,0),VLOOKUP(I965,Sheet1!E:N,4,0))))))))</f>
        <v/>
      </c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spans="1:32" ht="18" customHeight="1">
      <c r="A966" s="6"/>
      <c r="B966" s="32"/>
      <c r="C966" s="33"/>
      <c r="D966" s="34"/>
      <c r="E966" s="34"/>
      <c r="F966" s="34">
        <v>1</v>
      </c>
      <c r="G966" s="35">
        <f t="shared" si="1"/>
        <v>0</v>
      </c>
      <c r="H966" s="36" t="str">
        <f>IF(C966="","",IF(E966="NÃO", LOOKUP(G966,Sheet1!A:A,Sheet1!C:C),LOOKUP(G966,Sheet1!B:B,Sheet1!C:C)))</f>
        <v/>
      </c>
      <c r="I966" s="37" t="str">
        <f>IF(C966="","",VLOOKUP($H966,Sheet1!$C:$J,3,0))</f>
        <v/>
      </c>
      <c r="J966" s="37" t="e">
        <f>VLOOKUP($H966,Sheet1!$C:$J,2,0)</f>
        <v>#N/A</v>
      </c>
      <c r="K966" s="38" t="str">
        <f t="shared" si="2"/>
        <v/>
      </c>
      <c r="L966" s="37" t="str">
        <f>IF(C966="","",VLOOKUP(I966,Sheet1!E:F,2,0))</f>
        <v/>
      </c>
      <c r="M966" s="37" t="str">
        <f>IF(C966="","",(IF(D966=$S$6,VLOOKUP(I966,Sheet1!E:N,5,0),(IF(D966=$S$7,VLOOKUP(I966,Sheet1!E:N,9,0),(IF(D966=$S$8,VLOOKUP(I966,Sheet1!E:N,7,0),VLOOKUP(I966,Sheet1!E:N,3,0))))))))</f>
        <v/>
      </c>
      <c r="N966" s="39" t="str">
        <f>IF(C966="","",(IF(D966=$S$6,VLOOKUP(I966,Sheet1!E:N,6,0),(IF(D966=$S$7,VLOOKUP(I966,Sheet1!E:N,10,0),(IF(D966=$S$8,VLOOKUP(I966,Sheet1!E:N,8,0),VLOOKUP(I966,Sheet1!E:N,4,0))))))))</f>
        <v/>
      </c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spans="1:32" ht="18" customHeight="1">
      <c r="A967" s="6"/>
      <c r="B967" s="32"/>
      <c r="C967" s="33"/>
      <c r="D967" s="34"/>
      <c r="E967" s="34"/>
      <c r="F967" s="34">
        <v>1</v>
      </c>
      <c r="G967" s="35">
        <f t="shared" si="1"/>
        <v>0</v>
      </c>
      <c r="H967" s="36" t="str">
        <f>IF(C967="","",IF(E967="NÃO", LOOKUP(G967,Sheet1!A:A,Sheet1!C:C),LOOKUP(G967,Sheet1!B:B,Sheet1!C:C)))</f>
        <v/>
      </c>
      <c r="I967" s="37" t="str">
        <f>IF(C967="","",VLOOKUP($H967,Sheet1!$C:$J,3,0))</f>
        <v/>
      </c>
      <c r="J967" s="37" t="e">
        <f>VLOOKUP($H967,Sheet1!$C:$J,2,0)</f>
        <v>#N/A</v>
      </c>
      <c r="K967" s="38" t="str">
        <f t="shared" si="2"/>
        <v/>
      </c>
      <c r="L967" s="37" t="str">
        <f>IF(C967="","",VLOOKUP(I967,Sheet1!E:F,2,0))</f>
        <v/>
      </c>
      <c r="M967" s="37" t="str">
        <f>IF(C967="","",(IF(D967=$S$6,VLOOKUP(I967,Sheet1!E:N,5,0),(IF(D967=$S$7,VLOOKUP(I967,Sheet1!E:N,9,0),(IF(D967=$S$8,VLOOKUP(I967,Sheet1!E:N,7,0),VLOOKUP(I967,Sheet1!E:N,3,0))))))))</f>
        <v/>
      </c>
      <c r="N967" s="39" t="str">
        <f>IF(C967="","",(IF(D967=$S$6,VLOOKUP(I967,Sheet1!E:N,6,0),(IF(D967=$S$7,VLOOKUP(I967,Sheet1!E:N,10,0),(IF(D967=$S$8,VLOOKUP(I967,Sheet1!E:N,8,0),VLOOKUP(I967,Sheet1!E:N,4,0))))))))</f>
        <v/>
      </c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spans="1:32" ht="18" customHeight="1">
      <c r="A968" s="6"/>
      <c r="B968" s="32"/>
      <c r="C968" s="33"/>
      <c r="D968" s="34"/>
      <c r="E968" s="34"/>
      <c r="F968" s="34">
        <v>1</v>
      </c>
      <c r="G968" s="35">
        <f t="shared" si="1"/>
        <v>0</v>
      </c>
      <c r="H968" s="36" t="str">
        <f>IF(C968="","",IF(E968="NÃO", LOOKUP(G968,Sheet1!A:A,Sheet1!C:C),LOOKUP(G968,Sheet1!B:B,Sheet1!C:C)))</f>
        <v/>
      </c>
      <c r="I968" s="37" t="str">
        <f>IF(C968="","",VLOOKUP($H968,Sheet1!$C:$J,3,0))</f>
        <v/>
      </c>
      <c r="J968" s="37" t="e">
        <f>VLOOKUP($H968,Sheet1!$C:$J,2,0)</f>
        <v>#N/A</v>
      </c>
      <c r="K968" s="38" t="str">
        <f t="shared" si="2"/>
        <v/>
      </c>
      <c r="L968" s="37" t="str">
        <f>IF(C968="","",VLOOKUP(I968,Sheet1!E:F,2,0))</f>
        <v/>
      </c>
      <c r="M968" s="37" t="str">
        <f>IF(C968="","",(IF(D968=$S$6,VLOOKUP(I968,Sheet1!E:N,5,0),(IF(D968=$S$7,VLOOKUP(I968,Sheet1!E:N,9,0),(IF(D968=$S$8,VLOOKUP(I968,Sheet1!E:N,7,0),VLOOKUP(I968,Sheet1!E:N,3,0))))))))</f>
        <v/>
      </c>
      <c r="N968" s="39" t="str">
        <f>IF(C968="","",(IF(D968=$S$6,VLOOKUP(I968,Sheet1!E:N,6,0),(IF(D968=$S$7,VLOOKUP(I968,Sheet1!E:N,10,0),(IF(D968=$S$8,VLOOKUP(I968,Sheet1!E:N,8,0),VLOOKUP(I968,Sheet1!E:N,4,0))))))))</f>
        <v/>
      </c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spans="1:32" ht="18" customHeight="1">
      <c r="A969" s="6"/>
      <c r="B969" s="32"/>
      <c r="C969" s="33"/>
      <c r="D969" s="34"/>
      <c r="E969" s="34"/>
      <c r="F969" s="34">
        <v>1</v>
      </c>
      <c r="G969" s="35">
        <f t="shared" si="1"/>
        <v>0</v>
      </c>
      <c r="H969" s="36" t="str">
        <f>IF(C969="","",IF(E969="NÃO", LOOKUP(G969,Sheet1!A:A,Sheet1!C:C),LOOKUP(G969,Sheet1!B:B,Sheet1!C:C)))</f>
        <v/>
      </c>
      <c r="I969" s="37" t="str">
        <f>IF(C969="","",VLOOKUP($H969,Sheet1!$C:$J,3,0))</f>
        <v/>
      </c>
      <c r="J969" s="37" t="e">
        <f>VLOOKUP($H969,Sheet1!$C:$J,2,0)</f>
        <v>#N/A</v>
      </c>
      <c r="K969" s="38" t="str">
        <f t="shared" si="2"/>
        <v/>
      </c>
      <c r="L969" s="37" t="str">
        <f>IF(C969="","",VLOOKUP(I969,Sheet1!E:F,2,0))</f>
        <v/>
      </c>
      <c r="M969" s="37" t="str">
        <f>IF(C969="","",(IF(D969=$S$6,VLOOKUP(I969,Sheet1!E:N,5,0),(IF(D969=$S$7,VLOOKUP(I969,Sheet1!E:N,9,0),(IF(D969=$S$8,VLOOKUP(I969,Sheet1!E:N,7,0),VLOOKUP(I969,Sheet1!E:N,3,0))))))))</f>
        <v/>
      </c>
      <c r="N969" s="39" t="str">
        <f>IF(C969="","",(IF(D969=$S$6,VLOOKUP(I969,Sheet1!E:N,6,0),(IF(D969=$S$7,VLOOKUP(I969,Sheet1!E:N,10,0),(IF(D969=$S$8,VLOOKUP(I969,Sheet1!E:N,8,0),VLOOKUP(I969,Sheet1!E:N,4,0))))))))</f>
        <v/>
      </c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spans="1:32" ht="18" customHeight="1">
      <c r="A970" s="6"/>
      <c r="B970" s="32"/>
      <c r="C970" s="33"/>
      <c r="D970" s="34"/>
      <c r="E970" s="34"/>
      <c r="F970" s="34">
        <v>1</v>
      </c>
      <c r="G970" s="35">
        <f t="shared" si="1"/>
        <v>0</v>
      </c>
      <c r="H970" s="36" t="str">
        <f>IF(C970="","",IF(E970="NÃO", LOOKUP(G970,Sheet1!A:A,Sheet1!C:C),LOOKUP(G970,Sheet1!B:B,Sheet1!C:C)))</f>
        <v/>
      </c>
      <c r="I970" s="37" t="str">
        <f>IF(C970="","",VLOOKUP($H970,Sheet1!$C:$J,3,0))</f>
        <v/>
      </c>
      <c r="J970" s="37" t="e">
        <f>VLOOKUP($H970,Sheet1!$C:$J,2,0)</f>
        <v>#N/A</v>
      </c>
      <c r="K970" s="38" t="str">
        <f t="shared" si="2"/>
        <v/>
      </c>
      <c r="L970" s="37" t="str">
        <f>IF(C970="","",VLOOKUP(I970,Sheet1!E:F,2,0))</f>
        <v/>
      </c>
      <c r="M970" s="37" t="str">
        <f>IF(C970="","",(IF(D970=$S$6,VLOOKUP(I970,Sheet1!E:N,5,0),(IF(D970=$S$7,VLOOKUP(I970,Sheet1!E:N,9,0),(IF(D970=$S$8,VLOOKUP(I970,Sheet1!E:N,7,0),VLOOKUP(I970,Sheet1!E:N,3,0))))))))</f>
        <v/>
      </c>
      <c r="N970" s="39" t="str">
        <f>IF(C970="","",(IF(D970=$S$6,VLOOKUP(I970,Sheet1!E:N,6,0),(IF(D970=$S$7,VLOOKUP(I970,Sheet1!E:N,10,0),(IF(D970=$S$8,VLOOKUP(I970,Sheet1!E:N,8,0),VLOOKUP(I970,Sheet1!E:N,4,0))))))))</f>
        <v/>
      </c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spans="1:32" ht="18" customHeight="1">
      <c r="A971" s="6"/>
      <c r="B971" s="32"/>
      <c r="C971" s="33"/>
      <c r="D971" s="34"/>
      <c r="E971" s="34"/>
      <c r="F971" s="34">
        <v>1</v>
      </c>
      <c r="G971" s="35">
        <f t="shared" si="1"/>
        <v>0</v>
      </c>
      <c r="H971" s="36" t="str">
        <f>IF(C971="","",IF(E971="NÃO", LOOKUP(G971,Sheet1!A:A,Sheet1!C:C),LOOKUP(G971,Sheet1!B:B,Sheet1!C:C)))</f>
        <v/>
      </c>
      <c r="I971" s="37" t="str">
        <f>IF(C971="","",VLOOKUP($H971,Sheet1!$C:$J,3,0))</f>
        <v/>
      </c>
      <c r="J971" s="37" t="e">
        <f>VLOOKUP($H971,Sheet1!$C:$J,2,0)</f>
        <v>#N/A</v>
      </c>
      <c r="K971" s="38" t="str">
        <f t="shared" si="2"/>
        <v/>
      </c>
      <c r="L971" s="37" t="str">
        <f>IF(C971="","",VLOOKUP(I971,Sheet1!E:F,2,0))</f>
        <v/>
      </c>
      <c r="M971" s="37" t="str">
        <f>IF(C971="","",(IF(D971=$S$6,VLOOKUP(I971,Sheet1!E:N,5,0),(IF(D971=$S$7,VLOOKUP(I971,Sheet1!E:N,9,0),(IF(D971=$S$8,VLOOKUP(I971,Sheet1!E:N,7,0),VLOOKUP(I971,Sheet1!E:N,3,0))))))))</f>
        <v/>
      </c>
      <c r="N971" s="39" t="str">
        <f>IF(C971="","",(IF(D971=$S$6,VLOOKUP(I971,Sheet1!E:N,6,0),(IF(D971=$S$7,VLOOKUP(I971,Sheet1!E:N,10,0),(IF(D971=$S$8,VLOOKUP(I971,Sheet1!E:N,8,0),VLOOKUP(I971,Sheet1!E:N,4,0))))))))</f>
        <v/>
      </c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spans="1:32" ht="18" customHeight="1">
      <c r="A972" s="6"/>
      <c r="B972" s="32"/>
      <c r="C972" s="33"/>
      <c r="D972" s="34"/>
      <c r="E972" s="34"/>
      <c r="F972" s="34">
        <v>1</v>
      </c>
      <c r="G972" s="35">
        <f t="shared" si="1"/>
        <v>0</v>
      </c>
      <c r="H972" s="36" t="str">
        <f>IF(C972="","",IF(E972="NÃO", LOOKUP(G972,Sheet1!A:A,Sheet1!C:C),LOOKUP(G972,Sheet1!B:B,Sheet1!C:C)))</f>
        <v/>
      </c>
      <c r="I972" s="37" t="str">
        <f>IF(C972="","",VLOOKUP($H972,Sheet1!$C:$J,3,0))</f>
        <v/>
      </c>
      <c r="J972" s="37" t="e">
        <f>VLOOKUP($H972,Sheet1!$C:$J,2,0)</f>
        <v>#N/A</v>
      </c>
      <c r="K972" s="38" t="str">
        <f t="shared" si="2"/>
        <v/>
      </c>
      <c r="L972" s="37" t="str">
        <f>IF(C972="","",VLOOKUP(I972,Sheet1!E:F,2,0))</f>
        <v/>
      </c>
      <c r="M972" s="37" t="str">
        <f>IF(C972="","",(IF(D972=$S$6,VLOOKUP(I972,Sheet1!E:N,5,0),(IF(D972=$S$7,VLOOKUP(I972,Sheet1!E:N,9,0),(IF(D972=$S$8,VLOOKUP(I972,Sheet1!E:N,7,0),VLOOKUP(I972,Sheet1!E:N,3,0))))))))</f>
        <v/>
      </c>
      <c r="N972" s="39" t="str">
        <f>IF(C972="","",(IF(D972=$S$6,VLOOKUP(I972,Sheet1!E:N,6,0),(IF(D972=$S$7,VLOOKUP(I972,Sheet1!E:N,10,0),(IF(D972=$S$8,VLOOKUP(I972,Sheet1!E:N,8,0),VLOOKUP(I972,Sheet1!E:N,4,0))))))))</f>
        <v/>
      </c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spans="1:32" ht="18" customHeight="1">
      <c r="A973" s="6"/>
      <c r="B973" s="32"/>
      <c r="C973" s="33"/>
      <c r="D973" s="34"/>
      <c r="E973" s="34"/>
      <c r="F973" s="34">
        <v>1</v>
      </c>
      <c r="G973" s="35">
        <f t="shared" si="1"/>
        <v>0</v>
      </c>
      <c r="H973" s="36" t="str">
        <f>IF(C973="","",IF(E973="NÃO", LOOKUP(G973,Sheet1!A:A,Sheet1!C:C),LOOKUP(G973,Sheet1!B:B,Sheet1!C:C)))</f>
        <v/>
      </c>
      <c r="I973" s="37" t="str">
        <f>IF(C973="","",VLOOKUP($H973,Sheet1!$C:$J,3,0))</f>
        <v/>
      </c>
      <c r="J973" s="37" t="e">
        <f>VLOOKUP($H973,Sheet1!$C:$J,2,0)</f>
        <v>#N/A</v>
      </c>
      <c r="K973" s="38" t="str">
        <f t="shared" si="2"/>
        <v/>
      </c>
      <c r="L973" s="37" t="str">
        <f>IF(C973="","",VLOOKUP(I973,Sheet1!E:F,2,0))</f>
        <v/>
      </c>
      <c r="M973" s="37" t="str">
        <f>IF(C973="","",(IF(D973=$S$6,VLOOKUP(I973,Sheet1!E:N,5,0),(IF(D973=$S$7,VLOOKUP(I973,Sheet1!E:N,9,0),(IF(D973=$S$8,VLOOKUP(I973,Sheet1!E:N,7,0),VLOOKUP(I973,Sheet1!E:N,3,0))))))))</f>
        <v/>
      </c>
      <c r="N973" s="39" t="str">
        <f>IF(C973="","",(IF(D973=$S$6,VLOOKUP(I973,Sheet1!E:N,6,0),(IF(D973=$S$7,VLOOKUP(I973,Sheet1!E:N,10,0),(IF(D973=$S$8,VLOOKUP(I973,Sheet1!E:N,8,0),VLOOKUP(I973,Sheet1!E:N,4,0))))))))</f>
        <v/>
      </c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spans="1:32" ht="18" customHeight="1">
      <c r="A974" s="6"/>
      <c r="B974" s="32"/>
      <c r="C974" s="33"/>
      <c r="D974" s="34"/>
      <c r="E974" s="34"/>
      <c r="F974" s="34">
        <v>1</v>
      </c>
      <c r="G974" s="35">
        <f t="shared" si="1"/>
        <v>0</v>
      </c>
      <c r="H974" s="36" t="str">
        <f>IF(C974="","",IF(E974="NÃO", LOOKUP(G974,Sheet1!A:A,Sheet1!C:C),LOOKUP(G974,Sheet1!B:B,Sheet1!C:C)))</f>
        <v/>
      </c>
      <c r="I974" s="37" t="str">
        <f>IF(C974="","",VLOOKUP($H974,Sheet1!$C:$J,3,0))</f>
        <v/>
      </c>
      <c r="J974" s="37" t="e">
        <f>VLOOKUP($H974,Sheet1!$C:$J,2,0)</f>
        <v>#N/A</v>
      </c>
      <c r="K974" s="38" t="str">
        <f t="shared" si="2"/>
        <v/>
      </c>
      <c r="L974" s="37" t="str">
        <f>IF(C974="","",VLOOKUP(I974,Sheet1!E:F,2,0))</f>
        <v/>
      </c>
      <c r="M974" s="37" t="str">
        <f>IF(C974="","",(IF(D974=$S$6,VLOOKUP(I974,Sheet1!E:N,5,0),(IF(D974=$S$7,VLOOKUP(I974,Sheet1!E:N,9,0),(IF(D974=$S$8,VLOOKUP(I974,Sheet1!E:N,7,0),VLOOKUP(I974,Sheet1!E:N,3,0))))))))</f>
        <v/>
      </c>
      <c r="N974" s="39" t="str">
        <f>IF(C974="","",(IF(D974=$S$6,VLOOKUP(I974,Sheet1!E:N,6,0),(IF(D974=$S$7,VLOOKUP(I974,Sheet1!E:N,10,0),(IF(D974=$S$8,VLOOKUP(I974,Sheet1!E:N,8,0),VLOOKUP(I974,Sheet1!E:N,4,0))))))))</f>
        <v/>
      </c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spans="1:32" ht="18" customHeight="1">
      <c r="A975" s="6"/>
      <c r="B975" s="32"/>
      <c r="C975" s="33"/>
      <c r="D975" s="34"/>
      <c r="E975" s="34"/>
      <c r="F975" s="34">
        <v>1</v>
      </c>
      <c r="G975" s="35">
        <f t="shared" si="1"/>
        <v>0</v>
      </c>
      <c r="H975" s="36" t="str">
        <f>IF(C975="","",IF(E975="NÃO", LOOKUP(G975,Sheet1!A:A,Sheet1!C:C),LOOKUP(G975,Sheet1!B:B,Sheet1!C:C)))</f>
        <v/>
      </c>
      <c r="I975" s="37" t="str">
        <f>IF(C975="","",VLOOKUP($H975,Sheet1!$C:$J,3,0))</f>
        <v/>
      </c>
      <c r="J975" s="37" t="e">
        <f>VLOOKUP($H975,Sheet1!$C:$J,2,0)</f>
        <v>#N/A</v>
      </c>
      <c r="K975" s="38" t="str">
        <f t="shared" si="2"/>
        <v/>
      </c>
      <c r="L975" s="37" t="str">
        <f>IF(C975="","",VLOOKUP(I975,Sheet1!E:F,2,0))</f>
        <v/>
      </c>
      <c r="M975" s="37" t="str">
        <f>IF(C975="","",(IF(D975=$S$6,VLOOKUP(I975,Sheet1!E:N,5,0),(IF(D975=$S$7,VLOOKUP(I975,Sheet1!E:N,9,0),(IF(D975=$S$8,VLOOKUP(I975,Sheet1!E:N,7,0),VLOOKUP(I975,Sheet1!E:N,3,0))))))))</f>
        <v/>
      </c>
      <c r="N975" s="39" t="str">
        <f>IF(C975="","",(IF(D975=$S$6,VLOOKUP(I975,Sheet1!E:N,6,0),(IF(D975=$S$7,VLOOKUP(I975,Sheet1!E:N,10,0),(IF(D975=$S$8,VLOOKUP(I975,Sheet1!E:N,8,0),VLOOKUP(I975,Sheet1!E:N,4,0))))))))</f>
        <v/>
      </c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spans="1:32" ht="18" customHeight="1">
      <c r="A976" s="6"/>
      <c r="B976" s="32"/>
      <c r="C976" s="33"/>
      <c r="D976" s="34"/>
      <c r="E976" s="34"/>
      <c r="F976" s="34">
        <v>1</v>
      </c>
      <c r="G976" s="35">
        <f t="shared" si="1"/>
        <v>0</v>
      </c>
      <c r="H976" s="36" t="str">
        <f>IF(C976="","",IF(E976="NÃO", LOOKUP(G976,Sheet1!A:A,Sheet1!C:C),LOOKUP(G976,Sheet1!B:B,Sheet1!C:C)))</f>
        <v/>
      </c>
      <c r="I976" s="37" t="str">
        <f>IF(C976="","",VLOOKUP($H976,Sheet1!$C:$J,3,0))</f>
        <v/>
      </c>
      <c r="J976" s="37" t="e">
        <f>VLOOKUP($H976,Sheet1!$C:$J,2,0)</f>
        <v>#N/A</v>
      </c>
      <c r="K976" s="38" t="str">
        <f t="shared" si="2"/>
        <v/>
      </c>
      <c r="L976" s="37" t="str">
        <f>IF(C976="","",VLOOKUP(I976,Sheet1!E:F,2,0))</f>
        <v/>
      </c>
      <c r="M976" s="37" t="str">
        <f>IF(C976="","",(IF(D976=$S$6,VLOOKUP(I976,Sheet1!E:N,5,0),(IF(D976=$S$7,VLOOKUP(I976,Sheet1!E:N,9,0),(IF(D976=$S$8,VLOOKUP(I976,Sheet1!E:N,7,0),VLOOKUP(I976,Sheet1!E:N,3,0))))))))</f>
        <v/>
      </c>
      <c r="N976" s="39" t="str">
        <f>IF(C976="","",(IF(D976=$S$6,VLOOKUP(I976,Sheet1!E:N,6,0),(IF(D976=$S$7,VLOOKUP(I976,Sheet1!E:N,10,0),(IF(D976=$S$8,VLOOKUP(I976,Sheet1!E:N,8,0),VLOOKUP(I976,Sheet1!E:N,4,0))))))))</f>
        <v/>
      </c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spans="1:32" ht="18" customHeight="1">
      <c r="A977" s="6"/>
      <c r="B977" s="32"/>
      <c r="C977" s="33"/>
      <c r="D977" s="34"/>
      <c r="E977" s="34"/>
      <c r="F977" s="34">
        <v>1</v>
      </c>
      <c r="G977" s="35">
        <f t="shared" si="1"/>
        <v>0</v>
      </c>
      <c r="H977" s="36" t="str">
        <f>IF(C977="","",IF(E977="NÃO", LOOKUP(G977,Sheet1!A:A,Sheet1!C:C),LOOKUP(G977,Sheet1!B:B,Sheet1!C:C)))</f>
        <v/>
      </c>
      <c r="I977" s="37" t="str">
        <f>IF(C977="","",VLOOKUP($H977,Sheet1!$C:$J,3,0))</f>
        <v/>
      </c>
      <c r="J977" s="37" t="e">
        <f>VLOOKUP($H977,Sheet1!$C:$J,2,0)</f>
        <v>#N/A</v>
      </c>
      <c r="K977" s="38" t="str">
        <f t="shared" si="2"/>
        <v/>
      </c>
      <c r="L977" s="37" t="str">
        <f>IF(C977="","",VLOOKUP(I977,Sheet1!E:F,2,0))</f>
        <v/>
      </c>
      <c r="M977" s="37" t="str">
        <f>IF(C977="","",(IF(D977=$S$6,VLOOKUP(I977,Sheet1!E:N,5,0),(IF(D977=$S$7,VLOOKUP(I977,Sheet1!E:N,9,0),(IF(D977=$S$8,VLOOKUP(I977,Sheet1!E:N,7,0),VLOOKUP(I977,Sheet1!E:N,3,0))))))))</f>
        <v/>
      </c>
      <c r="N977" s="39" t="str">
        <f>IF(C977="","",(IF(D977=$S$6,VLOOKUP(I977,Sheet1!E:N,6,0),(IF(D977=$S$7,VLOOKUP(I977,Sheet1!E:N,10,0),(IF(D977=$S$8,VLOOKUP(I977,Sheet1!E:N,8,0),VLOOKUP(I977,Sheet1!E:N,4,0))))))))</f>
        <v/>
      </c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spans="1:32" ht="18" customHeight="1">
      <c r="A978" s="6"/>
      <c r="B978" s="32"/>
      <c r="C978" s="33"/>
      <c r="D978" s="34"/>
      <c r="E978" s="34"/>
      <c r="F978" s="34">
        <v>1</v>
      </c>
      <c r="G978" s="35">
        <f t="shared" si="1"/>
        <v>0</v>
      </c>
      <c r="H978" s="36" t="str">
        <f>IF(C978="","",IF(E978="NÃO", LOOKUP(G978,Sheet1!A:A,Sheet1!C:C),LOOKUP(G978,Sheet1!B:B,Sheet1!C:C)))</f>
        <v/>
      </c>
      <c r="I978" s="37" t="str">
        <f>IF(C978="","",VLOOKUP($H978,Sheet1!$C:$J,3,0))</f>
        <v/>
      </c>
      <c r="J978" s="37" t="e">
        <f>VLOOKUP($H978,Sheet1!$C:$J,2,0)</f>
        <v>#N/A</v>
      </c>
      <c r="K978" s="38" t="str">
        <f t="shared" si="2"/>
        <v/>
      </c>
      <c r="L978" s="37" t="str">
        <f>IF(C978="","",VLOOKUP(I978,Sheet1!E:F,2,0))</f>
        <v/>
      </c>
      <c r="M978" s="37" t="str">
        <f>IF(C978="","",(IF(D978=$S$6,VLOOKUP(I978,Sheet1!E:N,5,0),(IF(D978=$S$7,VLOOKUP(I978,Sheet1!E:N,9,0),(IF(D978=$S$8,VLOOKUP(I978,Sheet1!E:N,7,0),VLOOKUP(I978,Sheet1!E:N,3,0))))))))</f>
        <v/>
      </c>
      <c r="N978" s="39" t="str">
        <f>IF(C978="","",(IF(D978=$S$6,VLOOKUP(I978,Sheet1!E:N,6,0),(IF(D978=$S$7,VLOOKUP(I978,Sheet1!E:N,10,0),(IF(D978=$S$8,VLOOKUP(I978,Sheet1!E:N,8,0),VLOOKUP(I978,Sheet1!E:N,4,0))))))))</f>
        <v/>
      </c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spans="1:32" ht="18" customHeight="1">
      <c r="A979" s="6"/>
      <c r="B979" s="32"/>
      <c r="C979" s="33"/>
      <c r="D979" s="34"/>
      <c r="E979" s="34"/>
      <c r="F979" s="34">
        <v>1</v>
      </c>
      <c r="G979" s="35">
        <f t="shared" si="1"/>
        <v>0</v>
      </c>
      <c r="H979" s="36" t="str">
        <f>IF(C979="","",IF(E979="NÃO", LOOKUP(G979,Sheet1!A:A,Sheet1!C:C),LOOKUP(G979,Sheet1!B:B,Sheet1!C:C)))</f>
        <v/>
      </c>
      <c r="I979" s="37" t="str">
        <f>IF(C979="","",VLOOKUP($H979,Sheet1!$C:$J,3,0))</f>
        <v/>
      </c>
      <c r="J979" s="37" t="e">
        <f>VLOOKUP($H979,Sheet1!$C:$J,2,0)</f>
        <v>#N/A</v>
      </c>
      <c r="K979" s="38" t="str">
        <f t="shared" si="2"/>
        <v/>
      </c>
      <c r="L979" s="37" t="str">
        <f>IF(C979="","",VLOOKUP(I979,Sheet1!E:F,2,0))</f>
        <v/>
      </c>
      <c r="M979" s="37" t="str">
        <f>IF(C979="","",(IF(D979=$S$6,VLOOKUP(I979,Sheet1!E:N,5,0),(IF(D979=$S$7,VLOOKUP(I979,Sheet1!E:N,9,0),(IF(D979=$S$8,VLOOKUP(I979,Sheet1!E:N,7,0),VLOOKUP(I979,Sheet1!E:N,3,0))))))))</f>
        <v/>
      </c>
      <c r="N979" s="39" t="str">
        <f>IF(C979="","",(IF(D979=$S$6,VLOOKUP(I979,Sheet1!E:N,6,0),(IF(D979=$S$7,VLOOKUP(I979,Sheet1!E:N,10,0),(IF(D979=$S$8,VLOOKUP(I979,Sheet1!E:N,8,0),VLOOKUP(I979,Sheet1!E:N,4,0))))))))</f>
        <v/>
      </c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spans="1:32" ht="18" customHeight="1">
      <c r="A980" s="6"/>
      <c r="B980" s="32"/>
      <c r="C980" s="33"/>
      <c r="D980" s="34"/>
      <c r="E980" s="34"/>
      <c r="F980" s="34">
        <v>1</v>
      </c>
      <c r="G980" s="35">
        <f t="shared" si="1"/>
        <v>0</v>
      </c>
      <c r="H980" s="36" t="str">
        <f>IF(C980="","",IF(E980="NÃO", LOOKUP(G980,Sheet1!A:A,Sheet1!C:C),LOOKUP(G980,Sheet1!B:B,Sheet1!C:C)))</f>
        <v/>
      </c>
      <c r="I980" s="37" t="str">
        <f>IF(C980="","",VLOOKUP($H980,Sheet1!$C:$J,3,0))</f>
        <v/>
      </c>
      <c r="J980" s="37" t="e">
        <f>VLOOKUP($H980,Sheet1!$C:$J,2,0)</f>
        <v>#N/A</v>
      </c>
      <c r="K980" s="38" t="str">
        <f t="shared" si="2"/>
        <v/>
      </c>
      <c r="L980" s="37" t="str">
        <f>IF(C980="","",VLOOKUP(I980,Sheet1!E:F,2,0))</f>
        <v/>
      </c>
      <c r="M980" s="37" t="str">
        <f>IF(C980="","",(IF(D980=$S$6,VLOOKUP(I980,Sheet1!E:N,5,0),(IF(D980=$S$7,VLOOKUP(I980,Sheet1!E:N,9,0),(IF(D980=$S$8,VLOOKUP(I980,Sheet1!E:N,7,0),VLOOKUP(I980,Sheet1!E:N,3,0))))))))</f>
        <v/>
      </c>
      <c r="N980" s="39" t="str">
        <f>IF(C980="","",(IF(D980=$S$6,VLOOKUP(I980,Sheet1!E:N,6,0),(IF(D980=$S$7,VLOOKUP(I980,Sheet1!E:N,10,0),(IF(D980=$S$8,VLOOKUP(I980,Sheet1!E:N,8,0),VLOOKUP(I980,Sheet1!E:N,4,0))))))))</f>
        <v/>
      </c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spans="1:32" ht="18" customHeight="1">
      <c r="A981" s="6"/>
      <c r="B981" s="32"/>
      <c r="C981" s="33"/>
      <c r="D981" s="34"/>
      <c r="E981" s="34"/>
      <c r="F981" s="34">
        <v>1</v>
      </c>
      <c r="G981" s="35">
        <f t="shared" si="1"/>
        <v>0</v>
      </c>
      <c r="H981" s="36" t="str">
        <f>IF(C981="","",IF(E981="NÃO", LOOKUP(G981,Sheet1!A:A,Sheet1!C:C),LOOKUP(G981,Sheet1!B:B,Sheet1!C:C)))</f>
        <v/>
      </c>
      <c r="I981" s="37" t="str">
        <f>IF(C981="","",VLOOKUP($H981,Sheet1!$C:$J,3,0))</f>
        <v/>
      </c>
      <c r="J981" s="37" t="e">
        <f>VLOOKUP($H981,Sheet1!$C:$J,2,0)</f>
        <v>#N/A</v>
      </c>
      <c r="K981" s="38" t="str">
        <f t="shared" si="2"/>
        <v/>
      </c>
      <c r="L981" s="37" t="str">
        <f>IF(C981="","",VLOOKUP(I981,Sheet1!E:F,2,0))</f>
        <v/>
      </c>
      <c r="M981" s="37" t="str">
        <f>IF(C981="","",(IF(D981=$S$6,VLOOKUP(I981,Sheet1!E:N,5,0),(IF(D981=$S$7,VLOOKUP(I981,Sheet1!E:N,9,0),(IF(D981=$S$8,VLOOKUP(I981,Sheet1!E:N,7,0),VLOOKUP(I981,Sheet1!E:N,3,0))))))))</f>
        <v/>
      </c>
      <c r="N981" s="39" t="str">
        <f>IF(C981="","",(IF(D981=$S$6,VLOOKUP(I981,Sheet1!E:N,6,0),(IF(D981=$S$7,VLOOKUP(I981,Sheet1!E:N,10,0),(IF(D981=$S$8,VLOOKUP(I981,Sheet1!E:N,8,0),VLOOKUP(I981,Sheet1!E:N,4,0))))))))</f>
        <v/>
      </c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spans="1:32" ht="18" customHeight="1">
      <c r="A982" s="6"/>
      <c r="B982" s="32"/>
      <c r="C982" s="33"/>
      <c r="D982" s="34"/>
      <c r="E982" s="34"/>
      <c r="F982" s="34">
        <v>1</v>
      </c>
      <c r="G982" s="35">
        <f t="shared" si="1"/>
        <v>0</v>
      </c>
      <c r="H982" s="36" t="str">
        <f>IF(C982="","",IF(E982="NÃO", LOOKUP(G982,Sheet1!A:A,Sheet1!C:C),LOOKUP(G982,Sheet1!B:B,Sheet1!C:C)))</f>
        <v/>
      </c>
      <c r="I982" s="37" t="str">
        <f>IF(C982="","",VLOOKUP($H982,Sheet1!$C:$J,3,0))</f>
        <v/>
      </c>
      <c r="J982" s="37" t="e">
        <f>VLOOKUP($H982,Sheet1!$C:$J,2,0)</f>
        <v>#N/A</v>
      </c>
      <c r="K982" s="38" t="str">
        <f t="shared" si="2"/>
        <v/>
      </c>
      <c r="L982" s="37" t="str">
        <f>IF(C982="","",VLOOKUP(I982,Sheet1!E:F,2,0))</f>
        <v/>
      </c>
      <c r="M982" s="37" t="str">
        <f>IF(C982="","",(IF(D982=$S$6,VLOOKUP(I982,Sheet1!E:N,5,0),(IF(D982=$S$7,VLOOKUP(I982,Sheet1!E:N,9,0),(IF(D982=$S$8,VLOOKUP(I982,Sheet1!E:N,7,0),VLOOKUP(I982,Sheet1!E:N,3,0))))))))</f>
        <v/>
      </c>
      <c r="N982" s="39" t="str">
        <f>IF(C982="","",(IF(D982=$S$6,VLOOKUP(I982,Sheet1!E:N,6,0),(IF(D982=$S$7,VLOOKUP(I982,Sheet1!E:N,10,0),(IF(D982=$S$8,VLOOKUP(I982,Sheet1!E:N,8,0),VLOOKUP(I982,Sheet1!E:N,4,0))))))))</f>
        <v/>
      </c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spans="1:32" ht="18" customHeight="1">
      <c r="A983" s="6"/>
      <c r="B983" s="32"/>
      <c r="C983" s="33"/>
      <c r="D983" s="34"/>
      <c r="E983" s="34"/>
      <c r="F983" s="34">
        <v>1</v>
      </c>
      <c r="G983" s="35">
        <f t="shared" si="1"/>
        <v>0</v>
      </c>
      <c r="H983" s="36" t="str">
        <f>IF(C983="","",IF(E983="NÃO", LOOKUP(G983,Sheet1!A:A,Sheet1!C:C),LOOKUP(G983,Sheet1!B:B,Sheet1!C:C)))</f>
        <v/>
      </c>
      <c r="I983" s="37" t="str">
        <f>IF(C983="","",VLOOKUP($H983,Sheet1!$C:$J,3,0))</f>
        <v/>
      </c>
      <c r="J983" s="37" t="e">
        <f>VLOOKUP($H983,Sheet1!$C:$J,2,0)</f>
        <v>#N/A</v>
      </c>
      <c r="K983" s="38" t="str">
        <f t="shared" si="2"/>
        <v/>
      </c>
      <c r="L983" s="37" t="str">
        <f>IF(C983="","",VLOOKUP(I983,Sheet1!E:F,2,0))</f>
        <v/>
      </c>
      <c r="M983" s="37" t="str">
        <f>IF(C983="","",(IF(D983=$S$6,VLOOKUP(I983,Sheet1!E:N,5,0),(IF(D983=$S$7,VLOOKUP(I983,Sheet1!E:N,9,0),(IF(D983=$S$8,VLOOKUP(I983,Sheet1!E:N,7,0),VLOOKUP(I983,Sheet1!E:N,3,0))))))))</f>
        <v/>
      </c>
      <c r="N983" s="39" t="str">
        <f>IF(C983="","",(IF(D983=$S$6,VLOOKUP(I983,Sheet1!E:N,6,0),(IF(D983=$S$7,VLOOKUP(I983,Sheet1!E:N,10,0),(IF(D983=$S$8,VLOOKUP(I983,Sheet1!E:N,8,0),VLOOKUP(I983,Sheet1!E:N,4,0))))))))</f>
        <v/>
      </c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spans="1:32" ht="18" customHeight="1">
      <c r="A984" s="6"/>
      <c r="B984" s="32"/>
      <c r="C984" s="33"/>
      <c r="D984" s="34"/>
      <c r="E984" s="34"/>
      <c r="F984" s="34">
        <v>1</v>
      </c>
      <c r="G984" s="35">
        <f t="shared" si="1"/>
        <v>0</v>
      </c>
      <c r="H984" s="36" t="str">
        <f>IF(C984="","",IF(E984="NÃO", LOOKUP(G984,Sheet1!A:A,Sheet1!C:C),LOOKUP(G984,Sheet1!B:B,Sheet1!C:C)))</f>
        <v/>
      </c>
      <c r="I984" s="37" t="str">
        <f>IF(C984="","",VLOOKUP($H984,Sheet1!$C:$J,3,0))</f>
        <v/>
      </c>
      <c r="J984" s="37" t="e">
        <f>VLOOKUP($H984,Sheet1!$C:$J,2,0)</f>
        <v>#N/A</v>
      </c>
      <c r="K984" s="38" t="str">
        <f t="shared" si="2"/>
        <v/>
      </c>
      <c r="L984" s="37" t="str">
        <f>IF(C984="","",VLOOKUP(I984,Sheet1!E:F,2,0))</f>
        <v/>
      </c>
      <c r="M984" s="37" t="str">
        <f>IF(C984="","",(IF(D984=$S$6,VLOOKUP(I984,Sheet1!E:N,5,0),(IF(D984=$S$7,VLOOKUP(I984,Sheet1!E:N,9,0),(IF(D984=$S$8,VLOOKUP(I984,Sheet1!E:N,7,0),VLOOKUP(I984,Sheet1!E:N,3,0))))))))</f>
        <v/>
      </c>
      <c r="N984" s="39" t="str">
        <f>IF(C984="","",(IF(D984=$S$6,VLOOKUP(I984,Sheet1!E:N,6,0),(IF(D984=$S$7,VLOOKUP(I984,Sheet1!E:N,10,0),(IF(D984=$S$8,VLOOKUP(I984,Sheet1!E:N,8,0),VLOOKUP(I984,Sheet1!E:N,4,0))))))))</f>
        <v/>
      </c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spans="1:32" ht="18" customHeight="1">
      <c r="A985" s="6"/>
      <c r="B985" s="32"/>
      <c r="C985" s="33"/>
      <c r="D985" s="34"/>
      <c r="E985" s="34"/>
      <c r="F985" s="34">
        <v>1</v>
      </c>
      <c r="G985" s="35">
        <f t="shared" si="1"/>
        <v>0</v>
      </c>
      <c r="H985" s="36" t="str">
        <f>IF(C985="","",IF(E985="NÃO", LOOKUP(G985,Sheet1!A:A,Sheet1!C:C),LOOKUP(G985,Sheet1!B:B,Sheet1!C:C)))</f>
        <v/>
      </c>
      <c r="I985" s="37" t="str">
        <f>IF(C985="","",VLOOKUP($H985,Sheet1!$C:$J,3,0))</f>
        <v/>
      </c>
      <c r="J985" s="37" t="e">
        <f>VLOOKUP($H985,Sheet1!$C:$J,2,0)</f>
        <v>#N/A</v>
      </c>
      <c r="K985" s="38" t="str">
        <f t="shared" si="2"/>
        <v/>
      </c>
      <c r="L985" s="37" t="str">
        <f>IF(C985="","",VLOOKUP(I985,Sheet1!E:F,2,0))</f>
        <v/>
      </c>
      <c r="M985" s="37" t="str">
        <f>IF(C985="","",(IF(D985=$S$6,VLOOKUP(I985,Sheet1!E:N,5,0),(IF(D985=$S$7,VLOOKUP(I985,Sheet1!E:N,9,0),(IF(D985=$S$8,VLOOKUP(I985,Sheet1!E:N,7,0),VLOOKUP(I985,Sheet1!E:N,3,0))))))))</f>
        <v/>
      </c>
      <c r="N985" s="39" t="str">
        <f>IF(C985="","",(IF(D985=$S$6,VLOOKUP(I985,Sheet1!E:N,6,0),(IF(D985=$S$7,VLOOKUP(I985,Sheet1!E:N,10,0),(IF(D985=$S$8,VLOOKUP(I985,Sheet1!E:N,8,0),VLOOKUP(I985,Sheet1!E:N,4,0))))))))</f>
        <v/>
      </c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spans="1:32" ht="18" customHeight="1">
      <c r="A986" s="6"/>
      <c r="B986" s="32"/>
      <c r="C986" s="33"/>
      <c r="D986" s="34"/>
      <c r="E986" s="34"/>
      <c r="F986" s="34">
        <v>1</v>
      </c>
      <c r="G986" s="35">
        <f t="shared" si="1"/>
        <v>0</v>
      </c>
      <c r="H986" s="36" t="str">
        <f>IF(C986="","",IF(E986="NÃO", LOOKUP(G986,Sheet1!A:A,Sheet1!C:C),LOOKUP(G986,Sheet1!B:B,Sheet1!C:C)))</f>
        <v/>
      </c>
      <c r="I986" s="37" t="str">
        <f>IF(C986="","",VLOOKUP($H986,Sheet1!$C:$J,3,0))</f>
        <v/>
      </c>
      <c r="J986" s="37" t="e">
        <f>VLOOKUP($H986,Sheet1!$C:$J,2,0)</f>
        <v>#N/A</v>
      </c>
      <c r="K986" s="38" t="str">
        <f t="shared" si="2"/>
        <v/>
      </c>
      <c r="L986" s="37" t="str">
        <f>IF(C986="","",VLOOKUP(I986,Sheet1!E:F,2,0))</f>
        <v/>
      </c>
      <c r="M986" s="37" t="str">
        <f>IF(C986="","",(IF(D986=$S$6,VLOOKUP(I986,Sheet1!E:N,5,0),(IF(D986=$S$7,VLOOKUP(I986,Sheet1!E:N,9,0),(IF(D986=$S$8,VLOOKUP(I986,Sheet1!E:N,7,0),VLOOKUP(I986,Sheet1!E:N,3,0))))))))</f>
        <v/>
      </c>
      <c r="N986" s="39" t="str">
        <f>IF(C986="","",(IF(D986=$S$6,VLOOKUP(I986,Sheet1!E:N,6,0),(IF(D986=$S$7,VLOOKUP(I986,Sheet1!E:N,10,0),(IF(D986=$S$8,VLOOKUP(I986,Sheet1!E:N,8,0),VLOOKUP(I986,Sheet1!E:N,4,0))))))))</f>
        <v/>
      </c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spans="1:32" ht="18" customHeight="1">
      <c r="A987" s="6"/>
      <c r="B987" s="32"/>
      <c r="C987" s="33"/>
      <c r="D987" s="34"/>
      <c r="E987" s="34"/>
      <c r="F987" s="34">
        <v>1</v>
      </c>
      <c r="G987" s="35">
        <f t="shared" si="1"/>
        <v>0</v>
      </c>
      <c r="H987" s="36" t="str">
        <f>IF(C987="","",IF(E987="NÃO", LOOKUP(G987,Sheet1!A:A,Sheet1!C:C),LOOKUP(G987,Sheet1!B:B,Sheet1!C:C)))</f>
        <v/>
      </c>
      <c r="I987" s="37" t="str">
        <f>IF(C987="","",VLOOKUP($H987,Sheet1!$C:$J,3,0))</f>
        <v/>
      </c>
      <c r="J987" s="37" t="e">
        <f>VLOOKUP($H987,Sheet1!$C:$J,2,0)</f>
        <v>#N/A</v>
      </c>
      <c r="K987" s="38" t="str">
        <f t="shared" si="2"/>
        <v/>
      </c>
      <c r="L987" s="37" t="str">
        <f>IF(C987="","",VLOOKUP(I987,Sheet1!E:F,2,0))</f>
        <v/>
      </c>
      <c r="M987" s="37" t="str">
        <f>IF(C987="","",(IF(D987=$S$6,VLOOKUP(I987,Sheet1!E:N,5,0),(IF(D987=$S$7,VLOOKUP(I987,Sheet1!E:N,9,0),(IF(D987=$S$8,VLOOKUP(I987,Sheet1!E:N,7,0),VLOOKUP(I987,Sheet1!E:N,3,0))))))))</f>
        <v/>
      </c>
      <c r="N987" s="39" t="str">
        <f>IF(C987="","",(IF(D987=$S$6,VLOOKUP(I987,Sheet1!E:N,6,0),(IF(D987=$S$7,VLOOKUP(I987,Sheet1!E:N,10,0),(IF(D987=$S$8,VLOOKUP(I987,Sheet1!E:N,8,0),VLOOKUP(I987,Sheet1!E:N,4,0))))))))</f>
        <v/>
      </c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spans="1:32" ht="18" customHeight="1">
      <c r="A988" s="6"/>
      <c r="B988" s="32"/>
      <c r="C988" s="33"/>
      <c r="D988" s="34"/>
      <c r="E988" s="34"/>
      <c r="F988" s="34">
        <v>1</v>
      </c>
      <c r="G988" s="35">
        <f t="shared" si="1"/>
        <v>0</v>
      </c>
      <c r="H988" s="36" t="str">
        <f>IF(C988="","",IF(E988="NÃO", LOOKUP(G988,Sheet1!A:A,Sheet1!C:C),LOOKUP(G988,Sheet1!B:B,Sheet1!C:C)))</f>
        <v/>
      </c>
      <c r="I988" s="37" t="str">
        <f>IF(C988="","",VLOOKUP($H988,Sheet1!$C:$J,3,0))</f>
        <v/>
      </c>
      <c r="J988" s="37" t="e">
        <f>VLOOKUP($H988,Sheet1!$C:$J,2,0)</f>
        <v>#N/A</v>
      </c>
      <c r="K988" s="38" t="str">
        <f t="shared" si="2"/>
        <v/>
      </c>
      <c r="L988" s="37" t="str">
        <f>IF(C988="","",VLOOKUP(I988,Sheet1!E:F,2,0))</f>
        <v/>
      </c>
      <c r="M988" s="37" t="str">
        <f>IF(C988="","",(IF(D988=$S$6,VLOOKUP(I988,Sheet1!E:N,5,0),(IF(D988=$S$7,VLOOKUP(I988,Sheet1!E:N,9,0),(IF(D988=$S$8,VLOOKUP(I988,Sheet1!E:N,7,0),VLOOKUP(I988,Sheet1!E:N,3,0))))))))</f>
        <v/>
      </c>
      <c r="N988" s="39" t="str">
        <f>IF(C988="","",(IF(D988=$S$6,VLOOKUP(I988,Sheet1!E:N,6,0),(IF(D988=$S$7,VLOOKUP(I988,Sheet1!E:N,10,0),(IF(D988=$S$8,VLOOKUP(I988,Sheet1!E:N,8,0),VLOOKUP(I988,Sheet1!E:N,4,0))))))))</f>
        <v/>
      </c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spans="1:32" ht="18" customHeight="1">
      <c r="A989" s="6"/>
      <c r="B989" s="32"/>
      <c r="C989" s="33"/>
      <c r="D989" s="34"/>
      <c r="E989" s="34"/>
      <c r="F989" s="34">
        <v>1</v>
      </c>
      <c r="G989" s="35">
        <f t="shared" si="1"/>
        <v>0</v>
      </c>
      <c r="H989" s="36" t="str">
        <f>IF(C989="","",IF(E989="NÃO", LOOKUP(G989,Sheet1!A:A,Sheet1!C:C),LOOKUP(G989,Sheet1!B:B,Sheet1!C:C)))</f>
        <v/>
      </c>
      <c r="I989" s="37" t="str">
        <f>IF(C989="","",VLOOKUP($H989,Sheet1!$C:$J,3,0))</f>
        <v/>
      </c>
      <c r="J989" s="37" t="e">
        <f>VLOOKUP($H989,Sheet1!$C:$J,2,0)</f>
        <v>#N/A</v>
      </c>
      <c r="K989" s="38" t="str">
        <f t="shared" si="2"/>
        <v/>
      </c>
      <c r="L989" s="37" t="str">
        <f>IF(C989="","",VLOOKUP(I989,Sheet1!E:F,2,0))</f>
        <v/>
      </c>
      <c r="M989" s="37" t="str">
        <f>IF(C989="","",(IF(D989=$S$6,VLOOKUP(I989,Sheet1!E:N,5,0),(IF(D989=$S$7,VLOOKUP(I989,Sheet1!E:N,9,0),(IF(D989=$S$8,VLOOKUP(I989,Sheet1!E:N,7,0),VLOOKUP(I989,Sheet1!E:N,3,0))))))))</f>
        <v/>
      </c>
      <c r="N989" s="39" t="str">
        <f>IF(C989="","",(IF(D989=$S$6,VLOOKUP(I989,Sheet1!E:N,6,0),(IF(D989=$S$7,VLOOKUP(I989,Sheet1!E:N,10,0),(IF(D989=$S$8,VLOOKUP(I989,Sheet1!E:N,8,0),VLOOKUP(I989,Sheet1!E:N,4,0))))))))</f>
        <v/>
      </c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spans="1:32" ht="18" customHeight="1">
      <c r="A990" s="6"/>
      <c r="B990" s="32"/>
      <c r="C990" s="33"/>
      <c r="D990" s="34"/>
      <c r="E990" s="34"/>
      <c r="F990" s="34">
        <v>1</v>
      </c>
      <c r="G990" s="35">
        <f t="shared" si="1"/>
        <v>0</v>
      </c>
      <c r="H990" s="36" t="str">
        <f>IF(C990="","",IF(E990="NÃO", LOOKUP(G990,Sheet1!A:A,Sheet1!C:C),LOOKUP(G990,Sheet1!B:B,Sheet1!C:C)))</f>
        <v/>
      </c>
      <c r="I990" s="37" t="str">
        <f>IF(C990="","",VLOOKUP($H990,Sheet1!$C:$J,3,0))</f>
        <v/>
      </c>
      <c r="J990" s="37" t="e">
        <f>VLOOKUP($H990,Sheet1!$C:$J,2,0)</f>
        <v>#N/A</v>
      </c>
      <c r="K990" s="38" t="str">
        <f t="shared" si="2"/>
        <v/>
      </c>
      <c r="L990" s="37" t="str">
        <f>IF(C990="","",VLOOKUP(I990,Sheet1!E:F,2,0))</f>
        <v/>
      </c>
      <c r="M990" s="37" t="str">
        <f>IF(C990="","",(IF(D990=$S$6,VLOOKUP(I990,Sheet1!E:N,5,0),(IF(D990=$S$7,VLOOKUP(I990,Sheet1!E:N,9,0),(IF(D990=$S$8,VLOOKUP(I990,Sheet1!E:N,7,0),VLOOKUP(I990,Sheet1!E:N,3,0))))))))</f>
        <v/>
      </c>
      <c r="N990" s="39" t="str">
        <f>IF(C990="","",(IF(D990=$S$6,VLOOKUP(I990,Sheet1!E:N,6,0),(IF(D990=$S$7,VLOOKUP(I990,Sheet1!E:N,10,0),(IF(D990=$S$8,VLOOKUP(I990,Sheet1!E:N,8,0),VLOOKUP(I990,Sheet1!E:N,4,0))))))))</f>
        <v/>
      </c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spans="1:32" ht="18" customHeight="1">
      <c r="A991" s="6"/>
      <c r="B991" s="32"/>
      <c r="C991" s="33"/>
      <c r="D991" s="34"/>
      <c r="E991" s="34"/>
      <c r="F991" s="34">
        <v>1</v>
      </c>
      <c r="G991" s="35">
        <f t="shared" si="1"/>
        <v>0</v>
      </c>
      <c r="H991" s="36" t="str">
        <f>IF(C991="","",IF(E991="NÃO", LOOKUP(G991,Sheet1!A:A,Sheet1!C:C),LOOKUP(G991,Sheet1!B:B,Sheet1!C:C)))</f>
        <v/>
      </c>
      <c r="I991" s="37" t="str">
        <f>IF(C991="","",VLOOKUP($H991,Sheet1!$C:$J,3,0))</f>
        <v/>
      </c>
      <c r="J991" s="37" t="e">
        <f>VLOOKUP($H991,Sheet1!$C:$J,2,0)</f>
        <v>#N/A</v>
      </c>
      <c r="K991" s="38" t="str">
        <f t="shared" si="2"/>
        <v/>
      </c>
      <c r="L991" s="37" t="str">
        <f>IF(C991="","",VLOOKUP(I991,Sheet1!E:F,2,0))</f>
        <v/>
      </c>
      <c r="M991" s="37" t="str">
        <f>IF(C991="","",(IF(D991=$S$6,VLOOKUP(I991,Sheet1!E:N,5,0),(IF(D991=$S$7,VLOOKUP(I991,Sheet1!E:N,9,0),(IF(D991=$S$8,VLOOKUP(I991,Sheet1!E:N,7,0),VLOOKUP(I991,Sheet1!E:N,3,0))))))))</f>
        <v/>
      </c>
      <c r="N991" s="39" t="str">
        <f>IF(C991="","",(IF(D991=$S$6,VLOOKUP(I991,Sheet1!E:N,6,0),(IF(D991=$S$7,VLOOKUP(I991,Sheet1!E:N,10,0),(IF(D991=$S$8,VLOOKUP(I991,Sheet1!E:N,8,0),VLOOKUP(I991,Sheet1!E:N,4,0))))))))</f>
        <v/>
      </c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spans="1:32" ht="18" customHeight="1">
      <c r="A992" s="6"/>
      <c r="B992" s="32"/>
      <c r="C992" s="33"/>
      <c r="D992" s="34"/>
      <c r="E992" s="34"/>
      <c r="F992" s="34">
        <v>1</v>
      </c>
      <c r="G992" s="35">
        <f t="shared" si="1"/>
        <v>0</v>
      </c>
      <c r="H992" s="36" t="str">
        <f>IF(C992="","",IF(E992="NÃO", LOOKUP(G992,Sheet1!A:A,Sheet1!C:C),LOOKUP(G992,Sheet1!B:B,Sheet1!C:C)))</f>
        <v/>
      </c>
      <c r="I992" s="37" t="str">
        <f>IF(C992="","",VLOOKUP($H992,Sheet1!$C:$J,3,0))</f>
        <v/>
      </c>
      <c r="J992" s="37" t="e">
        <f>VLOOKUP($H992,Sheet1!$C:$J,2,0)</f>
        <v>#N/A</v>
      </c>
      <c r="K992" s="38" t="str">
        <f t="shared" si="2"/>
        <v/>
      </c>
      <c r="L992" s="37" t="str">
        <f>IF(C992="","",VLOOKUP(I992,Sheet1!E:F,2,0))</f>
        <v/>
      </c>
      <c r="M992" s="37" t="str">
        <f>IF(C992="","",(IF(D992=$S$6,VLOOKUP(I992,Sheet1!E:N,5,0),(IF(D992=$S$7,VLOOKUP(I992,Sheet1!E:N,9,0),(IF(D992=$S$8,VLOOKUP(I992,Sheet1!E:N,7,0),VLOOKUP(I992,Sheet1!E:N,3,0))))))))</f>
        <v/>
      </c>
      <c r="N992" s="39" t="str">
        <f>IF(C992="","",(IF(D992=$S$6,VLOOKUP(I992,Sheet1!E:N,6,0),(IF(D992=$S$7,VLOOKUP(I992,Sheet1!E:N,10,0),(IF(D992=$S$8,VLOOKUP(I992,Sheet1!E:N,8,0),VLOOKUP(I992,Sheet1!E:N,4,0))))))))</f>
        <v/>
      </c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spans="1:32" ht="18" customHeight="1">
      <c r="A993" s="6"/>
      <c r="B993" s="32"/>
      <c r="C993" s="33"/>
      <c r="D993" s="34"/>
      <c r="E993" s="34"/>
      <c r="F993" s="34">
        <v>1</v>
      </c>
      <c r="G993" s="35">
        <f t="shared" si="1"/>
        <v>0</v>
      </c>
      <c r="H993" s="36" t="str">
        <f>IF(C993="","",IF(E993="NÃO", LOOKUP(G993,Sheet1!A:A,Sheet1!C:C),LOOKUP(G993,Sheet1!B:B,Sheet1!C:C)))</f>
        <v/>
      </c>
      <c r="I993" s="37" t="str">
        <f>IF(C993="","",VLOOKUP($H993,Sheet1!$C:$J,3,0))</f>
        <v/>
      </c>
      <c r="J993" s="37" t="e">
        <f>VLOOKUP($H993,Sheet1!$C:$J,2,0)</f>
        <v>#N/A</v>
      </c>
      <c r="K993" s="38" t="str">
        <f t="shared" si="2"/>
        <v/>
      </c>
      <c r="L993" s="37" t="str">
        <f>IF(C993="","",VLOOKUP(I993,Sheet1!E:F,2,0))</f>
        <v/>
      </c>
      <c r="M993" s="37" t="str">
        <f>IF(C993="","",(IF(D993=$S$6,VLOOKUP(I993,Sheet1!E:N,5,0),(IF(D993=$S$7,VLOOKUP(I993,Sheet1!E:N,9,0),(IF(D993=$S$8,VLOOKUP(I993,Sheet1!E:N,7,0),VLOOKUP(I993,Sheet1!E:N,3,0))))))))</f>
        <v/>
      </c>
      <c r="N993" s="39" t="str">
        <f>IF(C993="","",(IF(D993=$S$6,VLOOKUP(I993,Sheet1!E:N,6,0),(IF(D993=$S$7,VLOOKUP(I993,Sheet1!E:N,10,0),(IF(D993=$S$8,VLOOKUP(I993,Sheet1!E:N,8,0),VLOOKUP(I993,Sheet1!E:N,4,0))))))))</f>
        <v/>
      </c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spans="1:32" ht="18" customHeight="1">
      <c r="A994" s="6"/>
      <c r="B994" s="32"/>
      <c r="C994" s="33"/>
      <c r="D994" s="34"/>
      <c r="E994" s="34"/>
      <c r="F994" s="34">
        <v>1</v>
      </c>
      <c r="G994" s="35">
        <f t="shared" si="1"/>
        <v>0</v>
      </c>
      <c r="H994" s="36" t="str">
        <f>IF(C994="","",IF(E994="NÃO", LOOKUP(G994,Sheet1!A:A,Sheet1!C:C),LOOKUP(G994,Sheet1!B:B,Sheet1!C:C)))</f>
        <v/>
      </c>
      <c r="I994" s="37" t="str">
        <f>IF(C994="","",VLOOKUP($H994,Sheet1!$C:$J,3,0))</f>
        <v/>
      </c>
      <c r="J994" s="37" t="e">
        <f>VLOOKUP($H994,Sheet1!$C:$J,2,0)</f>
        <v>#N/A</v>
      </c>
      <c r="K994" s="38" t="str">
        <f t="shared" si="2"/>
        <v/>
      </c>
      <c r="L994" s="37" t="str">
        <f>IF(C994="","",VLOOKUP(I994,Sheet1!E:F,2,0))</f>
        <v/>
      </c>
      <c r="M994" s="37" t="str">
        <f>IF(C994="","",(IF(D994=$S$6,VLOOKUP(I994,Sheet1!E:N,5,0),(IF(D994=$S$7,VLOOKUP(I994,Sheet1!E:N,9,0),(IF(D994=$S$8,VLOOKUP(I994,Sheet1!E:N,7,0),VLOOKUP(I994,Sheet1!E:N,3,0))))))))</f>
        <v/>
      </c>
      <c r="N994" s="39" t="str">
        <f>IF(C994="","",(IF(D994=$S$6,VLOOKUP(I994,Sheet1!E:N,6,0),(IF(D994=$S$7,VLOOKUP(I994,Sheet1!E:N,10,0),(IF(D994=$S$8,VLOOKUP(I994,Sheet1!E:N,8,0),VLOOKUP(I994,Sheet1!E:N,4,0))))))))</f>
        <v/>
      </c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spans="1:32" ht="18" customHeight="1">
      <c r="A995" s="6"/>
      <c r="B995" s="32"/>
      <c r="C995" s="33"/>
      <c r="D995" s="34"/>
      <c r="E995" s="34"/>
      <c r="F995" s="34">
        <v>1</v>
      </c>
      <c r="G995" s="35">
        <f t="shared" si="1"/>
        <v>0</v>
      </c>
      <c r="H995" s="36" t="str">
        <f>IF(C995="","",IF(E995="NÃO", LOOKUP(G995,Sheet1!A:A,Sheet1!C:C),LOOKUP(G995,Sheet1!B:B,Sheet1!C:C)))</f>
        <v/>
      </c>
      <c r="I995" s="37" t="str">
        <f>IF(C995="","",VLOOKUP($H995,Sheet1!$C:$J,3,0))</f>
        <v/>
      </c>
      <c r="J995" s="37" t="e">
        <f>VLOOKUP($H995,Sheet1!$C:$J,2,0)</f>
        <v>#N/A</v>
      </c>
      <c r="K995" s="38" t="str">
        <f t="shared" si="2"/>
        <v/>
      </c>
      <c r="L995" s="37" t="str">
        <f>IF(C995="","",VLOOKUP(I995,Sheet1!E:F,2,0))</f>
        <v/>
      </c>
      <c r="M995" s="37" t="str">
        <f>IF(C995="","",(IF(D995=$S$6,VLOOKUP(I995,Sheet1!E:N,5,0),(IF(D995=$S$7,VLOOKUP(I995,Sheet1!E:N,9,0),(IF(D995=$S$8,VLOOKUP(I995,Sheet1!E:N,7,0),VLOOKUP(I995,Sheet1!E:N,3,0))))))))</f>
        <v/>
      </c>
      <c r="N995" s="39" t="str">
        <f>IF(C995="","",(IF(D995=$S$6,VLOOKUP(I995,Sheet1!E:N,6,0),(IF(D995=$S$7,VLOOKUP(I995,Sheet1!E:N,10,0),(IF(D995=$S$8,VLOOKUP(I995,Sheet1!E:N,8,0),VLOOKUP(I995,Sheet1!E:N,4,0))))))))</f>
        <v/>
      </c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spans="1:32" ht="18" customHeight="1">
      <c r="A996" s="6"/>
      <c r="B996" s="32"/>
      <c r="C996" s="33"/>
      <c r="D996" s="34"/>
      <c r="E996" s="34"/>
      <c r="F996" s="34">
        <v>1</v>
      </c>
      <c r="G996" s="35">
        <f t="shared" si="1"/>
        <v>0</v>
      </c>
      <c r="H996" s="36" t="str">
        <f>IF(C996="","",IF(E996="NÃO", LOOKUP(G996,Sheet1!A:A,Sheet1!C:C),LOOKUP(G996,Sheet1!B:B,Sheet1!C:C)))</f>
        <v/>
      </c>
      <c r="I996" s="37" t="str">
        <f>IF(C996="","",VLOOKUP($H996,Sheet1!$C:$J,3,0))</f>
        <v/>
      </c>
      <c r="J996" s="37" t="e">
        <f>VLOOKUP($H996,Sheet1!$C:$J,2,0)</f>
        <v>#N/A</v>
      </c>
      <c r="K996" s="38" t="str">
        <f t="shared" si="2"/>
        <v/>
      </c>
      <c r="L996" s="37" t="str">
        <f>IF(C996="","",VLOOKUP(I996,Sheet1!E:F,2,0))</f>
        <v/>
      </c>
      <c r="M996" s="37" t="str">
        <f>IF(C996="","",(IF(D996=$S$6,VLOOKUP(I996,Sheet1!E:N,5,0),(IF(D996=$S$7,VLOOKUP(I996,Sheet1!E:N,9,0),(IF(D996=$S$8,VLOOKUP(I996,Sheet1!E:N,7,0),VLOOKUP(I996,Sheet1!E:N,3,0))))))))</f>
        <v/>
      </c>
      <c r="N996" s="39" t="str">
        <f>IF(C996="","",(IF(D996=$S$6,VLOOKUP(I996,Sheet1!E:N,6,0),(IF(D996=$S$7,VLOOKUP(I996,Sheet1!E:N,10,0),(IF(D996=$S$8,VLOOKUP(I996,Sheet1!E:N,8,0),VLOOKUP(I996,Sheet1!E:N,4,0))))))))</f>
        <v/>
      </c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spans="1:32" ht="18" customHeight="1">
      <c r="A997" s="6"/>
      <c r="B997" s="32"/>
      <c r="C997" s="33"/>
      <c r="D997" s="34"/>
      <c r="E997" s="34"/>
      <c r="F997" s="34">
        <v>1</v>
      </c>
      <c r="G997" s="35">
        <f t="shared" si="1"/>
        <v>0</v>
      </c>
      <c r="H997" s="36" t="str">
        <f>IF(C997="","",IF(E997="NÃO", LOOKUP(G997,Sheet1!A:A,Sheet1!C:C),LOOKUP(G997,Sheet1!B:B,Sheet1!C:C)))</f>
        <v/>
      </c>
      <c r="I997" s="37" t="str">
        <f>IF(C997="","",VLOOKUP($H997,Sheet1!$C:$J,3,0))</f>
        <v/>
      </c>
      <c r="J997" s="37" t="e">
        <f>VLOOKUP($H997,Sheet1!$C:$J,2,0)</f>
        <v>#N/A</v>
      </c>
      <c r="K997" s="38" t="str">
        <f t="shared" si="2"/>
        <v/>
      </c>
      <c r="L997" s="37" t="str">
        <f>IF(C997="","",VLOOKUP(I997,Sheet1!E:F,2,0))</f>
        <v/>
      </c>
      <c r="M997" s="37" t="str">
        <f>IF(C997="","",(IF(D997=$S$6,VLOOKUP(I997,Sheet1!E:N,5,0),(IF(D997=$S$7,VLOOKUP(I997,Sheet1!E:N,9,0),(IF(D997=$S$8,VLOOKUP(I997,Sheet1!E:N,7,0),VLOOKUP(I997,Sheet1!E:N,3,0))))))))</f>
        <v/>
      </c>
      <c r="N997" s="39" t="str">
        <f>IF(C997="","",(IF(D997=$S$6,VLOOKUP(I997,Sheet1!E:N,6,0),(IF(D997=$S$7,VLOOKUP(I997,Sheet1!E:N,10,0),(IF(D997=$S$8,VLOOKUP(I997,Sheet1!E:N,8,0),VLOOKUP(I997,Sheet1!E:N,4,0))))))))</f>
        <v/>
      </c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spans="1:32" ht="18" customHeight="1">
      <c r="A998" s="6"/>
      <c r="B998" s="32"/>
      <c r="C998" s="33"/>
      <c r="D998" s="34"/>
      <c r="E998" s="34"/>
      <c r="F998" s="34">
        <v>1</v>
      </c>
      <c r="G998" s="35">
        <f t="shared" si="1"/>
        <v>0</v>
      </c>
      <c r="H998" s="36" t="str">
        <f>IF(C998="","",IF(E998="NÃO", LOOKUP(G998,Sheet1!A:A,Sheet1!C:C),LOOKUP(G998,Sheet1!B:B,Sheet1!C:C)))</f>
        <v/>
      </c>
      <c r="I998" s="37" t="str">
        <f>IF(C998="","",VLOOKUP($H998,Sheet1!$C:$J,3,0))</f>
        <v/>
      </c>
      <c r="J998" s="37" t="e">
        <f>VLOOKUP($H998,Sheet1!$C:$J,2,0)</f>
        <v>#N/A</v>
      </c>
      <c r="K998" s="38" t="str">
        <f t="shared" si="2"/>
        <v/>
      </c>
      <c r="L998" s="37" t="str">
        <f>IF(C998="","",VLOOKUP(I998,Sheet1!E:F,2,0))</f>
        <v/>
      </c>
      <c r="M998" s="37" t="str">
        <f>IF(C998="","",(IF(D998=$S$6,VLOOKUP(I998,Sheet1!E:N,5,0),(IF(D998=$S$7,VLOOKUP(I998,Sheet1!E:N,9,0),(IF(D998=$S$8,VLOOKUP(I998,Sheet1!E:N,7,0),VLOOKUP(I998,Sheet1!E:N,3,0))))))))</f>
        <v/>
      </c>
      <c r="N998" s="39" t="str">
        <f>IF(C998="","",(IF(D998=$S$6,VLOOKUP(I998,Sheet1!E:N,6,0),(IF(D998=$S$7,VLOOKUP(I998,Sheet1!E:N,10,0),(IF(D998=$S$8,VLOOKUP(I998,Sheet1!E:N,8,0),VLOOKUP(I998,Sheet1!E:N,4,0))))))))</f>
        <v/>
      </c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spans="1:32" ht="18" customHeight="1">
      <c r="A999" s="6"/>
      <c r="B999" s="32"/>
      <c r="C999" s="33"/>
      <c r="D999" s="34"/>
      <c r="E999" s="34"/>
      <c r="F999" s="34">
        <v>1</v>
      </c>
      <c r="G999" s="35">
        <f t="shared" si="1"/>
        <v>0</v>
      </c>
      <c r="H999" s="36" t="str">
        <f>IF(C999="","",IF(E999="NÃO", LOOKUP(G999,Sheet1!A:A,Sheet1!C:C),LOOKUP(G999,Sheet1!B:B,Sheet1!C:C)))</f>
        <v/>
      </c>
      <c r="I999" s="37" t="str">
        <f>IF(C999="","",VLOOKUP($H999,Sheet1!$C:$J,3,0))</f>
        <v/>
      </c>
      <c r="J999" s="37" t="e">
        <f>VLOOKUP($H999,Sheet1!$C:$J,2,0)</f>
        <v>#N/A</v>
      </c>
      <c r="K999" s="38" t="str">
        <f t="shared" si="2"/>
        <v/>
      </c>
      <c r="L999" s="37" t="str">
        <f>IF(C999="","",VLOOKUP(I999,Sheet1!E:F,2,0))</f>
        <v/>
      </c>
      <c r="M999" s="37" t="str">
        <f>IF(C999="","",(IF(D999=$S$6,VLOOKUP(I999,Sheet1!E:N,5,0),(IF(D999=$S$7,VLOOKUP(I999,Sheet1!E:N,9,0),(IF(D999=$S$8,VLOOKUP(I999,Sheet1!E:N,7,0),VLOOKUP(I999,Sheet1!E:N,3,0))))))))</f>
        <v/>
      </c>
      <c r="N999" s="39" t="str">
        <f>IF(C999="","",(IF(D999=$S$6,VLOOKUP(I999,Sheet1!E:N,6,0),(IF(D999=$S$7,VLOOKUP(I999,Sheet1!E:N,10,0),(IF(D999=$S$8,VLOOKUP(I999,Sheet1!E:N,8,0),VLOOKUP(I999,Sheet1!E:N,4,0))))))))</f>
        <v/>
      </c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spans="1:32" ht="18" customHeight="1">
      <c r="A1000" s="6"/>
      <c r="B1000" s="32"/>
      <c r="C1000" s="33"/>
      <c r="D1000" s="34"/>
      <c r="E1000" s="34"/>
      <c r="F1000" s="34">
        <v>1</v>
      </c>
      <c r="G1000" s="35">
        <f t="shared" si="1"/>
        <v>0</v>
      </c>
      <c r="H1000" s="36" t="str">
        <f>IF(C1000="","",IF(E1000="NÃO", LOOKUP(G1000,Sheet1!A:A,Sheet1!C:C),LOOKUP(G1000,Sheet1!B:B,Sheet1!C:C)))</f>
        <v/>
      </c>
      <c r="I1000" s="37" t="str">
        <f>IF(C1000="","",VLOOKUP($H1000,Sheet1!$C:$J,3,0))</f>
        <v/>
      </c>
      <c r="J1000" s="37" t="e">
        <f>VLOOKUP($H1000,Sheet1!$C:$J,2,0)</f>
        <v>#N/A</v>
      </c>
      <c r="K1000" s="38" t="str">
        <f t="shared" si="2"/>
        <v/>
      </c>
      <c r="L1000" s="37" t="str">
        <f>IF(C1000="","",VLOOKUP(I1000,Sheet1!E:F,2,0))</f>
        <v/>
      </c>
      <c r="M1000" s="37" t="str">
        <f>IF(C1000="","",(IF(D1000=$S$6,VLOOKUP(I1000,Sheet1!E:N,5,0),(IF(D1000=$S$7,VLOOKUP(I1000,Sheet1!E:N,9,0),(IF(D1000=$S$8,VLOOKUP(I1000,Sheet1!E:N,7,0),VLOOKUP(I1000,Sheet1!E:N,3,0))))))))</f>
        <v/>
      </c>
      <c r="N1000" s="39" t="str">
        <f>IF(C1000="","",(IF(D1000=$S$6,VLOOKUP(I1000,Sheet1!E:N,6,0),(IF(D1000=$S$7,VLOOKUP(I1000,Sheet1!E:N,10,0),(IF(D1000=$S$8,VLOOKUP(I1000,Sheet1!E:N,8,0),VLOOKUP(I1000,Sheet1!E:N,4,0))))))))</f>
        <v/>
      </c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spans="1:32" ht="18" customHeight="1">
      <c r="A1001" s="6"/>
      <c r="B1001" s="32"/>
      <c r="C1001" s="33"/>
      <c r="D1001" s="34"/>
      <c r="E1001" s="34"/>
      <c r="F1001" s="34">
        <v>1</v>
      </c>
      <c r="G1001" s="35">
        <f t="shared" si="1"/>
        <v>0</v>
      </c>
      <c r="H1001" s="36" t="str">
        <f>IF(C1001="","",IF(E1001="NÃO", LOOKUP(G1001,Sheet1!A:A,Sheet1!C:C),LOOKUP(G1001,Sheet1!B:B,Sheet1!C:C)))</f>
        <v/>
      </c>
      <c r="I1001" s="37" t="str">
        <f>IF(C1001="","",VLOOKUP($H1001,Sheet1!$C:$J,3,0))</f>
        <v/>
      </c>
      <c r="J1001" s="37" t="e">
        <f>VLOOKUP($H1001,Sheet1!$C:$J,2,0)</f>
        <v>#N/A</v>
      </c>
      <c r="K1001" s="38" t="str">
        <f t="shared" si="2"/>
        <v/>
      </c>
      <c r="L1001" s="37" t="str">
        <f>IF(C1001="","",VLOOKUP(I1001,Sheet1!E:F,2,0))</f>
        <v/>
      </c>
      <c r="M1001" s="37" t="str">
        <f>IF(C1001="","",(IF(D1001=$S$6,VLOOKUP(I1001,Sheet1!E:N,5,0),(IF(D1001=$S$7,VLOOKUP(I1001,Sheet1!E:N,9,0),(IF(D1001=$S$8,VLOOKUP(I1001,Sheet1!E:N,7,0),VLOOKUP(I1001,Sheet1!E:N,3,0))))))))</f>
        <v/>
      </c>
      <c r="N1001" s="39" t="str">
        <f>IF(C1001="","",(IF(D1001=$S$6,VLOOKUP(I1001,Sheet1!E:N,6,0),(IF(D1001=$S$7,VLOOKUP(I1001,Sheet1!E:N,10,0),(IF(D1001=$S$8,VLOOKUP(I1001,Sheet1!E:N,8,0),VLOOKUP(I1001,Sheet1!E:N,4,0))))))))</f>
        <v/>
      </c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spans="1:32" ht="18" customHeight="1">
      <c r="A1002" s="6"/>
      <c r="B1002" s="32"/>
      <c r="C1002" s="33"/>
      <c r="D1002" s="34"/>
      <c r="E1002" s="34"/>
      <c r="F1002" s="34">
        <v>1</v>
      </c>
      <c r="G1002" s="35">
        <f t="shared" si="1"/>
        <v>0</v>
      </c>
      <c r="H1002" s="36" t="str">
        <f>IF(C1002="","",IF(E1002="NÃO", LOOKUP(G1002,Sheet1!A:A,Sheet1!C:C),LOOKUP(G1002,Sheet1!B:B,Sheet1!C:C)))</f>
        <v/>
      </c>
      <c r="I1002" s="37" t="str">
        <f>IF(C1002="","",VLOOKUP($H1002,Sheet1!$C:$J,3,0))</f>
        <v/>
      </c>
      <c r="J1002" s="37" t="e">
        <f>VLOOKUP($H1002,Sheet1!$C:$J,2,0)</f>
        <v>#N/A</v>
      </c>
      <c r="K1002" s="38" t="str">
        <f t="shared" si="2"/>
        <v/>
      </c>
      <c r="L1002" s="37" t="str">
        <f>IF(C1002="","",VLOOKUP(I1002,Sheet1!E:F,2,0))</f>
        <v/>
      </c>
      <c r="M1002" s="37" t="str">
        <f>IF(C1002="","",(IF(D1002=$S$6,VLOOKUP(I1002,Sheet1!E:N,5,0),(IF(D1002=$S$7,VLOOKUP(I1002,Sheet1!E:N,9,0),(IF(D1002=$S$8,VLOOKUP(I1002,Sheet1!E:N,7,0),VLOOKUP(I1002,Sheet1!E:N,3,0))))))))</f>
        <v/>
      </c>
      <c r="N1002" s="39" t="str">
        <f>IF(C1002="","",(IF(D1002=$S$6,VLOOKUP(I1002,Sheet1!E:N,6,0),(IF(D1002=$S$7,VLOOKUP(I1002,Sheet1!E:N,10,0),(IF(D1002=$S$8,VLOOKUP(I1002,Sheet1!E:N,8,0),VLOOKUP(I1002,Sheet1!E:N,4,0))))))))</f>
        <v/>
      </c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spans="1:32" ht="18" customHeight="1">
      <c r="A1003" s="6"/>
      <c r="B1003" s="32"/>
      <c r="C1003" s="33"/>
      <c r="D1003" s="34"/>
      <c r="E1003" s="34"/>
      <c r="F1003" s="34">
        <v>1</v>
      </c>
      <c r="G1003" s="35">
        <f t="shared" si="1"/>
        <v>0</v>
      </c>
      <c r="H1003" s="36" t="str">
        <f>IF(C1003="","",IF(E1003="NÃO", LOOKUP(G1003,Sheet1!A:A,Sheet1!C:C),LOOKUP(G1003,Sheet1!B:B,Sheet1!C:C)))</f>
        <v/>
      </c>
      <c r="I1003" s="37" t="str">
        <f>IF(C1003="","",VLOOKUP($H1003,Sheet1!$C:$J,3,0))</f>
        <v/>
      </c>
      <c r="J1003" s="37" t="e">
        <f>VLOOKUP($H1003,Sheet1!$C:$J,2,0)</f>
        <v>#N/A</v>
      </c>
      <c r="K1003" s="38" t="str">
        <f t="shared" si="2"/>
        <v/>
      </c>
      <c r="L1003" s="37" t="str">
        <f>IF(C1003="","",VLOOKUP(I1003,Sheet1!E:F,2,0))</f>
        <v/>
      </c>
      <c r="M1003" s="37" t="str">
        <f>IF(C1003="","",(IF(D1003=$S$6,VLOOKUP(I1003,Sheet1!E:N,5,0),(IF(D1003=$S$7,VLOOKUP(I1003,Sheet1!E:N,9,0),(IF(D1003=$S$8,VLOOKUP(I1003,Sheet1!E:N,7,0),VLOOKUP(I1003,Sheet1!E:N,3,0))))))))</f>
        <v/>
      </c>
      <c r="N1003" s="39" t="str">
        <f>IF(C1003="","",(IF(D1003=$S$6,VLOOKUP(I1003,Sheet1!E:N,6,0),(IF(D1003=$S$7,VLOOKUP(I1003,Sheet1!E:N,10,0),(IF(D1003=$S$8,VLOOKUP(I1003,Sheet1!E:N,8,0),VLOOKUP(I1003,Sheet1!E:N,4,0))))))))</f>
        <v/>
      </c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spans="1:32" ht="18" customHeight="1">
      <c r="A1004" s="6"/>
      <c r="B1004" s="58"/>
      <c r="C1004" s="59"/>
      <c r="D1004" s="60"/>
      <c r="E1004" s="60"/>
      <c r="F1004" s="60">
        <v>1</v>
      </c>
      <c r="G1004" s="61">
        <f t="shared" si="1"/>
        <v>0</v>
      </c>
      <c r="H1004" s="62" t="str">
        <f>IF(C1004="","",IF(E1004="NÃO", LOOKUP(G1004,Sheet1!A:A,Sheet1!C:C),LOOKUP(G1004,Sheet1!B:B,Sheet1!C:C)))</f>
        <v/>
      </c>
      <c r="I1004" s="63" t="str">
        <f>IF(C1004="","",VLOOKUP($H1004,Sheet1!$C:$J,3,0))</f>
        <v/>
      </c>
      <c r="J1004" s="63" t="e">
        <f>VLOOKUP($H1004,Sheet1!$C:$J,2,0)</f>
        <v>#N/A</v>
      </c>
      <c r="K1004" s="64" t="str">
        <f t="shared" si="2"/>
        <v/>
      </c>
      <c r="L1004" s="63" t="str">
        <f>IF(C1004="","",VLOOKUP(I1004,Sheet1!E:F,2,0))</f>
        <v/>
      </c>
      <c r="M1004" s="63" t="str">
        <f>IF(C1004="","",(IF(D1004=$S$6,VLOOKUP(I1004,Sheet1!E:N,5,0),(IF(D1004=$S$7,VLOOKUP(I1004,Sheet1!E:N,9,0),(IF(D1004=$S$8,VLOOKUP(I1004,Sheet1!E:N,7,0),VLOOKUP(I1004,Sheet1!E:N,3,0))))))))</f>
        <v/>
      </c>
      <c r="N1004" s="65" t="str">
        <f>IF(C1004="","",(IF(D1004=$S$6,VLOOKUP(I1004,Sheet1!E:N,6,0),(IF(D1004=$S$7,VLOOKUP(I1004,Sheet1!E:N,10,0),(IF(D1004=$S$8,VLOOKUP(I1004,Sheet1!E:N,8,0),VLOOKUP(I1004,Sheet1!E:N,4,0))))))))</f>
        <v/>
      </c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spans="1:32" ht="18" customHeight="1">
      <c r="A1005" s="6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2"/>
      <c r="M1005" s="1"/>
      <c r="N1005" s="1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</sheetData>
  <sheetProtection algorithmName="SHA-512" hashValue="Ag/MYArzaOaeMebolUca5QxmnaiUh4IhXHKJa19L9UGnPxJkxDhHDT8vh/c1zUsBq4MmXlFYTWh9txcFwbex2g==" saltValue="6G7IgtW5YCQ70B5pXIXSkA==" spinCount="100000" sheet="1" objects="1" scenarios="1"/>
  <protectedRanges>
    <protectedRange sqref="B5:F1004" name="Range1"/>
  </protectedRanges>
  <mergeCells count="8">
    <mergeCell ref="B2:F2"/>
    <mergeCell ref="H2:N2"/>
    <mergeCell ref="T2:V2"/>
    <mergeCell ref="B3:B4"/>
    <mergeCell ref="E3:E4"/>
    <mergeCell ref="F3:F4"/>
    <mergeCell ref="H3:K3"/>
    <mergeCell ref="M3:N3"/>
  </mergeCells>
  <conditionalFormatting sqref="V4:V30 V37:V39">
    <cfRule type="cellIs" dxfId="1" priority="1" operator="equal">
      <formula>0</formula>
    </cfRule>
  </conditionalFormatting>
  <conditionalFormatting sqref="V31:V36">
    <cfRule type="cellIs" dxfId="0" priority="2" operator="equal">
      <formula>0</formula>
    </cfRule>
  </conditionalFormatting>
  <dataValidations count="2">
    <dataValidation type="list" allowBlank="1" showErrorMessage="1" sqref="D5:D1004">
      <formula1>$S$5:$S$8</formula1>
    </dataValidation>
    <dataValidation type="list" allowBlank="1" showErrorMessage="1" sqref="E5:E1004">
      <formula1>"SIM,NÃO"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P2" sqref="P2"/>
    </sheetView>
  </sheetViews>
  <sheetFormatPr defaultColWidth="15.125" defaultRowHeight="15" customHeight="1"/>
  <cols>
    <col min="1" max="1" width="12.625" style="122" customWidth="1"/>
    <col min="2" max="2" width="12.875" style="122" customWidth="1"/>
    <col min="3" max="3" width="30" style="122" customWidth="1"/>
    <col min="4" max="4" width="14.5" style="122" customWidth="1"/>
    <col min="5" max="5" width="14.625" style="122" customWidth="1"/>
    <col min="6" max="6" width="12.25" style="122" customWidth="1"/>
    <col min="7" max="7" width="14.875" style="122" customWidth="1"/>
    <col min="8" max="8" width="13.5" style="122" customWidth="1"/>
    <col min="9" max="9" width="17.125" style="122" customWidth="1"/>
    <col min="10" max="10" width="14.5" style="122" customWidth="1"/>
    <col min="11" max="11" width="17.125" style="122" customWidth="1"/>
    <col min="12" max="12" width="14.75" style="122" customWidth="1"/>
    <col min="13" max="13" width="17.125" style="122" customWidth="1"/>
    <col min="14" max="14" width="15.75" style="122" customWidth="1"/>
    <col min="15" max="26" width="8.625" style="122" customWidth="1"/>
    <col min="27" max="16384" width="15.125" style="122"/>
  </cols>
  <sheetData>
    <row r="1" spans="1:23" ht="16.5" customHeight="1" thickBot="1">
      <c r="A1" s="115"/>
      <c r="B1" s="116"/>
      <c r="C1" s="117"/>
      <c r="D1" s="116"/>
      <c r="E1" s="116"/>
      <c r="F1" s="116"/>
      <c r="G1" s="116"/>
      <c r="H1" s="116"/>
      <c r="I1" s="115"/>
      <c r="J1" s="115"/>
      <c r="K1" s="118"/>
      <c r="L1" s="119" t="s">
        <v>2</v>
      </c>
      <c r="M1" s="120"/>
      <c r="N1" s="121"/>
    </row>
    <row r="2" spans="1:23" ht="30.75" customHeight="1" thickBot="1">
      <c r="A2" s="123" t="s">
        <v>127</v>
      </c>
      <c r="B2" s="123" t="s">
        <v>128</v>
      </c>
      <c r="C2" s="123" t="s">
        <v>3</v>
      </c>
      <c r="D2" s="123" t="s">
        <v>143</v>
      </c>
      <c r="E2" s="124" t="s">
        <v>4</v>
      </c>
      <c r="F2" s="125" t="s">
        <v>129</v>
      </c>
      <c r="G2" s="125" t="s">
        <v>130</v>
      </c>
      <c r="H2" s="125" t="s">
        <v>131</v>
      </c>
      <c r="I2" s="125" t="s">
        <v>132</v>
      </c>
      <c r="J2" s="125" t="s">
        <v>133</v>
      </c>
      <c r="K2" s="125" t="s">
        <v>134</v>
      </c>
      <c r="L2" s="125" t="s">
        <v>133</v>
      </c>
      <c r="M2" s="125" t="s">
        <v>135</v>
      </c>
      <c r="N2" s="125" t="s">
        <v>133</v>
      </c>
      <c r="P2" s="125" t="s">
        <v>5</v>
      </c>
      <c r="Q2" s="125" t="s">
        <v>6</v>
      </c>
      <c r="R2" s="125" t="s">
        <v>7</v>
      </c>
      <c r="S2" s="125" t="s">
        <v>8</v>
      </c>
      <c r="U2" s="125" t="s">
        <v>9</v>
      </c>
      <c r="V2" s="125" t="s">
        <v>138</v>
      </c>
      <c r="W2" s="125" t="s">
        <v>139</v>
      </c>
    </row>
    <row r="3" spans="1:23" ht="14.25" customHeight="1">
      <c r="A3" s="126">
        <v>60</v>
      </c>
      <c r="B3" s="126">
        <v>60</v>
      </c>
      <c r="C3" s="127" t="s">
        <v>10</v>
      </c>
      <c r="D3" s="126">
        <v>275</v>
      </c>
      <c r="E3" s="128" t="s">
        <v>12</v>
      </c>
      <c r="F3" s="129" t="s">
        <v>13</v>
      </c>
      <c r="G3" s="129" t="s">
        <v>15</v>
      </c>
      <c r="H3" s="129" t="s">
        <v>16</v>
      </c>
      <c r="I3" s="129" t="s">
        <v>17</v>
      </c>
      <c r="J3" s="129" t="s">
        <v>18</v>
      </c>
      <c r="K3" s="129" t="s">
        <v>19</v>
      </c>
      <c r="L3" s="129" t="s">
        <v>20</v>
      </c>
      <c r="M3" s="129" t="s">
        <v>19</v>
      </c>
      <c r="N3" s="129" t="s">
        <v>21</v>
      </c>
      <c r="P3" s="130">
        <f t="shared" ref="P3:P12" si="0">D3*0.2</f>
        <v>55</v>
      </c>
      <c r="Q3" s="130">
        <f t="shared" ref="Q3:Q8" si="1">D3*1.2</f>
        <v>330</v>
      </c>
      <c r="R3" s="115">
        <v>16</v>
      </c>
      <c r="S3" s="115">
        <v>400</v>
      </c>
      <c r="U3" s="115" t="s">
        <v>49</v>
      </c>
      <c r="V3" s="130">
        <f>P3*4.4</f>
        <v>242.00000000000003</v>
      </c>
      <c r="W3" s="130">
        <f>Q3*4.4</f>
        <v>1452.0000000000002</v>
      </c>
    </row>
    <row r="4" spans="1:23" ht="14.25" customHeight="1">
      <c r="A4" s="131">
        <v>275</v>
      </c>
      <c r="B4" s="131">
        <v>275</v>
      </c>
      <c r="C4" s="132" t="s">
        <v>10</v>
      </c>
      <c r="D4" s="131">
        <v>275</v>
      </c>
      <c r="E4" s="133" t="s">
        <v>12</v>
      </c>
      <c r="F4" s="134" t="s">
        <v>13</v>
      </c>
      <c r="G4" s="134" t="s">
        <v>15</v>
      </c>
      <c r="H4" s="134" t="s">
        <v>16</v>
      </c>
      <c r="I4" s="134" t="s">
        <v>17</v>
      </c>
      <c r="J4" s="134" t="s">
        <v>18</v>
      </c>
      <c r="K4" s="129" t="s">
        <v>19</v>
      </c>
      <c r="L4" s="129" t="s">
        <v>20</v>
      </c>
      <c r="M4" s="129" t="s">
        <v>19</v>
      </c>
      <c r="N4" s="129" t="s">
        <v>21</v>
      </c>
      <c r="P4" s="130">
        <f t="shared" si="0"/>
        <v>55</v>
      </c>
      <c r="Q4" s="130">
        <f t="shared" si="1"/>
        <v>330</v>
      </c>
      <c r="R4" s="115">
        <v>16</v>
      </c>
      <c r="S4" s="115">
        <v>400</v>
      </c>
      <c r="U4" s="115" t="s">
        <v>49</v>
      </c>
      <c r="V4" s="130">
        <f t="shared" ref="V4:V34" si="2">P4*4.4</f>
        <v>242.00000000000003</v>
      </c>
      <c r="W4" s="130">
        <f t="shared" ref="W4:W34" si="3">Q4*4.4</f>
        <v>1452.0000000000002</v>
      </c>
    </row>
    <row r="5" spans="1:23" ht="14.25" customHeight="1">
      <c r="A5" s="131">
        <v>276</v>
      </c>
      <c r="B5" s="131">
        <v>276</v>
      </c>
      <c r="C5" s="132" t="s">
        <v>32</v>
      </c>
      <c r="D5" s="131">
        <v>450</v>
      </c>
      <c r="E5" s="133" t="s">
        <v>31</v>
      </c>
      <c r="F5" s="134" t="s">
        <v>50</v>
      </c>
      <c r="G5" s="134" t="s">
        <v>15</v>
      </c>
      <c r="H5" s="134" t="s">
        <v>16</v>
      </c>
      <c r="I5" s="134" t="s">
        <v>17</v>
      </c>
      <c r="J5" s="134" t="s">
        <v>18</v>
      </c>
      <c r="K5" s="129" t="s">
        <v>19</v>
      </c>
      <c r="L5" s="129" t="s">
        <v>20</v>
      </c>
      <c r="M5" s="129" t="s">
        <v>19</v>
      </c>
      <c r="N5" s="129" t="s">
        <v>21</v>
      </c>
      <c r="P5" s="130">
        <f t="shared" si="0"/>
        <v>90</v>
      </c>
      <c r="Q5" s="130">
        <f t="shared" si="1"/>
        <v>540</v>
      </c>
      <c r="R5" s="115">
        <v>16</v>
      </c>
      <c r="S5" s="115">
        <v>400</v>
      </c>
      <c r="U5" s="115" t="s">
        <v>51</v>
      </c>
      <c r="V5" s="130">
        <f t="shared" si="2"/>
        <v>396.00000000000006</v>
      </c>
      <c r="W5" s="130">
        <f t="shared" si="3"/>
        <v>2376</v>
      </c>
    </row>
    <row r="6" spans="1:23" ht="14.25" customHeight="1">
      <c r="A6" s="131">
        <v>450</v>
      </c>
      <c r="B6" s="131">
        <v>540</v>
      </c>
      <c r="C6" s="132" t="s">
        <v>32</v>
      </c>
      <c r="D6" s="131">
        <v>450</v>
      </c>
      <c r="E6" s="133" t="s">
        <v>31</v>
      </c>
      <c r="F6" s="134" t="s">
        <v>50</v>
      </c>
      <c r="G6" s="134" t="s">
        <v>15</v>
      </c>
      <c r="H6" s="134" t="s">
        <v>16</v>
      </c>
      <c r="I6" s="134" t="s">
        <v>17</v>
      </c>
      <c r="J6" s="134" t="s">
        <v>18</v>
      </c>
      <c r="K6" s="129" t="s">
        <v>19</v>
      </c>
      <c r="L6" s="129" t="s">
        <v>20</v>
      </c>
      <c r="M6" s="129" t="s">
        <v>19</v>
      </c>
      <c r="N6" s="129" t="s">
        <v>21</v>
      </c>
      <c r="P6" s="130">
        <f t="shared" si="0"/>
        <v>90</v>
      </c>
      <c r="Q6" s="130">
        <f t="shared" si="1"/>
        <v>540</v>
      </c>
      <c r="R6" s="115">
        <v>16</v>
      </c>
      <c r="S6" s="115">
        <v>400</v>
      </c>
      <c r="U6" s="115" t="s">
        <v>51</v>
      </c>
      <c r="V6" s="130">
        <f t="shared" si="2"/>
        <v>396.00000000000006</v>
      </c>
      <c r="W6" s="130">
        <f t="shared" si="3"/>
        <v>2376</v>
      </c>
    </row>
    <row r="7" spans="1:23" ht="14.25" customHeight="1">
      <c r="A7" s="131">
        <v>451</v>
      </c>
      <c r="B7" s="131">
        <v>541</v>
      </c>
      <c r="C7" s="132" t="s">
        <v>35</v>
      </c>
      <c r="D7" s="131">
        <v>900</v>
      </c>
      <c r="E7" s="133" t="s">
        <v>34</v>
      </c>
      <c r="F7" s="134" t="s">
        <v>52</v>
      </c>
      <c r="G7" s="134" t="s">
        <v>15</v>
      </c>
      <c r="H7" s="134" t="s">
        <v>16</v>
      </c>
      <c r="I7" s="134" t="s">
        <v>17</v>
      </c>
      <c r="J7" s="134" t="s">
        <v>18</v>
      </c>
      <c r="K7" s="129" t="s">
        <v>19</v>
      </c>
      <c r="L7" s="129" t="s">
        <v>20</v>
      </c>
      <c r="M7" s="129" t="s">
        <v>19</v>
      </c>
      <c r="N7" s="129" t="s">
        <v>21</v>
      </c>
      <c r="P7" s="130">
        <f t="shared" si="0"/>
        <v>180</v>
      </c>
      <c r="Q7" s="130">
        <f t="shared" si="1"/>
        <v>1080</v>
      </c>
      <c r="R7" s="115">
        <v>16</v>
      </c>
      <c r="S7" s="115">
        <v>400</v>
      </c>
      <c r="U7" s="115" t="s">
        <v>53</v>
      </c>
      <c r="V7" s="130">
        <f t="shared" si="2"/>
        <v>792.00000000000011</v>
      </c>
      <c r="W7" s="130">
        <f t="shared" si="3"/>
        <v>4752</v>
      </c>
    </row>
    <row r="8" spans="1:23" ht="14.25" customHeight="1">
      <c r="A8" s="131">
        <v>900</v>
      </c>
      <c r="B8" s="131">
        <v>1080</v>
      </c>
      <c r="C8" s="132" t="s">
        <v>35</v>
      </c>
      <c r="D8" s="131">
        <v>900</v>
      </c>
      <c r="E8" s="133" t="s">
        <v>34</v>
      </c>
      <c r="F8" s="134" t="s">
        <v>52</v>
      </c>
      <c r="G8" s="134" t="s">
        <v>15</v>
      </c>
      <c r="H8" s="134" t="s">
        <v>16</v>
      </c>
      <c r="I8" s="134" t="s">
        <v>17</v>
      </c>
      <c r="J8" s="134" t="s">
        <v>18</v>
      </c>
      <c r="K8" s="129" t="s">
        <v>19</v>
      </c>
      <c r="L8" s="129" t="s">
        <v>20</v>
      </c>
      <c r="M8" s="129" t="s">
        <v>19</v>
      </c>
      <c r="N8" s="129" t="s">
        <v>21</v>
      </c>
      <c r="P8" s="130">
        <f t="shared" si="0"/>
        <v>180</v>
      </c>
      <c r="Q8" s="130">
        <f t="shared" si="1"/>
        <v>1080</v>
      </c>
      <c r="R8" s="115">
        <v>16</v>
      </c>
      <c r="S8" s="115">
        <v>400</v>
      </c>
      <c r="U8" s="115" t="s">
        <v>53</v>
      </c>
      <c r="V8" s="130">
        <f t="shared" si="2"/>
        <v>792.00000000000011</v>
      </c>
      <c r="W8" s="130">
        <f t="shared" si="3"/>
        <v>4752</v>
      </c>
    </row>
    <row r="9" spans="1:23" ht="14.25" customHeight="1">
      <c r="A9" s="131">
        <v>901</v>
      </c>
      <c r="B9" s="131">
        <v>1081</v>
      </c>
      <c r="C9" s="132" t="s">
        <v>37</v>
      </c>
      <c r="D9" s="131">
        <v>1700</v>
      </c>
      <c r="E9" s="133" t="s">
        <v>36</v>
      </c>
      <c r="F9" s="134" t="s">
        <v>54</v>
      </c>
      <c r="G9" s="134" t="s">
        <v>15</v>
      </c>
      <c r="H9" s="134" t="s">
        <v>16</v>
      </c>
      <c r="I9" s="134" t="s">
        <v>17</v>
      </c>
      <c r="J9" s="134" t="s">
        <v>18</v>
      </c>
      <c r="K9" s="134" t="s">
        <v>57</v>
      </c>
      <c r="L9" s="134" t="s">
        <v>58</v>
      </c>
      <c r="M9" s="134" t="s">
        <v>57</v>
      </c>
      <c r="N9" s="134" t="s">
        <v>59</v>
      </c>
      <c r="P9" s="130">
        <f t="shared" si="0"/>
        <v>340</v>
      </c>
      <c r="Q9" s="130">
        <f t="shared" ref="Q9:Q12" si="4">D9*1.1</f>
        <v>1870.0000000000002</v>
      </c>
      <c r="R9" s="115">
        <v>20</v>
      </c>
      <c r="S9" s="115">
        <v>400</v>
      </c>
      <c r="U9" s="115" t="s">
        <v>60</v>
      </c>
      <c r="V9" s="130">
        <f t="shared" si="2"/>
        <v>1496.0000000000002</v>
      </c>
      <c r="W9" s="130">
        <f t="shared" si="3"/>
        <v>8228.0000000000018</v>
      </c>
    </row>
    <row r="10" spans="1:23" ht="14.25" customHeight="1">
      <c r="A10" s="131">
        <v>1700</v>
      </c>
      <c r="B10" s="131">
        <v>1870</v>
      </c>
      <c r="C10" s="132" t="s">
        <v>37</v>
      </c>
      <c r="D10" s="131">
        <v>1700</v>
      </c>
      <c r="E10" s="133" t="s">
        <v>36</v>
      </c>
      <c r="F10" s="134" t="s">
        <v>54</v>
      </c>
      <c r="G10" s="134" t="s">
        <v>15</v>
      </c>
      <c r="H10" s="134" t="s">
        <v>16</v>
      </c>
      <c r="I10" s="134" t="s">
        <v>17</v>
      </c>
      <c r="J10" s="134" t="s">
        <v>18</v>
      </c>
      <c r="K10" s="134" t="s">
        <v>57</v>
      </c>
      <c r="L10" s="134" t="s">
        <v>58</v>
      </c>
      <c r="M10" s="134" t="s">
        <v>57</v>
      </c>
      <c r="N10" s="134" t="s">
        <v>59</v>
      </c>
      <c r="P10" s="130">
        <f t="shared" si="0"/>
        <v>340</v>
      </c>
      <c r="Q10" s="130">
        <f t="shared" si="4"/>
        <v>1870.0000000000002</v>
      </c>
      <c r="R10" s="115">
        <v>20</v>
      </c>
      <c r="S10" s="115">
        <v>400</v>
      </c>
      <c r="U10" s="115" t="s">
        <v>60</v>
      </c>
      <c r="V10" s="130">
        <f t="shared" si="2"/>
        <v>1496.0000000000002</v>
      </c>
      <c r="W10" s="130">
        <f t="shared" si="3"/>
        <v>8228.0000000000018</v>
      </c>
    </row>
    <row r="11" spans="1:23" ht="14.25" customHeight="1">
      <c r="A11" s="131">
        <v>1701</v>
      </c>
      <c r="B11" s="131">
        <v>1871</v>
      </c>
      <c r="C11" s="132" t="s">
        <v>39</v>
      </c>
      <c r="D11" s="131">
        <v>3200</v>
      </c>
      <c r="E11" s="133" t="s">
        <v>38</v>
      </c>
      <c r="F11" s="134" t="s">
        <v>61</v>
      </c>
      <c r="G11" s="134" t="s">
        <v>15</v>
      </c>
      <c r="H11" s="134" t="s">
        <v>16</v>
      </c>
      <c r="I11" s="134" t="s">
        <v>17</v>
      </c>
      <c r="J11" s="134" t="s">
        <v>18</v>
      </c>
      <c r="K11" s="134" t="s">
        <v>57</v>
      </c>
      <c r="L11" s="134" t="s">
        <v>58</v>
      </c>
      <c r="M11" s="134" t="s">
        <v>57</v>
      </c>
      <c r="N11" s="134" t="s">
        <v>59</v>
      </c>
      <c r="P11" s="130">
        <f t="shared" si="0"/>
        <v>640</v>
      </c>
      <c r="Q11" s="130">
        <f t="shared" si="4"/>
        <v>3520.0000000000005</v>
      </c>
      <c r="R11" s="115">
        <v>20</v>
      </c>
      <c r="S11" s="115">
        <v>400</v>
      </c>
      <c r="U11" s="115" t="s">
        <v>140</v>
      </c>
      <c r="V11" s="130">
        <f t="shared" si="2"/>
        <v>2816</v>
      </c>
      <c r="W11" s="130">
        <f t="shared" si="3"/>
        <v>15488.000000000004</v>
      </c>
    </row>
    <row r="12" spans="1:23" ht="14.25" customHeight="1">
      <c r="A12" s="131">
        <v>3200</v>
      </c>
      <c r="B12" s="131">
        <v>3520</v>
      </c>
      <c r="C12" s="132" t="s">
        <v>39</v>
      </c>
      <c r="D12" s="131">
        <v>3200</v>
      </c>
      <c r="E12" s="133" t="s">
        <v>38</v>
      </c>
      <c r="F12" s="134" t="s">
        <v>61</v>
      </c>
      <c r="G12" s="134" t="s">
        <v>15</v>
      </c>
      <c r="H12" s="134" t="s">
        <v>16</v>
      </c>
      <c r="I12" s="134" t="s">
        <v>17</v>
      </c>
      <c r="J12" s="134" t="s">
        <v>18</v>
      </c>
      <c r="K12" s="134" t="s">
        <v>57</v>
      </c>
      <c r="L12" s="134" t="s">
        <v>58</v>
      </c>
      <c r="M12" s="134" t="s">
        <v>57</v>
      </c>
      <c r="N12" s="134" t="s">
        <v>59</v>
      </c>
      <c r="P12" s="130">
        <f t="shared" si="0"/>
        <v>640</v>
      </c>
      <c r="Q12" s="130">
        <f t="shared" si="4"/>
        <v>3520.0000000000005</v>
      </c>
      <c r="R12" s="115">
        <v>20</v>
      </c>
      <c r="S12" s="115">
        <v>400</v>
      </c>
      <c r="U12" s="115" t="s">
        <v>140</v>
      </c>
      <c r="V12" s="130">
        <f t="shared" si="2"/>
        <v>2816</v>
      </c>
      <c r="W12" s="130">
        <f t="shared" si="3"/>
        <v>15488.000000000004</v>
      </c>
    </row>
    <row r="13" spans="1:23" ht="14.25" customHeight="1">
      <c r="A13" s="131">
        <v>3201</v>
      </c>
      <c r="B13" s="131">
        <v>3521</v>
      </c>
      <c r="C13" s="132" t="s">
        <v>41</v>
      </c>
      <c r="D13" s="131">
        <v>7500</v>
      </c>
      <c r="E13" s="133" t="s">
        <v>40</v>
      </c>
      <c r="F13" s="134" t="s">
        <v>62</v>
      </c>
      <c r="G13" s="134" t="s">
        <v>63</v>
      </c>
      <c r="H13" s="134" t="s">
        <v>64</v>
      </c>
      <c r="I13" s="134" t="s">
        <v>65</v>
      </c>
      <c r="J13" s="134" t="s">
        <v>66</v>
      </c>
      <c r="K13" s="134" t="s">
        <v>115</v>
      </c>
      <c r="L13" s="134" t="s">
        <v>67</v>
      </c>
      <c r="M13" s="134" t="s">
        <v>115</v>
      </c>
      <c r="N13" s="134" t="s">
        <v>67</v>
      </c>
      <c r="P13" s="130">
        <f t="shared" ref="P13:P34" si="5">D13*0.4</f>
        <v>3000</v>
      </c>
      <c r="Q13" s="130">
        <f t="shared" ref="Q13:Q22" si="6">D13</f>
        <v>7500</v>
      </c>
      <c r="R13" s="115">
        <v>30</v>
      </c>
      <c r="S13" s="115">
        <v>400</v>
      </c>
      <c r="U13" s="115" t="s">
        <v>141</v>
      </c>
      <c r="V13" s="130">
        <f t="shared" si="2"/>
        <v>13200.000000000002</v>
      </c>
      <c r="W13" s="130">
        <f t="shared" si="3"/>
        <v>33000</v>
      </c>
    </row>
    <row r="14" spans="1:23" ht="14.25" customHeight="1">
      <c r="A14" s="131">
        <v>7500</v>
      </c>
      <c r="B14" s="131">
        <v>7500</v>
      </c>
      <c r="C14" s="132" t="s">
        <v>41</v>
      </c>
      <c r="D14" s="131">
        <v>7500</v>
      </c>
      <c r="E14" s="133" t="s">
        <v>40</v>
      </c>
      <c r="F14" s="134" t="s">
        <v>62</v>
      </c>
      <c r="G14" s="134" t="s">
        <v>63</v>
      </c>
      <c r="H14" s="134" t="s">
        <v>64</v>
      </c>
      <c r="I14" s="134" t="s">
        <v>65</v>
      </c>
      <c r="J14" s="134" t="s">
        <v>66</v>
      </c>
      <c r="K14" s="134" t="s">
        <v>115</v>
      </c>
      <c r="L14" s="134" t="s">
        <v>67</v>
      </c>
      <c r="M14" s="134" t="s">
        <v>115</v>
      </c>
      <c r="N14" s="134" t="s">
        <v>67</v>
      </c>
      <c r="P14" s="130">
        <f t="shared" si="5"/>
        <v>3000</v>
      </c>
      <c r="Q14" s="130">
        <f t="shared" si="6"/>
        <v>7500</v>
      </c>
      <c r="R14" s="115">
        <v>30</v>
      </c>
      <c r="S14" s="115">
        <v>400</v>
      </c>
      <c r="U14" s="115" t="s">
        <v>141</v>
      </c>
      <c r="V14" s="130">
        <f t="shared" si="2"/>
        <v>13200.000000000002</v>
      </c>
      <c r="W14" s="130">
        <f t="shared" si="3"/>
        <v>33000</v>
      </c>
    </row>
    <row r="15" spans="1:23" ht="14.25" customHeight="1">
      <c r="A15" s="131">
        <v>7501</v>
      </c>
      <c r="B15" s="131">
        <v>7501</v>
      </c>
      <c r="C15" s="132" t="s">
        <v>43</v>
      </c>
      <c r="D15" s="131">
        <v>12500</v>
      </c>
      <c r="E15" s="133" t="s">
        <v>42</v>
      </c>
      <c r="F15" s="134" t="s">
        <v>70</v>
      </c>
      <c r="G15" s="134" t="s">
        <v>63</v>
      </c>
      <c r="H15" s="134" t="s">
        <v>64</v>
      </c>
      <c r="I15" s="134" t="s">
        <v>65</v>
      </c>
      <c r="J15" s="134" t="s">
        <v>66</v>
      </c>
      <c r="K15" s="134" t="s">
        <v>115</v>
      </c>
      <c r="L15" s="134" t="s">
        <v>67</v>
      </c>
      <c r="M15" s="134" t="s">
        <v>115</v>
      </c>
      <c r="N15" s="134" t="s">
        <v>67</v>
      </c>
      <c r="P15" s="130">
        <f t="shared" si="5"/>
        <v>5000</v>
      </c>
      <c r="Q15" s="130">
        <f t="shared" si="6"/>
        <v>12500</v>
      </c>
      <c r="R15" s="115">
        <v>30</v>
      </c>
      <c r="S15" s="115">
        <v>400</v>
      </c>
      <c r="U15" s="115" t="s">
        <v>71</v>
      </c>
      <c r="V15" s="130">
        <f t="shared" si="2"/>
        <v>22000</v>
      </c>
      <c r="W15" s="130">
        <f t="shared" si="3"/>
        <v>55000.000000000007</v>
      </c>
    </row>
    <row r="16" spans="1:23" ht="14.25" customHeight="1">
      <c r="A16" s="131">
        <v>12500</v>
      </c>
      <c r="B16" s="131">
        <v>12500</v>
      </c>
      <c r="C16" s="132" t="s">
        <v>43</v>
      </c>
      <c r="D16" s="131">
        <v>12500</v>
      </c>
      <c r="E16" s="133" t="s">
        <v>42</v>
      </c>
      <c r="F16" s="134" t="s">
        <v>70</v>
      </c>
      <c r="G16" s="134" t="s">
        <v>63</v>
      </c>
      <c r="H16" s="134" t="s">
        <v>64</v>
      </c>
      <c r="I16" s="134" t="s">
        <v>65</v>
      </c>
      <c r="J16" s="134" t="s">
        <v>66</v>
      </c>
      <c r="K16" s="134" t="s">
        <v>115</v>
      </c>
      <c r="L16" s="134" t="s">
        <v>67</v>
      </c>
      <c r="M16" s="134" t="s">
        <v>115</v>
      </c>
      <c r="N16" s="134" t="s">
        <v>67</v>
      </c>
      <c r="P16" s="130">
        <f t="shared" si="5"/>
        <v>5000</v>
      </c>
      <c r="Q16" s="130">
        <f t="shared" si="6"/>
        <v>12500</v>
      </c>
      <c r="R16" s="115">
        <v>30</v>
      </c>
      <c r="S16" s="115">
        <v>400</v>
      </c>
      <c r="U16" s="115" t="s">
        <v>71</v>
      </c>
      <c r="V16" s="130">
        <f t="shared" si="2"/>
        <v>22000</v>
      </c>
      <c r="W16" s="130">
        <f t="shared" si="3"/>
        <v>55000.000000000007</v>
      </c>
    </row>
    <row r="17" spans="1:23" ht="14.25" customHeight="1">
      <c r="A17" s="131">
        <v>12501</v>
      </c>
      <c r="B17" s="131">
        <v>12501</v>
      </c>
      <c r="C17" s="132" t="s">
        <v>56</v>
      </c>
      <c r="D17" s="131">
        <v>20000</v>
      </c>
      <c r="E17" s="133" t="s">
        <v>55</v>
      </c>
      <c r="F17" s="134" t="s">
        <v>114</v>
      </c>
      <c r="G17" s="134" t="s">
        <v>63</v>
      </c>
      <c r="H17" s="134" t="s">
        <v>64</v>
      </c>
      <c r="I17" s="134" t="s">
        <v>65</v>
      </c>
      <c r="J17" s="134" t="s">
        <v>66</v>
      </c>
      <c r="K17" s="134" t="s">
        <v>115</v>
      </c>
      <c r="L17" s="134" t="s">
        <v>67</v>
      </c>
      <c r="M17" s="134" t="s">
        <v>115</v>
      </c>
      <c r="N17" s="134" t="s">
        <v>67</v>
      </c>
      <c r="P17" s="130">
        <f t="shared" si="5"/>
        <v>8000</v>
      </c>
      <c r="Q17" s="130">
        <f t="shared" si="6"/>
        <v>20000</v>
      </c>
      <c r="R17" s="115">
        <v>30</v>
      </c>
      <c r="S17" s="115">
        <v>400</v>
      </c>
      <c r="U17" s="115" t="s">
        <v>142</v>
      </c>
      <c r="V17" s="130">
        <f t="shared" si="2"/>
        <v>35200</v>
      </c>
      <c r="W17" s="130">
        <f t="shared" si="3"/>
        <v>88000</v>
      </c>
    </row>
    <row r="18" spans="1:23" ht="14.25" customHeight="1">
      <c r="A18" s="131">
        <v>20000</v>
      </c>
      <c r="B18" s="131">
        <v>20000</v>
      </c>
      <c r="C18" s="132" t="s">
        <v>56</v>
      </c>
      <c r="D18" s="131">
        <v>20000</v>
      </c>
      <c r="E18" s="133" t="s">
        <v>55</v>
      </c>
      <c r="F18" s="134" t="s">
        <v>114</v>
      </c>
      <c r="G18" s="134" t="s">
        <v>63</v>
      </c>
      <c r="H18" s="134" t="s">
        <v>64</v>
      </c>
      <c r="I18" s="134" t="s">
        <v>65</v>
      </c>
      <c r="J18" s="134" t="s">
        <v>66</v>
      </c>
      <c r="K18" s="134" t="s">
        <v>115</v>
      </c>
      <c r="L18" s="134" t="s">
        <v>67</v>
      </c>
      <c r="M18" s="134" t="s">
        <v>115</v>
      </c>
      <c r="N18" s="134" t="s">
        <v>67</v>
      </c>
      <c r="P18" s="130">
        <f t="shared" si="5"/>
        <v>8000</v>
      </c>
      <c r="Q18" s="130">
        <f t="shared" si="6"/>
        <v>20000</v>
      </c>
      <c r="R18" s="115">
        <v>30</v>
      </c>
      <c r="S18" s="115">
        <v>400</v>
      </c>
      <c r="U18" s="115" t="s">
        <v>142</v>
      </c>
      <c r="V18" s="130">
        <f t="shared" si="2"/>
        <v>35200</v>
      </c>
      <c r="W18" s="130">
        <f t="shared" si="3"/>
        <v>88000</v>
      </c>
    </row>
    <row r="19" spans="1:23" ht="14.25" customHeight="1">
      <c r="A19" s="131">
        <v>20001</v>
      </c>
      <c r="B19" s="131">
        <v>20001</v>
      </c>
      <c r="C19" s="132" t="s">
        <v>69</v>
      </c>
      <c r="D19" s="131">
        <v>28000</v>
      </c>
      <c r="E19" s="133" t="s">
        <v>68</v>
      </c>
      <c r="F19" s="134" t="s">
        <v>114</v>
      </c>
      <c r="G19" s="134" t="s">
        <v>63</v>
      </c>
      <c r="H19" s="134" t="s">
        <v>64</v>
      </c>
      <c r="I19" s="134" t="s">
        <v>65</v>
      </c>
      <c r="J19" s="134" t="s">
        <v>66</v>
      </c>
      <c r="K19" s="134" t="s">
        <v>115</v>
      </c>
      <c r="L19" s="134" t="s">
        <v>67</v>
      </c>
      <c r="M19" s="134" t="s">
        <v>115</v>
      </c>
      <c r="N19" s="134" t="s">
        <v>67</v>
      </c>
      <c r="P19" s="130">
        <f t="shared" si="5"/>
        <v>11200</v>
      </c>
      <c r="Q19" s="130">
        <f t="shared" si="6"/>
        <v>28000</v>
      </c>
      <c r="R19" s="115">
        <v>30</v>
      </c>
      <c r="S19" s="115">
        <v>400</v>
      </c>
      <c r="U19" s="115" t="s">
        <v>72</v>
      </c>
      <c r="V19" s="130">
        <f t="shared" si="2"/>
        <v>49280.000000000007</v>
      </c>
      <c r="W19" s="130">
        <f t="shared" si="3"/>
        <v>123200.00000000001</v>
      </c>
    </row>
    <row r="20" spans="1:23" ht="14.25" customHeight="1">
      <c r="A20" s="131">
        <v>28000</v>
      </c>
      <c r="B20" s="131">
        <v>28000</v>
      </c>
      <c r="C20" s="132" t="s">
        <v>69</v>
      </c>
      <c r="D20" s="131">
        <v>28000</v>
      </c>
      <c r="E20" s="133" t="s">
        <v>68</v>
      </c>
      <c r="F20" s="134" t="s">
        <v>114</v>
      </c>
      <c r="G20" s="134" t="s">
        <v>63</v>
      </c>
      <c r="H20" s="134" t="s">
        <v>64</v>
      </c>
      <c r="I20" s="134" t="s">
        <v>65</v>
      </c>
      <c r="J20" s="134" t="s">
        <v>66</v>
      </c>
      <c r="K20" s="134" t="s">
        <v>115</v>
      </c>
      <c r="L20" s="134" t="s">
        <v>67</v>
      </c>
      <c r="M20" s="134" t="s">
        <v>115</v>
      </c>
      <c r="N20" s="134" t="s">
        <v>67</v>
      </c>
      <c r="P20" s="130">
        <f t="shared" si="5"/>
        <v>11200</v>
      </c>
      <c r="Q20" s="130">
        <f t="shared" si="6"/>
        <v>28000</v>
      </c>
      <c r="R20" s="115">
        <v>30</v>
      </c>
      <c r="S20" s="115">
        <v>400</v>
      </c>
      <c r="U20" s="115" t="s">
        <v>72</v>
      </c>
      <c r="V20" s="130">
        <f t="shared" si="2"/>
        <v>49280.000000000007</v>
      </c>
      <c r="W20" s="130">
        <f t="shared" si="3"/>
        <v>123200.00000000001</v>
      </c>
    </row>
    <row r="21" spans="1:23" ht="14.25" customHeight="1">
      <c r="A21" s="131">
        <v>28001</v>
      </c>
      <c r="B21" s="131">
        <v>28001</v>
      </c>
      <c r="C21" s="132" t="s">
        <v>73</v>
      </c>
      <c r="D21" s="131">
        <v>38000</v>
      </c>
      <c r="E21" s="133" t="s">
        <v>74</v>
      </c>
      <c r="F21" s="134" t="s">
        <v>114</v>
      </c>
      <c r="G21" s="134" t="s">
        <v>63</v>
      </c>
      <c r="H21" s="134" t="s">
        <v>64</v>
      </c>
      <c r="I21" s="134" t="s">
        <v>65</v>
      </c>
      <c r="J21" s="134" t="s">
        <v>66</v>
      </c>
      <c r="K21" s="134" t="s">
        <v>115</v>
      </c>
      <c r="L21" s="134" t="s">
        <v>67</v>
      </c>
      <c r="M21" s="134" t="s">
        <v>115</v>
      </c>
      <c r="N21" s="134" t="s">
        <v>67</v>
      </c>
      <c r="P21" s="130">
        <f t="shared" si="5"/>
        <v>15200</v>
      </c>
      <c r="Q21" s="130">
        <f t="shared" si="6"/>
        <v>38000</v>
      </c>
      <c r="R21" s="115">
        <v>30</v>
      </c>
      <c r="S21" s="115">
        <v>400</v>
      </c>
      <c r="U21" s="115" t="s">
        <v>75</v>
      </c>
      <c r="V21" s="130">
        <f t="shared" si="2"/>
        <v>66880</v>
      </c>
      <c r="W21" s="130">
        <f t="shared" si="3"/>
        <v>167200</v>
      </c>
    </row>
    <row r="22" spans="1:23" ht="14.25" customHeight="1">
      <c r="A22" s="131">
        <v>38000</v>
      </c>
      <c r="B22" s="131">
        <v>38000</v>
      </c>
      <c r="C22" s="132" t="s">
        <v>73</v>
      </c>
      <c r="D22" s="131">
        <v>38000</v>
      </c>
      <c r="E22" s="133" t="s">
        <v>74</v>
      </c>
      <c r="F22" s="134" t="s">
        <v>114</v>
      </c>
      <c r="G22" s="134" t="s">
        <v>63</v>
      </c>
      <c r="H22" s="134" t="s">
        <v>64</v>
      </c>
      <c r="I22" s="134" t="s">
        <v>65</v>
      </c>
      <c r="J22" s="134" t="s">
        <v>66</v>
      </c>
      <c r="K22" s="134" t="s">
        <v>115</v>
      </c>
      <c r="L22" s="134" t="s">
        <v>67</v>
      </c>
      <c r="M22" s="134" t="s">
        <v>115</v>
      </c>
      <c r="N22" s="134" t="s">
        <v>67</v>
      </c>
      <c r="P22" s="130">
        <f t="shared" si="5"/>
        <v>15200</v>
      </c>
      <c r="Q22" s="130">
        <f t="shared" si="6"/>
        <v>38000</v>
      </c>
      <c r="R22" s="115">
        <v>30</v>
      </c>
      <c r="S22" s="115">
        <v>400</v>
      </c>
      <c r="U22" s="115" t="s">
        <v>75</v>
      </c>
      <c r="V22" s="130">
        <f t="shared" si="2"/>
        <v>66880</v>
      </c>
      <c r="W22" s="130">
        <f t="shared" si="3"/>
        <v>167200</v>
      </c>
    </row>
    <row r="23" spans="1:23" ht="14.25" customHeight="1">
      <c r="A23" s="131">
        <v>38001</v>
      </c>
      <c r="B23" s="131">
        <v>38001</v>
      </c>
      <c r="C23" s="132" t="s">
        <v>76</v>
      </c>
      <c r="D23" s="131">
        <v>90000</v>
      </c>
      <c r="E23" s="133" t="s">
        <v>77</v>
      </c>
      <c r="F23" s="134" t="s">
        <v>114</v>
      </c>
      <c r="G23" s="134" t="s">
        <v>78</v>
      </c>
      <c r="H23" s="134" t="s">
        <v>79</v>
      </c>
      <c r="I23" s="134" t="s">
        <v>80</v>
      </c>
      <c r="J23" s="134" t="s">
        <v>81</v>
      </c>
      <c r="K23" s="134" t="s">
        <v>115</v>
      </c>
      <c r="L23" s="134" t="s">
        <v>67</v>
      </c>
      <c r="M23" s="134" t="s">
        <v>115</v>
      </c>
      <c r="N23" s="134" t="s">
        <v>67</v>
      </c>
      <c r="P23" s="130">
        <f t="shared" si="5"/>
        <v>36000</v>
      </c>
      <c r="Q23" s="130">
        <v>100000</v>
      </c>
      <c r="R23" s="115">
        <v>30</v>
      </c>
      <c r="S23" s="115">
        <v>400</v>
      </c>
      <c r="U23" s="115" t="s">
        <v>82</v>
      </c>
      <c r="V23" s="130">
        <f t="shared" si="2"/>
        <v>158400</v>
      </c>
      <c r="W23" s="130">
        <f t="shared" si="3"/>
        <v>440000.00000000006</v>
      </c>
    </row>
    <row r="24" spans="1:23" ht="14.25" customHeight="1">
      <c r="A24" s="131">
        <v>90000</v>
      </c>
      <c r="B24" s="131">
        <v>100000</v>
      </c>
      <c r="C24" s="132" t="s">
        <v>76</v>
      </c>
      <c r="D24" s="131">
        <v>90000</v>
      </c>
      <c r="E24" s="133" t="s">
        <v>77</v>
      </c>
      <c r="F24" s="134" t="s">
        <v>114</v>
      </c>
      <c r="G24" s="134" t="s">
        <v>78</v>
      </c>
      <c r="H24" s="134" t="s">
        <v>79</v>
      </c>
      <c r="I24" s="134" t="s">
        <v>80</v>
      </c>
      <c r="J24" s="134" t="s">
        <v>81</v>
      </c>
      <c r="K24" s="134" t="s">
        <v>115</v>
      </c>
      <c r="L24" s="134" t="s">
        <v>67</v>
      </c>
      <c r="M24" s="134" t="s">
        <v>115</v>
      </c>
      <c r="N24" s="134" t="s">
        <v>67</v>
      </c>
      <c r="P24" s="130">
        <f t="shared" si="5"/>
        <v>36000</v>
      </c>
      <c r="Q24" s="130">
        <v>100000</v>
      </c>
      <c r="R24" s="115">
        <v>30</v>
      </c>
      <c r="S24" s="115">
        <v>400</v>
      </c>
      <c r="U24" s="115" t="s">
        <v>82</v>
      </c>
      <c r="V24" s="130">
        <f t="shared" si="2"/>
        <v>158400</v>
      </c>
      <c r="W24" s="130">
        <f t="shared" si="3"/>
        <v>440000.00000000006</v>
      </c>
    </row>
    <row r="25" spans="1:23" ht="14.25" customHeight="1">
      <c r="A25" s="131">
        <v>90001</v>
      </c>
      <c r="B25" s="131">
        <v>100001</v>
      </c>
      <c r="C25" s="132" t="s">
        <v>83</v>
      </c>
      <c r="D25" s="131">
        <v>110000</v>
      </c>
      <c r="E25" s="133" t="s">
        <v>84</v>
      </c>
      <c r="F25" s="134" t="s">
        <v>114</v>
      </c>
      <c r="G25" s="134" t="s">
        <v>78</v>
      </c>
      <c r="H25" s="134" t="s">
        <v>79</v>
      </c>
      <c r="I25" s="134" t="s">
        <v>80</v>
      </c>
      <c r="J25" s="134" t="s">
        <v>81</v>
      </c>
      <c r="K25" s="134" t="s">
        <v>115</v>
      </c>
      <c r="L25" s="134" t="s">
        <v>67</v>
      </c>
      <c r="M25" s="134" t="s">
        <v>115</v>
      </c>
      <c r="N25" s="134" t="s">
        <v>67</v>
      </c>
      <c r="P25" s="130">
        <f t="shared" si="5"/>
        <v>44000</v>
      </c>
      <c r="Q25" s="130">
        <v>120000</v>
      </c>
      <c r="R25" s="115">
        <v>60</v>
      </c>
      <c r="S25" s="115">
        <v>400</v>
      </c>
      <c r="U25" s="115" t="s">
        <v>82</v>
      </c>
      <c r="V25" s="130">
        <f t="shared" si="2"/>
        <v>193600.00000000003</v>
      </c>
      <c r="W25" s="130">
        <f t="shared" si="3"/>
        <v>528000</v>
      </c>
    </row>
    <row r="26" spans="1:23" ht="14.25" customHeight="1">
      <c r="A26" s="131">
        <v>110000</v>
      </c>
      <c r="B26" s="131">
        <v>120000</v>
      </c>
      <c r="C26" s="132" t="s">
        <v>83</v>
      </c>
      <c r="D26" s="131">
        <v>110000</v>
      </c>
      <c r="E26" s="133" t="s">
        <v>84</v>
      </c>
      <c r="F26" s="134" t="s">
        <v>114</v>
      </c>
      <c r="G26" s="134" t="s">
        <v>78</v>
      </c>
      <c r="H26" s="134" t="s">
        <v>79</v>
      </c>
      <c r="I26" s="134" t="s">
        <v>80</v>
      </c>
      <c r="J26" s="134" t="s">
        <v>81</v>
      </c>
      <c r="K26" s="134" t="s">
        <v>115</v>
      </c>
      <c r="L26" s="134" t="s">
        <v>67</v>
      </c>
      <c r="M26" s="134" t="s">
        <v>115</v>
      </c>
      <c r="N26" s="134" t="s">
        <v>67</v>
      </c>
      <c r="P26" s="130">
        <f t="shared" si="5"/>
        <v>44000</v>
      </c>
      <c r="Q26" s="130">
        <v>120000</v>
      </c>
      <c r="R26" s="115">
        <v>60</v>
      </c>
      <c r="S26" s="115">
        <v>400</v>
      </c>
      <c r="U26" s="115" t="s">
        <v>82</v>
      </c>
      <c r="V26" s="130">
        <f t="shared" si="2"/>
        <v>193600.00000000003</v>
      </c>
      <c r="W26" s="130">
        <f t="shared" si="3"/>
        <v>528000</v>
      </c>
    </row>
    <row r="27" spans="1:23" ht="14.25" customHeight="1">
      <c r="A27" s="131">
        <v>110001</v>
      </c>
      <c r="B27" s="131">
        <v>120001</v>
      </c>
      <c r="C27" s="132" t="s">
        <v>85</v>
      </c>
      <c r="D27" s="131">
        <v>145000</v>
      </c>
      <c r="E27" s="133" t="s">
        <v>86</v>
      </c>
      <c r="F27" s="134" t="s">
        <v>114</v>
      </c>
      <c r="G27" s="134" t="s">
        <v>78</v>
      </c>
      <c r="H27" s="134" t="s">
        <v>79</v>
      </c>
      <c r="I27" s="134" t="s">
        <v>80</v>
      </c>
      <c r="J27" s="134" t="s">
        <v>81</v>
      </c>
      <c r="K27" s="134" t="s">
        <v>115</v>
      </c>
      <c r="L27" s="134" t="s">
        <v>67</v>
      </c>
      <c r="M27" s="134" t="s">
        <v>115</v>
      </c>
      <c r="N27" s="134" t="s">
        <v>67</v>
      </c>
      <c r="P27" s="130">
        <f t="shared" si="5"/>
        <v>58000</v>
      </c>
      <c r="Q27" s="130">
        <v>160000</v>
      </c>
      <c r="R27" s="115">
        <v>30</v>
      </c>
      <c r="S27" s="115">
        <v>400</v>
      </c>
      <c r="U27" s="115" t="s">
        <v>87</v>
      </c>
      <c r="V27" s="130">
        <f t="shared" si="2"/>
        <v>255200.00000000003</v>
      </c>
      <c r="W27" s="130">
        <f t="shared" si="3"/>
        <v>704000</v>
      </c>
    </row>
    <row r="28" spans="1:23" ht="14.25" customHeight="1">
      <c r="A28" s="131">
        <v>145000</v>
      </c>
      <c r="B28" s="131">
        <v>160000</v>
      </c>
      <c r="C28" s="132" t="s">
        <v>85</v>
      </c>
      <c r="D28" s="131">
        <v>145000</v>
      </c>
      <c r="E28" s="133" t="s">
        <v>86</v>
      </c>
      <c r="F28" s="134" t="s">
        <v>114</v>
      </c>
      <c r="G28" s="134" t="s">
        <v>78</v>
      </c>
      <c r="H28" s="134" t="s">
        <v>79</v>
      </c>
      <c r="I28" s="134" t="s">
        <v>80</v>
      </c>
      <c r="J28" s="134" t="s">
        <v>81</v>
      </c>
      <c r="K28" s="134" t="s">
        <v>115</v>
      </c>
      <c r="L28" s="134" t="s">
        <v>67</v>
      </c>
      <c r="M28" s="134" t="s">
        <v>115</v>
      </c>
      <c r="N28" s="134" t="s">
        <v>67</v>
      </c>
      <c r="P28" s="130">
        <f t="shared" si="5"/>
        <v>58000</v>
      </c>
      <c r="Q28" s="130">
        <v>160000</v>
      </c>
      <c r="R28" s="115">
        <v>30</v>
      </c>
      <c r="S28" s="115">
        <v>400</v>
      </c>
      <c r="U28" s="115" t="s">
        <v>87</v>
      </c>
      <c r="V28" s="130">
        <f t="shared" si="2"/>
        <v>255200.00000000003</v>
      </c>
      <c r="W28" s="130">
        <f t="shared" si="3"/>
        <v>704000</v>
      </c>
    </row>
    <row r="29" spans="1:23" ht="14.25" customHeight="1">
      <c r="A29" s="131">
        <v>145001</v>
      </c>
      <c r="B29" s="131">
        <v>160001</v>
      </c>
      <c r="C29" s="132" t="s">
        <v>88</v>
      </c>
      <c r="D29" s="131">
        <v>190000</v>
      </c>
      <c r="E29" s="133" t="s">
        <v>89</v>
      </c>
      <c r="F29" s="134" t="s">
        <v>114</v>
      </c>
      <c r="G29" s="134" t="s">
        <v>78</v>
      </c>
      <c r="H29" s="134" t="s">
        <v>79</v>
      </c>
      <c r="I29" s="134" t="s">
        <v>80</v>
      </c>
      <c r="J29" s="134" t="s">
        <v>81</v>
      </c>
      <c r="K29" s="134" t="s">
        <v>115</v>
      </c>
      <c r="L29" s="134" t="s">
        <v>67</v>
      </c>
      <c r="M29" s="134" t="s">
        <v>115</v>
      </c>
      <c r="N29" s="134" t="s">
        <v>67</v>
      </c>
      <c r="P29" s="130">
        <f t="shared" si="5"/>
        <v>76000</v>
      </c>
      <c r="Q29" s="130">
        <v>229000</v>
      </c>
      <c r="R29" s="115">
        <v>60</v>
      </c>
      <c r="S29" s="115">
        <v>400</v>
      </c>
      <c r="U29" s="115" t="s">
        <v>87</v>
      </c>
      <c r="V29" s="130">
        <f t="shared" si="2"/>
        <v>334400</v>
      </c>
      <c r="W29" s="130">
        <f t="shared" si="3"/>
        <v>1007600.0000000001</v>
      </c>
    </row>
    <row r="30" spans="1:23" ht="14.25" customHeight="1">
      <c r="A30" s="131">
        <v>190000</v>
      </c>
      <c r="B30" s="131">
        <v>229000</v>
      </c>
      <c r="C30" s="132" t="s">
        <v>88</v>
      </c>
      <c r="D30" s="131">
        <v>190000</v>
      </c>
      <c r="E30" s="133" t="s">
        <v>89</v>
      </c>
      <c r="F30" s="134" t="s">
        <v>114</v>
      </c>
      <c r="G30" s="134" t="s">
        <v>78</v>
      </c>
      <c r="H30" s="134" t="s">
        <v>79</v>
      </c>
      <c r="I30" s="134" t="s">
        <v>80</v>
      </c>
      <c r="J30" s="134" t="s">
        <v>81</v>
      </c>
      <c r="K30" s="134" t="s">
        <v>115</v>
      </c>
      <c r="L30" s="134" t="s">
        <v>67</v>
      </c>
      <c r="M30" s="134" t="s">
        <v>115</v>
      </c>
      <c r="N30" s="134" t="s">
        <v>67</v>
      </c>
      <c r="P30" s="130">
        <f t="shared" si="5"/>
        <v>76000</v>
      </c>
      <c r="Q30" s="130">
        <v>229000</v>
      </c>
      <c r="R30" s="115">
        <v>60</v>
      </c>
      <c r="S30" s="115">
        <v>400</v>
      </c>
      <c r="U30" s="115" t="s">
        <v>87</v>
      </c>
      <c r="V30" s="130">
        <f t="shared" si="2"/>
        <v>334400</v>
      </c>
      <c r="W30" s="130">
        <f t="shared" si="3"/>
        <v>1007600.0000000001</v>
      </c>
    </row>
    <row r="31" spans="1:23" ht="14.25" customHeight="1">
      <c r="A31" s="131">
        <v>190001</v>
      </c>
      <c r="B31" s="131">
        <v>229001</v>
      </c>
      <c r="C31" s="132" t="s">
        <v>90</v>
      </c>
      <c r="D31" s="131">
        <v>250000</v>
      </c>
      <c r="E31" s="133" t="s">
        <v>91</v>
      </c>
      <c r="F31" s="134" t="s">
        <v>114</v>
      </c>
      <c r="G31" s="134" t="s">
        <v>92</v>
      </c>
      <c r="H31" s="134" t="s">
        <v>93</v>
      </c>
      <c r="I31" s="134" t="s">
        <v>94</v>
      </c>
      <c r="J31" s="134" t="s">
        <v>95</v>
      </c>
      <c r="K31" s="134" t="s">
        <v>115</v>
      </c>
      <c r="L31" s="134" t="s">
        <v>67</v>
      </c>
      <c r="M31" s="134" t="s">
        <v>115</v>
      </c>
      <c r="N31" s="134" t="s">
        <v>67</v>
      </c>
      <c r="P31" s="130">
        <f t="shared" si="5"/>
        <v>100000</v>
      </c>
      <c r="Q31" s="130">
        <f t="shared" ref="Q31:Q34" si="7">D31*1.2</f>
        <v>300000</v>
      </c>
      <c r="R31" s="115">
        <v>60</v>
      </c>
      <c r="S31" s="115">
        <v>400</v>
      </c>
      <c r="U31" s="115" t="s">
        <v>96</v>
      </c>
      <c r="V31" s="130">
        <f t="shared" si="2"/>
        <v>440000.00000000006</v>
      </c>
      <c r="W31" s="130">
        <f t="shared" si="3"/>
        <v>1320000</v>
      </c>
    </row>
    <row r="32" spans="1:23" ht="14.25" customHeight="1">
      <c r="A32" s="131">
        <v>250000</v>
      </c>
      <c r="B32" s="131">
        <v>300000</v>
      </c>
      <c r="C32" s="132" t="s">
        <v>90</v>
      </c>
      <c r="D32" s="131">
        <v>250000</v>
      </c>
      <c r="E32" s="133" t="s">
        <v>91</v>
      </c>
      <c r="F32" s="134" t="s">
        <v>114</v>
      </c>
      <c r="G32" s="134" t="s">
        <v>92</v>
      </c>
      <c r="H32" s="134" t="s">
        <v>93</v>
      </c>
      <c r="I32" s="134" t="s">
        <v>94</v>
      </c>
      <c r="J32" s="134" t="s">
        <v>95</v>
      </c>
      <c r="K32" s="134" t="s">
        <v>115</v>
      </c>
      <c r="L32" s="134" t="s">
        <v>67</v>
      </c>
      <c r="M32" s="134" t="s">
        <v>115</v>
      </c>
      <c r="N32" s="134" t="s">
        <v>67</v>
      </c>
      <c r="P32" s="130">
        <f t="shared" si="5"/>
        <v>100000</v>
      </c>
      <c r="Q32" s="130">
        <f t="shared" si="7"/>
        <v>300000</v>
      </c>
      <c r="R32" s="115">
        <v>60</v>
      </c>
      <c r="S32" s="115">
        <v>400</v>
      </c>
      <c r="U32" s="115" t="s">
        <v>96</v>
      </c>
      <c r="V32" s="130">
        <f t="shared" si="2"/>
        <v>440000.00000000006</v>
      </c>
      <c r="W32" s="130">
        <f t="shared" si="3"/>
        <v>1320000</v>
      </c>
    </row>
    <row r="33" spans="1:23" ht="14.25" customHeight="1">
      <c r="A33" s="131">
        <v>250001</v>
      </c>
      <c r="B33" s="131">
        <v>300001</v>
      </c>
      <c r="C33" s="132" t="s">
        <v>97</v>
      </c>
      <c r="D33" s="131">
        <v>370000</v>
      </c>
      <c r="E33" s="133" t="s">
        <v>98</v>
      </c>
      <c r="F33" s="134" t="s">
        <v>114</v>
      </c>
      <c r="G33" s="134" t="s">
        <v>92</v>
      </c>
      <c r="H33" s="134" t="s">
        <v>93</v>
      </c>
      <c r="I33" s="134" t="s">
        <v>94</v>
      </c>
      <c r="J33" s="134" t="s">
        <v>95</v>
      </c>
      <c r="K33" s="134" t="s">
        <v>115</v>
      </c>
      <c r="L33" s="134" t="s">
        <v>67</v>
      </c>
      <c r="M33" s="134" t="s">
        <v>115</v>
      </c>
      <c r="N33" s="134" t="s">
        <v>67</v>
      </c>
      <c r="P33" s="130">
        <f t="shared" si="5"/>
        <v>148000</v>
      </c>
      <c r="Q33" s="130">
        <f t="shared" si="7"/>
        <v>444000</v>
      </c>
      <c r="R33" s="115">
        <v>60</v>
      </c>
      <c r="S33" s="115">
        <v>400</v>
      </c>
      <c r="U33" s="115" t="s">
        <v>99</v>
      </c>
      <c r="V33" s="130">
        <f t="shared" si="2"/>
        <v>651200</v>
      </c>
      <c r="W33" s="130">
        <f t="shared" si="3"/>
        <v>1953600.0000000002</v>
      </c>
    </row>
    <row r="34" spans="1:23" ht="14.25" customHeight="1">
      <c r="A34" s="131">
        <v>444000</v>
      </c>
      <c r="B34" s="131">
        <v>444000</v>
      </c>
      <c r="C34" s="132" t="s">
        <v>97</v>
      </c>
      <c r="D34" s="131">
        <v>370000</v>
      </c>
      <c r="E34" s="133" t="s">
        <v>98</v>
      </c>
      <c r="F34" s="134" t="s">
        <v>114</v>
      </c>
      <c r="G34" s="134" t="s">
        <v>92</v>
      </c>
      <c r="H34" s="134" t="s">
        <v>93</v>
      </c>
      <c r="I34" s="134" t="s">
        <v>94</v>
      </c>
      <c r="J34" s="134" t="s">
        <v>95</v>
      </c>
      <c r="K34" s="134" t="s">
        <v>115</v>
      </c>
      <c r="L34" s="134" t="s">
        <v>67</v>
      </c>
      <c r="M34" s="134" t="s">
        <v>115</v>
      </c>
      <c r="N34" s="134" t="s">
        <v>67</v>
      </c>
      <c r="P34" s="130">
        <f t="shared" si="5"/>
        <v>148000</v>
      </c>
      <c r="Q34" s="130">
        <f t="shared" si="7"/>
        <v>444000</v>
      </c>
      <c r="R34" s="115">
        <v>60</v>
      </c>
      <c r="S34" s="115">
        <v>400</v>
      </c>
      <c r="U34" s="115" t="s">
        <v>99</v>
      </c>
      <c r="V34" s="130">
        <f t="shared" si="2"/>
        <v>651200</v>
      </c>
      <c r="W34" s="130">
        <f t="shared" si="3"/>
        <v>1953600.0000000002</v>
      </c>
    </row>
    <row r="35" spans="1:23" ht="14.25" customHeight="1">
      <c r="A35" s="135">
        <v>444001</v>
      </c>
      <c r="B35" s="135">
        <v>444001</v>
      </c>
      <c r="C35" s="136" t="s">
        <v>100</v>
      </c>
      <c r="D35" s="135">
        <v>0</v>
      </c>
      <c r="E35" s="137" t="s">
        <v>101</v>
      </c>
      <c r="F35" s="138" t="s">
        <v>101</v>
      </c>
      <c r="G35" s="138" t="s">
        <v>101</v>
      </c>
      <c r="H35" s="138" t="s">
        <v>101</v>
      </c>
      <c r="I35" s="138" t="s">
        <v>101</v>
      </c>
      <c r="J35" s="138" t="s">
        <v>101</v>
      </c>
      <c r="K35" s="138" t="s">
        <v>115</v>
      </c>
      <c r="L35" s="138" t="s">
        <v>67</v>
      </c>
      <c r="M35" s="138" t="s">
        <v>115</v>
      </c>
      <c r="N35" s="138" t="s">
        <v>67</v>
      </c>
    </row>
    <row r="36" spans="1:23" ht="14.25" customHeight="1">
      <c r="A36" s="115"/>
      <c r="B36" s="116"/>
      <c r="C36" s="117"/>
      <c r="D36" s="116"/>
      <c r="E36" s="116"/>
      <c r="F36" s="116"/>
      <c r="G36" s="116"/>
      <c r="H36" s="116"/>
      <c r="I36" s="115"/>
      <c r="J36" s="115"/>
      <c r="K36" s="115"/>
      <c r="L36" s="115"/>
      <c r="M36" s="115"/>
      <c r="N36" s="115"/>
    </row>
    <row r="37" spans="1:23" ht="14.25" customHeight="1">
      <c r="A37" s="115"/>
      <c r="B37" s="116"/>
      <c r="C37" s="117"/>
      <c r="D37" s="116"/>
      <c r="E37" s="116"/>
      <c r="F37" s="116"/>
      <c r="G37" s="116"/>
      <c r="H37" s="116"/>
      <c r="I37" s="115"/>
      <c r="J37" s="115"/>
      <c r="K37" s="115"/>
      <c r="L37" s="115"/>
      <c r="M37" s="115"/>
      <c r="N37" s="115"/>
    </row>
    <row r="38" spans="1:23" ht="14.25" customHeight="1">
      <c r="A38" s="115"/>
      <c r="B38" s="116"/>
      <c r="C38" s="117"/>
      <c r="D38" s="116"/>
      <c r="E38" s="116"/>
      <c r="F38" s="116"/>
      <c r="G38" s="116"/>
      <c r="H38" s="116"/>
      <c r="I38" s="115"/>
      <c r="J38" s="115"/>
      <c r="K38" s="115"/>
      <c r="L38" s="115"/>
      <c r="M38" s="115"/>
      <c r="N38" s="115"/>
    </row>
    <row r="39" spans="1:23" ht="14.25" customHeight="1">
      <c r="A39" s="115"/>
      <c r="B39" s="116"/>
      <c r="C39" s="117"/>
      <c r="D39" s="116"/>
      <c r="E39" s="116"/>
      <c r="F39" s="116"/>
      <c r="G39" s="116"/>
      <c r="H39" s="116"/>
      <c r="I39" s="115"/>
      <c r="J39" s="115"/>
      <c r="K39" s="115"/>
      <c r="L39" s="115"/>
      <c r="M39" s="115"/>
      <c r="N39" s="115"/>
    </row>
    <row r="40" spans="1:23" ht="14.25" customHeight="1">
      <c r="A40" s="115"/>
      <c r="B40" s="116"/>
      <c r="C40" s="117"/>
      <c r="D40" s="116"/>
      <c r="E40" s="116"/>
      <c r="F40" s="116"/>
      <c r="G40" s="116"/>
      <c r="H40" s="116"/>
      <c r="I40" s="115"/>
      <c r="J40" s="115"/>
      <c r="K40" s="115"/>
      <c r="L40" s="115"/>
      <c r="M40" s="115"/>
      <c r="N40" s="115"/>
    </row>
    <row r="41" spans="1:23" ht="14.25" customHeight="1">
      <c r="A41" s="115"/>
      <c r="B41" s="116"/>
      <c r="C41" s="117"/>
      <c r="D41" s="116"/>
      <c r="E41" s="116"/>
      <c r="F41" s="116"/>
      <c r="G41" s="116"/>
      <c r="H41" s="116"/>
      <c r="I41" s="115"/>
      <c r="J41" s="115"/>
      <c r="K41" s="115"/>
      <c r="L41" s="115"/>
      <c r="M41" s="115"/>
      <c r="N41" s="115"/>
    </row>
    <row r="42" spans="1:23" ht="14.25" customHeight="1">
      <c r="A42" s="115"/>
      <c r="B42" s="116"/>
      <c r="C42" s="117"/>
      <c r="D42" s="116"/>
      <c r="E42" s="116"/>
      <c r="F42" s="116"/>
      <c r="G42" s="116"/>
      <c r="H42" s="116"/>
      <c r="I42" s="115"/>
      <c r="J42" s="115"/>
      <c r="K42" s="115"/>
      <c r="L42" s="115"/>
      <c r="M42" s="115"/>
      <c r="N42" s="115"/>
    </row>
    <row r="43" spans="1:23" ht="14.25" customHeight="1">
      <c r="A43" s="115"/>
      <c r="B43" s="116"/>
      <c r="C43" s="117"/>
      <c r="D43" s="116"/>
      <c r="E43" s="116"/>
      <c r="F43" s="116"/>
      <c r="G43" s="116"/>
      <c r="H43" s="116"/>
      <c r="I43" s="115"/>
      <c r="J43" s="115"/>
      <c r="K43" s="115"/>
      <c r="L43" s="115"/>
      <c r="M43" s="115"/>
      <c r="N43" s="115"/>
    </row>
    <row r="44" spans="1:23" ht="14.25" customHeight="1">
      <c r="A44" s="115"/>
      <c r="B44" s="116"/>
      <c r="C44" s="117"/>
      <c r="D44" s="116"/>
      <c r="E44" s="116"/>
      <c r="F44" s="116"/>
      <c r="G44" s="116"/>
      <c r="H44" s="116"/>
      <c r="I44" s="115"/>
      <c r="J44" s="115"/>
      <c r="K44" s="115"/>
      <c r="L44" s="115"/>
      <c r="M44" s="115"/>
      <c r="N44" s="115"/>
    </row>
    <row r="45" spans="1:23" ht="14.25" customHeight="1">
      <c r="A45" s="115"/>
      <c r="B45" s="116"/>
      <c r="C45" s="117"/>
      <c r="D45" s="116"/>
      <c r="E45" s="116"/>
      <c r="F45" s="116"/>
      <c r="G45" s="116"/>
      <c r="H45" s="116"/>
      <c r="I45" s="115"/>
      <c r="J45" s="115"/>
      <c r="K45" s="115"/>
      <c r="L45" s="115"/>
      <c r="M45" s="115"/>
      <c r="N45" s="115"/>
    </row>
    <row r="46" spans="1:23" ht="14.25" customHeight="1">
      <c r="A46" s="115"/>
      <c r="B46" s="116"/>
      <c r="C46" s="117"/>
      <c r="D46" s="116"/>
      <c r="E46" s="116"/>
      <c r="F46" s="116"/>
      <c r="G46" s="116"/>
      <c r="H46" s="116"/>
      <c r="I46" s="115"/>
      <c r="J46" s="115"/>
      <c r="K46" s="115"/>
      <c r="L46" s="115"/>
      <c r="M46" s="115"/>
      <c r="N46" s="115"/>
    </row>
    <row r="47" spans="1:23" ht="14.25" customHeight="1">
      <c r="A47" s="115"/>
      <c r="B47" s="116"/>
      <c r="C47" s="117"/>
      <c r="D47" s="116"/>
      <c r="E47" s="116"/>
      <c r="F47" s="116"/>
      <c r="G47" s="116"/>
      <c r="H47" s="116"/>
      <c r="I47" s="115"/>
      <c r="J47" s="115"/>
      <c r="K47" s="115"/>
      <c r="L47" s="115"/>
      <c r="M47" s="115"/>
      <c r="N47" s="115"/>
    </row>
    <row r="48" spans="1:23" ht="14.25" customHeight="1">
      <c r="A48" s="115"/>
      <c r="B48" s="116"/>
      <c r="C48" s="117"/>
      <c r="D48" s="116"/>
      <c r="E48" s="116"/>
      <c r="F48" s="116"/>
      <c r="G48" s="116"/>
      <c r="H48" s="116"/>
      <c r="I48" s="115"/>
      <c r="J48" s="115"/>
      <c r="K48" s="115"/>
      <c r="L48" s="115"/>
      <c r="M48" s="115"/>
      <c r="N48" s="115"/>
    </row>
    <row r="49" spans="1:14" ht="14.25" customHeight="1">
      <c r="A49" s="115"/>
      <c r="B49" s="116"/>
      <c r="C49" s="117"/>
      <c r="D49" s="116"/>
      <c r="E49" s="116"/>
      <c r="F49" s="116"/>
      <c r="G49" s="116"/>
      <c r="H49" s="116"/>
      <c r="I49" s="115"/>
      <c r="J49" s="115"/>
      <c r="K49" s="115"/>
      <c r="L49" s="115"/>
      <c r="M49" s="115"/>
      <c r="N49" s="115"/>
    </row>
    <row r="50" spans="1:14" ht="14.25" customHeight="1">
      <c r="A50" s="115"/>
      <c r="B50" s="116"/>
      <c r="C50" s="117"/>
      <c r="D50" s="116"/>
      <c r="E50" s="116"/>
      <c r="F50" s="116"/>
      <c r="G50" s="116"/>
      <c r="H50" s="116"/>
      <c r="I50" s="115"/>
      <c r="J50" s="115"/>
      <c r="K50" s="115"/>
      <c r="L50" s="115"/>
      <c r="M50" s="115"/>
      <c r="N50" s="115"/>
    </row>
    <row r="51" spans="1:14" ht="14.25" customHeight="1">
      <c r="A51" s="115"/>
      <c r="B51" s="116"/>
      <c r="C51" s="117"/>
      <c r="D51" s="116"/>
      <c r="E51" s="116"/>
      <c r="F51" s="116"/>
      <c r="G51" s="116"/>
      <c r="H51" s="116"/>
      <c r="I51" s="115"/>
      <c r="J51" s="115"/>
      <c r="K51" s="115"/>
      <c r="L51" s="115"/>
      <c r="M51" s="115"/>
      <c r="N51" s="115"/>
    </row>
    <row r="52" spans="1:14" ht="14.25" customHeight="1">
      <c r="A52" s="115"/>
      <c r="B52" s="116"/>
      <c r="C52" s="117"/>
      <c r="D52" s="116"/>
      <c r="E52" s="116"/>
      <c r="F52" s="116"/>
      <c r="G52" s="116"/>
      <c r="H52" s="116"/>
      <c r="I52" s="115"/>
      <c r="J52" s="115"/>
      <c r="K52" s="115"/>
      <c r="L52" s="115"/>
      <c r="M52" s="115"/>
      <c r="N52" s="115"/>
    </row>
    <row r="53" spans="1:14" ht="14.25" customHeight="1">
      <c r="A53" s="115"/>
      <c r="B53" s="116"/>
      <c r="C53" s="117"/>
      <c r="D53" s="116"/>
      <c r="E53" s="116"/>
      <c r="F53" s="116"/>
      <c r="G53" s="116"/>
      <c r="H53" s="116"/>
      <c r="I53" s="115"/>
      <c r="J53" s="115"/>
      <c r="K53" s="115"/>
      <c r="L53" s="115"/>
      <c r="M53" s="115"/>
      <c r="N53" s="115"/>
    </row>
    <row r="54" spans="1:14" ht="14.25" customHeight="1">
      <c r="A54" s="115"/>
      <c r="B54" s="116"/>
      <c r="C54" s="117"/>
      <c r="D54" s="116"/>
      <c r="E54" s="116"/>
      <c r="F54" s="116"/>
      <c r="G54" s="116"/>
      <c r="H54" s="116"/>
      <c r="I54" s="115"/>
      <c r="J54" s="115"/>
      <c r="K54" s="115"/>
      <c r="L54" s="115"/>
      <c r="M54" s="115"/>
      <c r="N54" s="115"/>
    </row>
    <row r="55" spans="1:14" ht="14.25" customHeight="1">
      <c r="A55" s="115"/>
      <c r="B55" s="116"/>
      <c r="C55" s="117"/>
      <c r="D55" s="116"/>
      <c r="E55" s="116"/>
      <c r="F55" s="116"/>
      <c r="G55" s="116"/>
      <c r="H55" s="116"/>
      <c r="I55" s="115"/>
      <c r="J55" s="115"/>
      <c r="K55" s="115"/>
      <c r="L55" s="115"/>
      <c r="M55" s="115"/>
      <c r="N55" s="115"/>
    </row>
    <row r="56" spans="1:14" ht="14.25" customHeight="1">
      <c r="A56" s="115"/>
      <c r="B56" s="116"/>
      <c r="C56" s="117"/>
      <c r="D56" s="116"/>
      <c r="E56" s="116"/>
      <c r="F56" s="116"/>
      <c r="G56" s="116"/>
      <c r="H56" s="116"/>
      <c r="I56" s="115"/>
      <c r="J56" s="115"/>
      <c r="K56" s="115"/>
      <c r="L56" s="115"/>
      <c r="M56" s="115"/>
      <c r="N56" s="115"/>
    </row>
    <row r="57" spans="1:14" ht="14.25" customHeight="1">
      <c r="A57" s="115"/>
      <c r="B57" s="116"/>
      <c r="C57" s="117"/>
      <c r="D57" s="116"/>
      <c r="E57" s="116"/>
      <c r="F57" s="116"/>
      <c r="G57" s="116"/>
      <c r="H57" s="116"/>
      <c r="I57" s="115"/>
      <c r="J57" s="115"/>
      <c r="K57" s="115"/>
      <c r="L57" s="115"/>
      <c r="M57" s="115"/>
      <c r="N57" s="115"/>
    </row>
    <row r="58" spans="1:14" ht="14.25" customHeight="1">
      <c r="A58" s="115"/>
      <c r="B58" s="116"/>
      <c r="C58" s="117"/>
      <c r="D58" s="116"/>
      <c r="E58" s="116"/>
      <c r="F58" s="116"/>
      <c r="G58" s="116"/>
      <c r="H58" s="116"/>
      <c r="I58" s="115"/>
      <c r="J58" s="115"/>
      <c r="K58" s="115"/>
      <c r="L58" s="115"/>
      <c r="M58" s="115"/>
      <c r="N58" s="115"/>
    </row>
    <row r="59" spans="1:14" ht="14.25" customHeight="1">
      <c r="A59" s="115"/>
      <c r="B59" s="116"/>
      <c r="C59" s="117"/>
      <c r="D59" s="116"/>
      <c r="E59" s="116"/>
      <c r="F59" s="116"/>
      <c r="G59" s="116"/>
      <c r="H59" s="116"/>
      <c r="I59" s="115"/>
      <c r="J59" s="115"/>
      <c r="K59" s="115"/>
      <c r="L59" s="115"/>
      <c r="M59" s="115"/>
      <c r="N59" s="115"/>
    </row>
    <row r="60" spans="1:14" ht="14.25" customHeight="1">
      <c r="A60" s="115"/>
      <c r="B60" s="116"/>
      <c r="C60" s="117"/>
      <c r="D60" s="116"/>
      <c r="E60" s="116"/>
      <c r="F60" s="116"/>
      <c r="G60" s="116"/>
      <c r="H60" s="116"/>
      <c r="I60" s="115"/>
      <c r="J60" s="115"/>
      <c r="K60" s="115"/>
      <c r="L60" s="115"/>
      <c r="M60" s="115"/>
      <c r="N60" s="115"/>
    </row>
    <row r="61" spans="1:14" ht="14.25" customHeight="1">
      <c r="A61" s="115"/>
      <c r="B61" s="116"/>
      <c r="C61" s="117"/>
      <c r="D61" s="116"/>
      <c r="E61" s="116"/>
      <c r="F61" s="116"/>
      <c r="G61" s="116"/>
      <c r="H61" s="116"/>
      <c r="I61" s="115"/>
      <c r="J61" s="115"/>
      <c r="K61" s="115"/>
      <c r="L61" s="115"/>
      <c r="M61" s="115"/>
      <c r="N61" s="115"/>
    </row>
    <row r="62" spans="1:14" ht="14.25" customHeight="1">
      <c r="A62" s="115"/>
      <c r="B62" s="116"/>
      <c r="C62" s="117"/>
      <c r="D62" s="116"/>
      <c r="E62" s="116"/>
      <c r="F62" s="116"/>
      <c r="G62" s="116"/>
      <c r="H62" s="116"/>
      <c r="I62" s="115"/>
      <c r="J62" s="115"/>
      <c r="K62" s="115"/>
      <c r="L62" s="115"/>
      <c r="M62" s="115"/>
      <c r="N62" s="115"/>
    </row>
    <row r="63" spans="1:14" ht="14.25" customHeight="1">
      <c r="A63" s="115"/>
      <c r="B63" s="116"/>
      <c r="C63" s="117"/>
      <c r="D63" s="116"/>
      <c r="E63" s="116"/>
      <c r="F63" s="116"/>
      <c r="G63" s="116"/>
      <c r="H63" s="116"/>
      <c r="I63" s="115"/>
      <c r="J63" s="115"/>
      <c r="K63" s="115"/>
      <c r="L63" s="115"/>
      <c r="M63" s="115"/>
      <c r="N63" s="115"/>
    </row>
    <row r="64" spans="1:14" ht="14.25" customHeight="1">
      <c r="A64" s="115"/>
      <c r="B64" s="116"/>
      <c r="C64" s="117"/>
      <c r="D64" s="116"/>
      <c r="E64" s="116"/>
      <c r="F64" s="116"/>
      <c r="G64" s="116"/>
      <c r="H64" s="116"/>
      <c r="I64" s="115"/>
      <c r="J64" s="115"/>
      <c r="K64" s="115"/>
      <c r="L64" s="115"/>
      <c r="M64" s="115"/>
      <c r="N64" s="115"/>
    </row>
    <row r="65" spans="1:14" ht="14.25" customHeight="1">
      <c r="A65" s="115"/>
      <c r="B65" s="116"/>
      <c r="C65" s="117"/>
      <c r="D65" s="116"/>
      <c r="E65" s="116"/>
      <c r="F65" s="116"/>
      <c r="G65" s="116"/>
      <c r="H65" s="116"/>
      <c r="I65" s="115"/>
      <c r="J65" s="115"/>
      <c r="K65" s="115"/>
      <c r="L65" s="115"/>
      <c r="M65" s="115"/>
      <c r="N65" s="115"/>
    </row>
    <row r="66" spans="1:14" ht="14.25" customHeight="1">
      <c r="A66" s="115"/>
      <c r="B66" s="116"/>
      <c r="C66" s="117"/>
      <c r="D66" s="116"/>
      <c r="E66" s="116"/>
      <c r="F66" s="116"/>
      <c r="G66" s="116"/>
      <c r="H66" s="116"/>
      <c r="I66" s="115"/>
      <c r="J66" s="115"/>
      <c r="K66" s="115"/>
      <c r="L66" s="115"/>
      <c r="M66" s="115"/>
      <c r="N66" s="115"/>
    </row>
    <row r="67" spans="1:14" ht="14.25" customHeight="1">
      <c r="A67" s="115"/>
      <c r="B67" s="116"/>
      <c r="C67" s="117"/>
      <c r="D67" s="116"/>
      <c r="E67" s="116"/>
      <c r="F67" s="116"/>
      <c r="G67" s="116"/>
      <c r="H67" s="116"/>
      <c r="I67" s="115"/>
      <c r="J67" s="115"/>
      <c r="K67" s="115"/>
      <c r="L67" s="115"/>
      <c r="M67" s="115"/>
      <c r="N67" s="115"/>
    </row>
    <row r="68" spans="1:14" ht="14.25" customHeight="1">
      <c r="A68" s="115"/>
      <c r="B68" s="116"/>
      <c r="C68" s="117"/>
      <c r="D68" s="116"/>
      <c r="E68" s="116"/>
      <c r="F68" s="116"/>
      <c r="G68" s="116"/>
      <c r="H68" s="116"/>
      <c r="I68" s="115"/>
      <c r="J68" s="115"/>
      <c r="K68" s="115"/>
      <c r="L68" s="115"/>
      <c r="M68" s="115"/>
      <c r="N68" s="115"/>
    </row>
    <row r="69" spans="1:14" ht="14.25" customHeight="1">
      <c r="A69" s="115"/>
      <c r="B69" s="116"/>
      <c r="C69" s="117"/>
      <c r="D69" s="116"/>
      <c r="E69" s="116"/>
      <c r="F69" s="116"/>
      <c r="G69" s="116"/>
      <c r="H69" s="116"/>
      <c r="I69" s="115"/>
      <c r="J69" s="115"/>
      <c r="K69" s="115"/>
      <c r="L69" s="115"/>
      <c r="M69" s="115"/>
      <c r="N69" s="115"/>
    </row>
    <row r="70" spans="1:14" ht="14.25" customHeight="1">
      <c r="A70" s="115"/>
      <c r="B70" s="116"/>
      <c r="C70" s="117"/>
      <c r="D70" s="116"/>
      <c r="E70" s="116"/>
      <c r="F70" s="116"/>
      <c r="G70" s="116"/>
      <c r="H70" s="116"/>
      <c r="I70" s="115"/>
      <c r="J70" s="115"/>
      <c r="K70" s="115"/>
      <c r="L70" s="115"/>
      <c r="M70" s="115"/>
      <c r="N70" s="115"/>
    </row>
    <row r="71" spans="1:14" ht="14.25" customHeight="1">
      <c r="A71" s="115"/>
      <c r="B71" s="116"/>
      <c r="C71" s="117"/>
      <c r="D71" s="116"/>
      <c r="E71" s="116"/>
      <c r="F71" s="116"/>
      <c r="G71" s="116"/>
      <c r="H71" s="116"/>
      <c r="I71" s="115"/>
      <c r="J71" s="115"/>
      <c r="K71" s="115"/>
      <c r="L71" s="115"/>
      <c r="M71" s="115"/>
      <c r="N71" s="115"/>
    </row>
    <row r="72" spans="1:14" ht="14.25" customHeight="1">
      <c r="A72" s="115"/>
      <c r="B72" s="116"/>
      <c r="C72" s="117"/>
      <c r="D72" s="116"/>
      <c r="E72" s="116"/>
      <c r="F72" s="116"/>
      <c r="G72" s="116"/>
      <c r="H72" s="116"/>
      <c r="I72" s="115"/>
      <c r="J72" s="115"/>
      <c r="K72" s="115"/>
      <c r="L72" s="115"/>
      <c r="M72" s="115"/>
      <c r="N72" s="115"/>
    </row>
    <row r="73" spans="1:14" ht="14.25" customHeight="1">
      <c r="A73" s="115"/>
      <c r="B73" s="116"/>
      <c r="C73" s="117"/>
      <c r="D73" s="116"/>
      <c r="E73" s="116"/>
      <c r="F73" s="116"/>
      <c r="G73" s="116"/>
      <c r="H73" s="116"/>
      <c r="I73" s="115"/>
      <c r="J73" s="115"/>
      <c r="K73" s="115"/>
      <c r="L73" s="115"/>
      <c r="M73" s="115"/>
      <c r="N73" s="115"/>
    </row>
    <row r="74" spans="1:14" ht="14.25" customHeight="1">
      <c r="A74" s="115"/>
      <c r="B74" s="116"/>
      <c r="C74" s="117"/>
      <c r="D74" s="116"/>
      <c r="E74" s="116"/>
      <c r="F74" s="116"/>
      <c r="G74" s="116"/>
      <c r="H74" s="116"/>
      <c r="I74" s="115"/>
      <c r="J74" s="115"/>
      <c r="K74" s="115"/>
      <c r="L74" s="115"/>
      <c r="M74" s="115"/>
      <c r="N74" s="115"/>
    </row>
    <row r="75" spans="1:14" ht="14.25" customHeight="1">
      <c r="A75" s="115"/>
      <c r="B75" s="116"/>
      <c r="C75" s="117"/>
      <c r="D75" s="116"/>
      <c r="E75" s="116"/>
      <c r="F75" s="116"/>
      <c r="G75" s="116"/>
      <c r="H75" s="116"/>
      <c r="I75" s="115"/>
      <c r="J75" s="115"/>
      <c r="K75" s="115"/>
      <c r="L75" s="115"/>
      <c r="M75" s="115"/>
      <c r="N75" s="115"/>
    </row>
    <row r="76" spans="1:14" ht="14.25" customHeight="1">
      <c r="A76" s="115"/>
      <c r="B76" s="116"/>
      <c r="C76" s="117"/>
      <c r="D76" s="116"/>
      <c r="E76" s="116"/>
      <c r="F76" s="116"/>
      <c r="G76" s="116"/>
      <c r="H76" s="116"/>
      <c r="I76" s="115"/>
      <c r="J76" s="115"/>
      <c r="K76" s="115"/>
      <c r="L76" s="115"/>
      <c r="M76" s="115"/>
      <c r="N76" s="115"/>
    </row>
    <row r="77" spans="1:14" ht="14.25" customHeight="1">
      <c r="A77" s="115"/>
      <c r="B77" s="116"/>
      <c r="C77" s="117"/>
      <c r="D77" s="116"/>
      <c r="E77" s="116"/>
      <c r="F77" s="116"/>
      <c r="G77" s="116"/>
      <c r="H77" s="116"/>
      <c r="I77" s="115"/>
      <c r="J77" s="115"/>
      <c r="K77" s="115"/>
      <c r="L77" s="115"/>
      <c r="M77" s="115"/>
      <c r="N77" s="115"/>
    </row>
    <row r="78" spans="1:14" ht="14.25" customHeight="1">
      <c r="A78" s="115"/>
      <c r="B78" s="116"/>
      <c r="C78" s="117"/>
      <c r="D78" s="116"/>
      <c r="E78" s="116"/>
      <c r="F78" s="116"/>
      <c r="G78" s="116"/>
      <c r="H78" s="116"/>
      <c r="I78" s="115"/>
      <c r="J78" s="115"/>
      <c r="K78" s="115"/>
      <c r="L78" s="115"/>
      <c r="M78" s="115"/>
      <c r="N78" s="115"/>
    </row>
    <row r="79" spans="1:14" ht="14.25" customHeight="1">
      <c r="A79" s="115"/>
      <c r="B79" s="116"/>
      <c r="C79" s="117"/>
      <c r="D79" s="116"/>
      <c r="E79" s="116"/>
      <c r="F79" s="116"/>
      <c r="G79" s="116"/>
      <c r="H79" s="116"/>
      <c r="I79" s="115"/>
      <c r="J79" s="115"/>
      <c r="K79" s="115"/>
      <c r="L79" s="115"/>
      <c r="M79" s="115"/>
      <c r="N79" s="115"/>
    </row>
    <row r="80" spans="1:14" ht="14.25" customHeight="1">
      <c r="A80" s="115"/>
      <c r="B80" s="116"/>
      <c r="C80" s="117"/>
      <c r="D80" s="116"/>
      <c r="E80" s="116"/>
      <c r="F80" s="116"/>
      <c r="G80" s="116"/>
      <c r="H80" s="116"/>
      <c r="I80" s="115"/>
      <c r="J80" s="115"/>
      <c r="K80" s="115"/>
      <c r="L80" s="115"/>
      <c r="M80" s="115"/>
      <c r="N80" s="115"/>
    </row>
    <row r="81" spans="1:14" ht="14.25" customHeight="1">
      <c r="A81" s="115"/>
      <c r="B81" s="116"/>
      <c r="C81" s="117"/>
      <c r="D81" s="116"/>
      <c r="E81" s="116"/>
      <c r="F81" s="116"/>
      <c r="G81" s="116"/>
      <c r="H81" s="116"/>
      <c r="I81" s="115"/>
      <c r="J81" s="115"/>
      <c r="K81" s="115"/>
      <c r="L81" s="115"/>
      <c r="M81" s="115"/>
      <c r="N81" s="115"/>
    </row>
    <row r="82" spans="1:14" ht="14.25" customHeight="1">
      <c r="A82" s="115"/>
      <c r="B82" s="116"/>
      <c r="C82" s="117"/>
      <c r="D82" s="116"/>
      <c r="E82" s="116"/>
      <c r="F82" s="116"/>
      <c r="G82" s="116"/>
      <c r="H82" s="116"/>
      <c r="I82" s="115"/>
      <c r="J82" s="115"/>
      <c r="K82" s="115"/>
      <c r="L82" s="115"/>
      <c r="M82" s="115"/>
      <c r="N82" s="115"/>
    </row>
    <row r="83" spans="1:14" ht="14.25" customHeight="1">
      <c r="A83" s="115"/>
      <c r="B83" s="116"/>
      <c r="C83" s="117"/>
      <c r="D83" s="116"/>
      <c r="E83" s="116"/>
      <c r="F83" s="116"/>
      <c r="G83" s="116"/>
      <c r="H83" s="116"/>
      <c r="I83" s="115"/>
      <c r="J83" s="115"/>
      <c r="K83" s="115"/>
      <c r="L83" s="115"/>
      <c r="M83" s="115"/>
      <c r="N83" s="115"/>
    </row>
    <row r="84" spans="1:14" ht="14.25" customHeight="1">
      <c r="A84" s="115"/>
      <c r="B84" s="116"/>
      <c r="C84" s="117"/>
      <c r="D84" s="116"/>
      <c r="E84" s="116"/>
      <c r="F84" s="116"/>
      <c r="G84" s="116"/>
      <c r="H84" s="116"/>
      <c r="I84" s="115"/>
      <c r="J84" s="115"/>
      <c r="K84" s="115"/>
      <c r="L84" s="115"/>
      <c r="M84" s="115"/>
      <c r="N84" s="115"/>
    </row>
    <row r="85" spans="1:14" ht="14.25" customHeight="1">
      <c r="A85" s="115"/>
      <c r="B85" s="116"/>
      <c r="C85" s="117"/>
      <c r="D85" s="116"/>
      <c r="E85" s="116"/>
      <c r="F85" s="116"/>
      <c r="G85" s="116"/>
      <c r="H85" s="116"/>
      <c r="I85" s="115"/>
      <c r="J85" s="115"/>
      <c r="K85" s="115"/>
      <c r="L85" s="115"/>
      <c r="M85" s="115"/>
      <c r="N85" s="115"/>
    </row>
    <row r="86" spans="1:14" ht="14.25" customHeight="1">
      <c r="A86" s="115"/>
      <c r="B86" s="116"/>
      <c r="C86" s="117"/>
      <c r="D86" s="116"/>
      <c r="E86" s="116"/>
      <c r="F86" s="116"/>
      <c r="G86" s="116"/>
      <c r="H86" s="116"/>
      <c r="I86" s="115"/>
      <c r="J86" s="115"/>
      <c r="K86" s="115"/>
      <c r="L86" s="115"/>
      <c r="M86" s="115"/>
      <c r="N86" s="115"/>
    </row>
    <row r="87" spans="1:14" ht="14.25" customHeight="1">
      <c r="A87" s="115"/>
      <c r="B87" s="116"/>
      <c r="C87" s="117"/>
      <c r="D87" s="116"/>
      <c r="E87" s="116"/>
      <c r="F87" s="116"/>
      <c r="G87" s="116"/>
      <c r="H87" s="116"/>
      <c r="I87" s="115"/>
      <c r="J87" s="115"/>
      <c r="K87" s="115"/>
      <c r="L87" s="115"/>
      <c r="M87" s="115"/>
      <c r="N87" s="115"/>
    </row>
    <row r="88" spans="1:14" ht="14.25" customHeight="1">
      <c r="A88" s="115"/>
      <c r="B88" s="116"/>
      <c r="C88" s="117"/>
      <c r="D88" s="116"/>
      <c r="E88" s="116"/>
      <c r="F88" s="116"/>
      <c r="G88" s="116"/>
      <c r="H88" s="116"/>
      <c r="I88" s="115"/>
      <c r="J88" s="115"/>
      <c r="K88" s="115"/>
      <c r="L88" s="115"/>
      <c r="M88" s="115"/>
      <c r="N88" s="115"/>
    </row>
    <row r="89" spans="1:14" ht="14.25" customHeight="1">
      <c r="A89" s="115"/>
      <c r="B89" s="116"/>
      <c r="C89" s="117"/>
      <c r="D89" s="116"/>
      <c r="E89" s="116"/>
      <c r="F89" s="116"/>
      <c r="G89" s="116"/>
      <c r="H89" s="116"/>
      <c r="I89" s="115"/>
      <c r="J89" s="115"/>
      <c r="K89" s="115"/>
      <c r="L89" s="115"/>
      <c r="M89" s="115"/>
      <c r="N89" s="115"/>
    </row>
    <row r="90" spans="1:14" ht="14.25" customHeight="1">
      <c r="A90" s="115"/>
      <c r="B90" s="116"/>
      <c r="C90" s="117"/>
      <c r="D90" s="116"/>
      <c r="E90" s="116"/>
      <c r="F90" s="116"/>
      <c r="G90" s="116"/>
      <c r="H90" s="116"/>
      <c r="I90" s="115"/>
      <c r="J90" s="115"/>
      <c r="K90" s="115"/>
      <c r="L90" s="115"/>
      <c r="M90" s="115"/>
      <c r="N90" s="115"/>
    </row>
    <row r="91" spans="1:14" ht="14.25" customHeight="1">
      <c r="A91" s="115"/>
      <c r="B91" s="116"/>
      <c r="C91" s="117"/>
      <c r="D91" s="116"/>
      <c r="E91" s="116"/>
      <c r="F91" s="116"/>
      <c r="G91" s="116"/>
      <c r="H91" s="116"/>
      <c r="I91" s="115"/>
      <c r="J91" s="115"/>
      <c r="K91" s="115"/>
      <c r="L91" s="115"/>
      <c r="M91" s="115"/>
      <c r="N91" s="115"/>
    </row>
    <row r="92" spans="1:14" ht="14.25" customHeight="1">
      <c r="A92" s="115"/>
      <c r="B92" s="116"/>
      <c r="C92" s="117"/>
      <c r="D92" s="116"/>
      <c r="E92" s="116"/>
      <c r="F92" s="116"/>
      <c r="G92" s="116"/>
      <c r="H92" s="116"/>
      <c r="I92" s="115"/>
      <c r="J92" s="115"/>
      <c r="K92" s="115"/>
      <c r="L92" s="115"/>
      <c r="M92" s="115"/>
      <c r="N92" s="115"/>
    </row>
    <row r="93" spans="1:14" ht="14.25" customHeight="1">
      <c r="A93" s="115"/>
      <c r="B93" s="116"/>
      <c r="C93" s="117"/>
      <c r="D93" s="116"/>
      <c r="E93" s="116"/>
      <c r="F93" s="116"/>
      <c r="G93" s="116"/>
      <c r="H93" s="116"/>
      <c r="I93" s="115"/>
      <c r="J93" s="115"/>
      <c r="K93" s="115"/>
      <c r="L93" s="115"/>
      <c r="M93" s="115"/>
      <c r="N93" s="115"/>
    </row>
    <row r="94" spans="1:14" ht="14.25" customHeight="1">
      <c r="A94" s="115"/>
      <c r="B94" s="116"/>
      <c r="C94" s="117"/>
      <c r="D94" s="116"/>
      <c r="E94" s="116"/>
      <c r="F94" s="116"/>
      <c r="G94" s="116"/>
      <c r="H94" s="116"/>
      <c r="I94" s="115"/>
      <c r="J94" s="115"/>
      <c r="K94" s="115"/>
      <c r="L94" s="115"/>
      <c r="M94" s="115"/>
      <c r="N94" s="115"/>
    </row>
    <row r="95" spans="1:14" ht="14.25" customHeight="1">
      <c r="A95" s="115"/>
      <c r="B95" s="116"/>
      <c r="C95" s="117"/>
      <c r="D95" s="116"/>
      <c r="E95" s="116"/>
      <c r="F95" s="116"/>
      <c r="G95" s="116"/>
      <c r="H95" s="116"/>
      <c r="I95" s="115"/>
      <c r="J95" s="115"/>
      <c r="K95" s="115"/>
      <c r="L95" s="115"/>
      <c r="M95" s="115"/>
      <c r="N95" s="115"/>
    </row>
    <row r="96" spans="1:14" ht="14.25" customHeight="1">
      <c r="A96" s="115"/>
      <c r="B96" s="116"/>
      <c r="C96" s="117"/>
      <c r="D96" s="116"/>
      <c r="E96" s="116"/>
      <c r="F96" s="116"/>
      <c r="G96" s="116"/>
      <c r="H96" s="116"/>
      <c r="I96" s="115"/>
      <c r="J96" s="115"/>
      <c r="K96" s="115"/>
      <c r="L96" s="115"/>
      <c r="M96" s="115"/>
      <c r="N96" s="115"/>
    </row>
    <row r="97" spans="1:14" ht="14.25" customHeight="1">
      <c r="A97" s="115"/>
      <c r="B97" s="116"/>
      <c r="C97" s="117"/>
      <c r="D97" s="116"/>
      <c r="E97" s="116"/>
      <c r="F97" s="116"/>
      <c r="G97" s="116"/>
      <c r="H97" s="116"/>
      <c r="I97" s="115"/>
      <c r="J97" s="115"/>
      <c r="K97" s="115"/>
      <c r="L97" s="115"/>
      <c r="M97" s="115"/>
      <c r="N97" s="115"/>
    </row>
    <row r="98" spans="1:14" ht="14.25" customHeight="1">
      <c r="A98" s="115"/>
      <c r="B98" s="116"/>
      <c r="C98" s="117"/>
      <c r="D98" s="116"/>
      <c r="E98" s="116"/>
      <c r="F98" s="116"/>
      <c r="G98" s="116"/>
      <c r="H98" s="116"/>
      <c r="I98" s="115"/>
      <c r="J98" s="115"/>
      <c r="K98" s="115"/>
      <c r="L98" s="115"/>
      <c r="M98" s="115"/>
      <c r="N98" s="115"/>
    </row>
    <row r="99" spans="1:14" ht="14.25" customHeight="1">
      <c r="A99" s="115"/>
      <c r="B99" s="116"/>
      <c r="C99" s="117"/>
      <c r="D99" s="116"/>
      <c r="E99" s="116"/>
      <c r="F99" s="116"/>
      <c r="G99" s="116"/>
      <c r="H99" s="116"/>
      <c r="I99" s="115"/>
      <c r="J99" s="115"/>
      <c r="K99" s="115"/>
      <c r="L99" s="115"/>
      <c r="M99" s="115"/>
      <c r="N99" s="115"/>
    </row>
    <row r="100" spans="1:14" ht="14.25" customHeight="1">
      <c r="A100" s="115"/>
      <c r="B100" s="116"/>
      <c r="C100" s="117"/>
      <c r="D100" s="116"/>
      <c r="E100" s="116"/>
      <c r="F100" s="116"/>
      <c r="G100" s="116"/>
      <c r="H100" s="116"/>
      <c r="I100" s="115"/>
      <c r="J100" s="115"/>
      <c r="K100" s="115"/>
      <c r="L100" s="115"/>
      <c r="M100" s="115"/>
      <c r="N100" s="115"/>
    </row>
    <row r="101" spans="1:14" ht="14.25" customHeight="1">
      <c r="A101" s="115"/>
      <c r="B101" s="116"/>
      <c r="C101" s="117"/>
      <c r="D101" s="116"/>
      <c r="E101" s="116"/>
      <c r="F101" s="116"/>
      <c r="G101" s="116"/>
      <c r="H101" s="116"/>
      <c r="I101" s="115"/>
      <c r="J101" s="115"/>
      <c r="K101" s="115"/>
      <c r="L101" s="115"/>
      <c r="M101" s="115"/>
      <c r="N101" s="115"/>
    </row>
    <row r="102" spans="1:14" ht="14.25" customHeight="1">
      <c r="A102" s="115"/>
      <c r="B102" s="116"/>
      <c r="C102" s="117"/>
      <c r="D102" s="116"/>
      <c r="E102" s="116"/>
      <c r="F102" s="116"/>
      <c r="G102" s="116"/>
      <c r="H102" s="116"/>
      <c r="I102" s="115"/>
      <c r="J102" s="115"/>
      <c r="K102" s="115"/>
      <c r="L102" s="115"/>
      <c r="M102" s="115"/>
      <c r="N102" s="115"/>
    </row>
    <row r="103" spans="1:14" ht="14.25" customHeight="1">
      <c r="A103" s="115"/>
      <c r="B103" s="116"/>
      <c r="C103" s="117"/>
      <c r="D103" s="116"/>
      <c r="E103" s="116"/>
      <c r="F103" s="116"/>
      <c r="G103" s="116"/>
      <c r="H103" s="116"/>
      <c r="I103" s="115"/>
      <c r="J103" s="115"/>
      <c r="K103" s="115"/>
      <c r="L103" s="115"/>
      <c r="M103" s="115"/>
      <c r="N103" s="115"/>
    </row>
    <row r="104" spans="1:14" ht="14.25" customHeight="1">
      <c r="A104" s="115"/>
      <c r="B104" s="116"/>
      <c r="C104" s="117"/>
      <c r="D104" s="116"/>
      <c r="E104" s="116"/>
      <c r="F104" s="116"/>
      <c r="G104" s="116"/>
      <c r="H104" s="116"/>
      <c r="I104" s="115"/>
      <c r="J104" s="115"/>
      <c r="K104" s="115"/>
      <c r="L104" s="115"/>
      <c r="M104" s="115"/>
      <c r="N104" s="115"/>
    </row>
    <row r="105" spans="1:14" ht="14.25" customHeight="1">
      <c r="A105" s="115"/>
      <c r="B105" s="116"/>
      <c r="C105" s="117"/>
      <c r="D105" s="116"/>
      <c r="E105" s="116"/>
      <c r="F105" s="116"/>
      <c r="G105" s="116"/>
      <c r="H105" s="116"/>
      <c r="I105" s="115"/>
      <c r="J105" s="115"/>
      <c r="K105" s="115"/>
      <c r="L105" s="115"/>
      <c r="M105" s="115"/>
      <c r="N105" s="115"/>
    </row>
    <row r="106" spans="1:14" ht="14.25" customHeight="1">
      <c r="A106" s="115"/>
      <c r="B106" s="116"/>
      <c r="C106" s="117"/>
      <c r="D106" s="116"/>
      <c r="E106" s="116"/>
      <c r="F106" s="116"/>
      <c r="G106" s="116"/>
      <c r="H106" s="116"/>
      <c r="I106" s="115"/>
      <c r="J106" s="115"/>
      <c r="K106" s="115"/>
      <c r="L106" s="115"/>
      <c r="M106" s="115"/>
      <c r="N106" s="115"/>
    </row>
    <row r="107" spans="1:14" ht="14.25" customHeight="1">
      <c r="A107" s="115"/>
      <c r="B107" s="116"/>
      <c r="C107" s="117"/>
      <c r="D107" s="116"/>
      <c r="E107" s="116"/>
      <c r="F107" s="116"/>
      <c r="G107" s="116"/>
      <c r="H107" s="116"/>
      <c r="I107" s="115"/>
      <c r="J107" s="115"/>
      <c r="K107" s="115"/>
      <c r="L107" s="115"/>
      <c r="M107" s="115"/>
      <c r="N107" s="115"/>
    </row>
    <row r="108" spans="1:14" ht="14.25" customHeight="1">
      <c r="A108" s="115"/>
      <c r="B108" s="116"/>
      <c r="C108" s="117"/>
      <c r="D108" s="116"/>
      <c r="E108" s="116"/>
      <c r="F108" s="116"/>
      <c r="G108" s="116"/>
      <c r="H108" s="116"/>
      <c r="I108" s="115"/>
      <c r="J108" s="115"/>
      <c r="K108" s="115"/>
      <c r="L108" s="115"/>
      <c r="M108" s="115"/>
      <c r="N108" s="115"/>
    </row>
    <row r="109" spans="1:14" ht="14.25" customHeight="1">
      <c r="A109" s="115"/>
      <c r="B109" s="116"/>
      <c r="C109" s="117"/>
      <c r="D109" s="116"/>
      <c r="E109" s="116"/>
      <c r="F109" s="116"/>
      <c r="G109" s="116"/>
      <c r="H109" s="116"/>
      <c r="I109" s="115"/>
      <c r="J109" s="115"/>
      <c r="K109" s="115"/>
      <c r="L109" s="115"/>
      <c r="M109" s="115"/>
      <c r="N109" s="115"/>
    </row>
    <row r="110" spans="1:14" ht="14.25" customHeight="1">
      <c r="A110" s="115"/>
      <c r="B110" s="116"/>
      <c r="C110" s="117"/>
      <c r="D110" s="116"/>
      <c r="E110" s="116"/>
      <c r="F110" s="116"/>
      <c r="G110" s="116"/>
      <c r="H110" s="116"/>
      <c r="I110" s="115"/>
      <c r="J110" s="115"/>
      <c r="K110" s="115"/>
      <c r="L110" s="115"/>
      <c r="M110" s="115"/>
      <c r="N110" s="115"/>
    </row>
    <row r="111" spans="1:14" ht="14.25" customHeight="1">
      <c r="A111" s="115"/>
      <c r="B111" s="116"/>
      <c r="C111" s="117"/>
      <c r="D111" s="116"/>
      <c r="E111" s="116"/>
      <c r="F111" s="116"/>
      <c r="G111" s="116"/>
      <c r="H111" s="116"/>
      <c r="I111" s="115"/>
      <c r="J111" s="115"/>
      <c r="K111" s="115"/>
      <c r="L111" s="115"/>
      <c r="M111" s="115"/>
      <c r="N111" s="115"/>
    </row>
    <row r="112" spans="1:14" ht="14.25" customHeight="1">
      <c r="A112" s="115"/>
      <c r="B112" s="116"/>
      <c r="C112" s="117"/>
      <c r="D112" s="116"/>
      <c r="E112" s="116"/>
      <c r="F112" s="116"/>
      <c r="G112" s="116"/>
      <c r="H112" s="116"/>
      <c r="I112" s="115"/>
      <c r="J112" s="115"/>
      <c r="K112" s="115"/>
      <c r="L112" s="115"/>
      <c r="M112" s="115"/>
      <c r="N112" s="115"/>
    </row>
    <row r="113" spans="1:14" ht="14.25" customHeight="1">
      <c r="A113" s="115"/>
      <c r="B113" s="116"/>
      <c r="C113" s="117"/>
      <c r="D113" s="116"/>
      <c r="E113" s="116"/>
      <c r="F113" s="116"/>
      <c r="G113" s="116"/>
      <c r="H113" s="116"/>
      <c r="I113" s="115"/>
      <c r="J113" s="115"/>
      <c r="K113" s="115"/>
      <c r="L113" s="115"/>
      <c r="M113" s="115"/>
      <c r="N113" s="115"/>
    </row>
    <row r="114" spans="1:14" ht="14.25" customHeight="1">
      <c r="A114" s="115"/>
      <c r="B114" s="116"/>
      <c r="C114" s="117"/>
      <c r="D114" s="116"/>
      <c r="E114" s="116"/>
      <c r="F114" s="116"/>
      <c r="G114" s="116"/>
      <c r="H114" s="116"/>
      <c r="I114" s="115"/>
      <c r="J114" s="115"/>
      <c r="K114" s="115"/>
      <c r="L114" s="115"/>
      <c r="M114" s="115"/>
      <c r="N114" s="115"/>
    </row>
    <row r="115" spans="1:14" ht="14.25" customHeight="1">
      <c r="A115" s="115"/>
      <c r="B115" s="116"/>
      <c r="C115" s="117"/>
      <c r="D115" s="116"/>
      <c r="E115" s="116"/>
      <c r="F115" s="116"/>
      <c r="G115" s="116"/>
      <c r="H115" s="116"/>
      <c r="I115" s="115"/>
      <c r="J115" s="115"/>
      <c r="K115" s="115"/>
      <c r="L115" s="115"/>
      <c r="M115" s="115"/>
      <c r="N115" s="115"/>
    </row>
    <row r="116" spans="1:14" ht="14.25" customHeight="1">
      <c r="A116" s="115"/>
      <c r="B116" s="116"/>
      <c r="C116" s="117"/>
      <c r="D116" s="116"/>
      <c r="E116" s="116"/>
      <c r="F116" s="116"/>
      <c r="G116" s="116"/>
      <c r="H116" s="116"/>
      <c r="I116" s="115"/>
      <c r="J116" s="115"/>
      <c r="K116" s="115"/>
      <c r="L116" s="115"/>
      <c r="M116" s="115"/>
      <c r="N116" s="115"/>
    </row>
    <row r="117" spans="1:14" ht="14.25" customHeight="1">
      <c r="A117" s="115"/>
      <c r="B117" s="116"/>
      <c r="C117" s="117"/>
      <c r="D117" s="116"/>
      <c r="E117" s="116"/>
      <c r="F117" s="116"/>
      <c r="G117" s="116"/>
      <c r="H117" s="116"/>
      <c r="I117" s="115"/>
      <c r="J117" s="115"/>
      <c r="K117" s="115"/>
      <c r="L117" s="115"/>
      <c r="M117" s="115"/>
      <c r="N117" s="115"/>
    </row>
    <row r="118" spans="1:14" ht="14.25" customHeight="1">
      <c r="A118" s="115"/>
      <c r="B118" s="116"/>
      <c r="C118" s="117"/>
      <c r="D118" s="116"/>
      <c r="E118" s="116"/>
      <c r="F118" s="116"/>
      <c r="G118" s="116"/>
      <c r="H118" s="116"/>
      <c r="I118" s="115"/>
      <c r="J118" s="115"/>
      <c r="K118" s="115"/>
      <c r="L118" s="115"/>
      <c r="M118" s="115"/>
      <c r="N118" s="115"/>
    </row>
    <row r="119" spans="1:14" ht="14.25" customHeight="1">
      <c r="A119" s="115"/>
      <c r="B119" s="116"/>
      <c r="C119" s="117"/>
      <c r="D119" s="116"/>
      <c r="E119" s="116"/>
      <c r="F119" s="116"/>
      <c r="G119" s="116"/>
      <c r="H119" s="116"/>
      <c r="I119" s="115"/>
      <c r="J119" s="115"/>
      <c r="K119" s="115"/>
      <c r="L119" s="115"/>
      <c r="M119" s="115"/>
      <c r="N119" s="115"/>
    </row>
    <row r="120" spans="1:14" ht="14.25" customHeight="1">
      <c r="A120" s="115"/>
      <c r="B120" s="116"/>
      <c r="C120" s="117"/>
      <c r="D120" s="116"/>
      <c r="E120" s="116"/>
      <c r="F120" s="116"/>
      <c r="G120" s="116"/>
      <c r="H120" s="116"/>
      <c r="I120" s="115"/>
      <c r="J120" s="115"/>
      <c r="K120" s="115"/>
      <c r="L120" s="115"/>
      <c r="M120" s="115"/>
      <c r="N120" s="115"/>
    </row>
    <row r="121" spans="1:14" ht="14.25" customHeight="1">
      <c r="A121" s="115"/>
      <c r="B121" s="116"/>
      <c r="C121" s="117"/>
      <c r="D121" s="116"/>
      <c r="E121" s="116"/>
      <c r="F121" s="116"/>
      <c r="G121" s="116"/>
      <c r="H121" s="116"/>
      <c r="I121" s="115"/>
      <c r="J121" s="115"/>
      <c r="K121" s="115"/>
      <c r="L121" s="115"/>
      <c r="M121" s="115"/>
      <c r="N121" s="115"/>
    </row>
    <row r="122" spans="1:14" ht="14.25" customHeight="1">
      <c r="A122" s="115"/>
      <c r="B122" s="116"/>
      <c r="C122" s="117"/>
      <c r="D122" s="116"/>
      <c r="E122" s="116"/>
      <c r="F122" s="116"/>
      <c r="G122" s="116"/>
      <c r="H122" s="116"/>
      <c r="I122" s="115"/>
      <c r="J122" s="115"/>
      <c r="K122" s="115"/>
      <c r="L122" s="115"/>
      <c r="M122" s="115"/>
      <c r="N122" s="115"/>
    </row>
    <row r="123" spans="1:14" ht="14.25" customHeight="1">
      <c r="A123" s="115"/>
      <c r="B123" s="116"/>
      <c r="C123" s="117"/>
      <c r="D123" s="116"/>
      <c r="E123" s="116"/>
      <c r="F123" s="116"/>
      <c r="G123" s="116"/>
      <c r="H123" s="116"/>
      <c r="I123" s="115"/>
      <c r="J123" s="115"/>
      <c r="K123" s="115"/>
      <c r="L123" s="115"/>
      <c r="M123" s="115"/>
      <c r="N123" s="115"/>
    </row>
    <row r="124" spans="1:14" ht="14.25" customHeight="1">
      <c r="A124" s="115"/>
      <c r="B124" s="116"/>
      <c r="C124" s="117"/>
      <c r="D124" s="116"/>
      <c r="E124" s="116"/>
      <c r="F124" s="116"/>
      <c r="G124" s="116"/>
      <c r="H124" s="116"/>
      <c r="I124" s="115"/>
      <c r="J124" s="115"/>
      <c r="K124" s="115"/>
      <c r="L124" s="115"/>
      <c r="M124" s="115"/>
      <c r="N124" s="115"/>
    </row>
    <row r="125" spans="1:14" ht="14.25" customHeight="1">
      <c r="A125" s="115"/>
      <c r="B125" s="116"/>
      <c r="C125" s="117"/>
      <c r="D125" s="116"/>
      <c r="E125" s="116"/>
      <c r="F125" s="116"/>
      <c r="G125" s="116"/>
      <c r="H125" s="116"/>
      <c r="I125" s="115"/>
      <c r="J125" s="115"/>
      <c r="K125" s="115"/>
      <c r="L125" s="115"/>
      <c r="M125" s="115"/>
      <c r="N125" s="115"/>
    </row>
    <row r="126" spans="1:14" ht="14.25" customHeight="1">
      <c r="A126" s="115"/>
      <c r="B126" s="116"/>
      <c r="C126" s="117"/>
      <c r="D126" s="116"/>
      <c r="E126" s="116"/>
      <c r="F126" s="116"/>
      <c r="G126" s="116"/>
      <c r="H126" s="116"/>
      <c r="I126" s="115"/>
      <c r="J126" s="115"/>
      <c r="K126" s="115"/>
      <c r="L126" s="115"/>
      <c r="M126" s="115"/>
      <c r="N126" s="115"/>
    </row>
    <row r="127" spans="1:14" ht="14.25" customHeight="1">
      <c r="A127" s="115"/>
      <c r="B127" s="116"/>
      <c r="C127" s="117"/>
      <c r="D127" s="116"/>
      <c r="E127" s="116"/>
      <c r="F127" s="116"/>
      <c r="G127" s="116"/>
      <c r="H127" s="116"/>
      <c r="I127" s="115"/>
      <c r="J127" s="115"/>
      <c r="K127" s="115"/>
      <c r="L127" s="115"/>
      <c r="M127" s="115"/>
      <c r="N127" s="115"/>
    </row>
    <row r="128" spans="1:14" ht="14.25" customHeight="1">
      <c r="A128" s="115"/>
      <c r="B128" s="116"/>
      <c r="C128" s="117"/>
      <c r="D128" s="116"/>
      <c r="E128" s="116"/>
      <c r="F128" s="116"/>
      <c r="G128" s="116"/>
      <c r="H128" s="116"/>
      <c r="I128" s="115"/>
      <c r="J128" s="115"/>
      <c r="K128" s="115"/>
      <c r="L128" s="115"/>
      <c r="M128" s="115"/>
      <c r="N128" s="115"/>
    </row>
    <row r="129" spans="1:14" ht="14.25" customHeight="1">
      <c r="A129" s="115"/>
      <c r="B129" s="116"/>
      <c r="C129" s="117"/>
      <c r="D129" s="116"/>
      <c r="E129" s="116"/>
      <c r="F129" s="116"/>
      <c r="G129" s="116"/>
      <c r="H129" s="116"/>
      <c r="I129" s="115"/>
      <c r="J129" s="115"/>
      <c r="K129" s="115"/>
      <c r="L129" s="115"/>
      <c r="M129" s="115"/>
      <c r="N129" s="115"/>
    </row>
    <row r="130" spans="1:14" ht="14.25" customHeight="1">
      <c r="A130" s="115"/>
      <c r="B130" s="116"/>
      <c r="C130" s="117"/>
      <c r="D130" s="116"/>
      <c r="E130" s="116"/>
      <c r="F130" s="116"/>
      <c r="G130" s="116"/>
      <c r="H130" s="116"/>
      <c r="I130" s="115"/>
      <c r="J130" s="115"/>
      <c r="K130" s="115"/>
      <c r="L130" s="115"/>
      <c r="M130" s="115"/>
      <c r="N130" s="115"/>
    </row>
    <row r="131" spans="1:14" ht="14.25" customHeight="1">
      <c r="A131" s="115"/>
      <c r="B131" s="116"/>
      <c r="C131" s="117"/>
      <c r="D131" s="116"/>
      <c r="E131" s="116"/>
      <c r="F131" s="116"/>
      <c r="G131" s="116"/>
      <c r="H131" s="116"/>
      <c r="I131" s="115"/>
      <c r="J131" s="115"/>
      <c r="K131" s="115"/>
      <c r="L131" s="115"/>
      <c r="M131" s="115"/>
      <c r="N131" s="115"/>
    </row>
    <row r="132" spans="1:14" ht="14.25" customHeight="1">
      <c r="A132" s="115"/>
      <c r="B132" s="116"/>
      <c r="C132" s="117"/>
      <c r="D132" s="116"/>
      <c r="E132" s="116"/>
      <c r="F132" s="116"/>
      <c r="G132" s="116"/>
      <c r="H132" s="116"/>
      <c r="I132" s="115"/>
      <c r="J132" s="115"/>
      <c r="K132" s="115"/>
      <c r="L132" s="115"/>
      <c r="M132" s="115"/>
      <c r="N132" s="115"/>
    </row>
    <row r="133" spans="1:14" ht="14.25" customHeight="1">
      <c r="A133" s="115"/>
      <c r="B133" s="116"/>
      <c r="C133" s="117"/>
      <c r="D133" s="116"/>
      <c r="E133" s="116"/>
      <c r="F133" s="116"/>
      <c r="G133" s="116"/>
      <c r="H133" s="116"/>
      <c r="I133" s="115"/>
      <c r="J133" s="115"/>
      <c r="K133" s="115"/>
      <c r="L133" s="115"/>
      <c r="M133" s="115"/>
      <c r="N133" s="115"/>
    </row>
    <row r="134" spans="1:14" ht="14.25" customHeight="1">
      <c r="A134" s="115"/>
      <c r="B134" s="116"/>
      <c r="C134" s="117"/>
      <c r="D134" s="116"/>
      <c r="E134" s="116"/>
      <c r="F134" s="116"/>
      <c r="G134" s="116"/>
      <c r="H134" s="116"/>
      <c r="I134" s="115"/>
      <c r="J134" s="115"/>
      <c r="K134" s="115"/>
      <c r="L134" s="115"/>
      <c r="M134" s="115"/>
      <c r="N134" s="115"/>
    </row>
    <row r="135" spans="1:14" ht="14.25" customHeight="1">
      <c r="A135" s="115"/>
      <c r="B135" s="116"/>
      <c r="C135" s="117"/>
      <c r="D135" s="116"/>
      <c r="E135" s="116"/>
      <c r="F135" s="116"/>
      <c r="G135" s="116"/>
      <c r="H135" s="116"/>
      <c r="I135" s="115"/>
      <c r="J135" s="115"/>
      <c r="K135" s="115"/>
      <c r="L135" s="115"/>
      <c r="M135" s="115"/>
      <c r="N135" s="115"/>
    </row>
    <row r="136" spans="1:14" ht="14.25" customHeight="1">
      <c r="A136" s="115"/>
      <c r="B136" s="116"/>
      <c r="C136" s="117"/>
      <c r="D136" s="116"/>
      <c r="E136" s="116"/>
      <c r="F136" s="116"/>
      <c r="G136" s="116"/>
      <c r="H136" s="116"/>
      <c r="I136" s="115"/>
      <c r="J136" s="115"/>
      <c r="K136" s="115"/>
      <c r="L136" s="115"/>
      <c r="M136" s="115"/>
      <c r="N136" s="115"/>
    </row>
    <row r="137" spans="1:14" ht="14.25" customHeight="1">
      <c r="A137" s="115"/>
      <c r="B137" s="116"/>
      <c r="C137" s="117"/>
      <c r="D137" s="116"/>
      <c r="E137" s="116"/>
      <c r="F137" s="116"/>
      <c r="G137" s="116"/>
      <c r="H137" s="116"/>
      <c r="I137" s="115"/>
      <c r="J137" s="115"/>
      <c r="K137" s="115"/>
      <c r="L137" s="115"/>
      <c r="M137" s="115"/>
      <c r="N137" s="115"/>
    </row>
    <row r="138" spans="1:14" ht="14.25" customHeight="1">
      <c r="A138" s="115"/>
      <c r="B138" s="116"/>
      <c r="C138" s="117"/>
      <c r="D138" s="116"/>
      <c r="E138" s="116"/>
      <c r="F138" s="116"/>
      <c r="G138" s="116"/>
      <c r="H138" s="116"/>
      <c r="I138" s="115"/>
      <c r="J138" s="115"/>
      <c r="K138" s="115"/>
      <c r="L138" s="115"/>
      <c r="M138" s="115"/>
      <c r="N138" s="115"/>
    </row>
    <row r="139" spans="1:14" ht="14.25" customHeight="1">
      <c r="A139" s="115"/>
      <c r="B139" s="116"/>
      <c r="C139" s="117"/>
      <c r="D139" s="116"/>
      <c r="E139" s="116"/>
      <c r="F139" s="116"/>
      <c r="G139" s="116"/>
      <c r="H139" s="116"/>
      <c r="I139" s="115"/>
      <c r="J139" s="115"/>
      <c r="K139" s="115"/>
      <c r="L139" s="115"/>
      <c r="M139" s="115"/>
      <c r="N139" s="115"/>
    </row>
    <row r="140" spans="1:14" ht="14.25" customHeight="1">
      <c r="A140" s="115"/>
      <c r="B140" s="116"/>
      <c r="C140" s="117"/>
      <c r="D140" s="116"/>
      <c r="E140" s="116"/>
      <c r="F140" s="116"/>
      <c r="G140" s="116"/>
      <c r="H140" s="116"/>
      <c r="I140" s="115"/>
      <c r="J140" s="115"/>
      <c r="K140" s="115"/>
      <c r="L140" s="115"/>
      <c r="M140" s="115"/>
      <c r="N140" s="115"/>
    </row>
    <row r="141" spans="1:14" ht="14.25" customHeight="1">
      <c r="A141" s="115"/>
      <c r="B141" s="116"/>
      <c r="C141" s="117"/>
      <c r="D141" s="116"/>
      <c r="E141" s="116"/>
      <c r="F141" s="116"/>
      <c r="G141" s="116"/>
      <c r="H141" s="116"/>
      <c r="I141" s="115"/>
      <c r="J141" s="115"/>
      <c r="K141" s="115"/>
      <c r="L141" s="115"/>
      <c r="M141" s="115"/>
      <c r="N141" s="115"/>
    </row>
    <row r="142" spans="1:14" ht="14.25" customHeight="1">
      <c r="A142" s="115"/>
      <c r="B142" s="116"/>
      <c r="C142" s="117"/>
      <c r="D142" s="116"/>
      <c r="E142" s="116"/>
      <c r="F142" s="116"/>
      <c r="G142" s="116"/>
      <c r="H142" s="116"/>
      <c r="I142" s="115"/>
      <c r="J142" s="115"/>
      <c r="K142" s="115"/>
      <c r="L142" s="115"/>
      <c r="M142" s="115"/>
      <c r="N142" s="115"/>
    </row>
    <row r="143" spans="1:14" ht="14.25" customHeight="1">
      <c r="A143" s="115"/>
      <c r="B143" s="116"/>
      <c r="C143" s="117"/>
      <c r="D143" s="116"/>
      <c r="E143" s="116"/>
      <c r="F143" s="116"/>
      <c r="G143" s="116"/>
      <c r="H143" s="116"/>
      <c r="I143" s="115"/>
      <c r="J143" s="115"/>
      <c r="K143" s="115"/>
      <c r="L143" s="115"/>
      <c r="M143" s="115"/>
      <c r="N143" s="115"/>
    </row>
    <row r="144" spans="1:14" ht="14.25" customHeight="1">
      <c r="A144" s="115"/>
      <c r="B144" s="116"/>
      <c r="C144" s="117"/>
      <c r="D144" s="116"/>
      <c r="E144" s="116"/>
      <c r="F144" s="116"/>
      <c r="G144" s="116"/>
      <c r="H144" s="116"/>
      <c r="I144" s="115"/>
      <c r="J144" s="115"/>
      <c r="K144" s="115"/>
      <c r="L144" s="115"/>
      <c r="M144" s="115"/>
      <c r="N144" s="115"/>
    </row>
    <row r="145" spans="1:14" ht="14.25" customHeight="1">
      <c r="A145" s="115"/>
      <c r="B145" s="116"/>
      <c r="C145" s="117"/>
      <c r="D145" s="116"/>
      <c r="E145" s="116"/>
      <c r="F145" s="116"/>
      <c r="G145" s="116"/>
      <c r="H145" s="116"/>
      <c r="I145" s="115"/>
      <c r="J145" s="115"/>
      <c r="K145" s="115"/>
      <c r="L145" s="115"/>
      <c r="M145" s="115"/>
      <c r="N145" s="115"/>
    </row>
    <row r="146" spans="1:14" ht="14.25" customHeight="1">
      <c r="A146" s="115"/>
      <c r="B146" s="116"/>
      <c r="C146" s="117"/>
      <c r="D146" s="116"/>
      <c r="E146" s="116"/>
      <c r="F146" s="116"/>
      <c r="G146" s="116"/>
      <c r="H146" s="116"/>
      <c r="I146" s="115"/>
      <c r="J146" s="115"/>
      <c r="K146" s="115"/>
      <c r="L146" s="115"/>
      <c r="M146" s="115"/>
      <c r="N146" s="115"/>
    </row>
    <row r="147" spans="1:14" ht="14.25" customHeight="1">
      <c r="A147" s="115"/>
      <c r="B147" s="116"/>
      <c r="C147" s="117"/>
      <c r="D147" s="116"/>
      <c r="E147" s="116"/>
      <c r="F147" s="116"/>
      <c r="G147" s="116"/>
      <c r="H147" s="116"/>
      <c r="I147" s="115"/>
      <c r="J147" s="115"/>
      <c r="K147" s="115"/>
      <c r="L147" s="115"/>
      <c r="M147" s="115"/>
      <c r="N147" s="115"/>
    </row>
    <row r="148" spans="1:14" ht="14.25" customHeight="1">
      <c r="A148" s="115"/>
      <c r="B148" s="116"/>
      <c r="C148" s="117"/>
      <c r="D148" s="116"/>
      <c r="E148" s="116"/>
      <c r="F148" s="116"/>
      <c r="G148" s="116"/>
      <c r="H148" s="116"/>
      <c r="I148" s="115"/>
      <c r="J148" s="115"/>
      <c r="K148" s="115"/>
      <c r="L148" s="115"/>
      <c r="M148" s="115"/>
      <c r="N148" s="115"/>
    </row>
    <row r="149" spans="1:14" ht="14.25" customHeight="1">
      <c r="A149" s="115"/>
      <c r="B149" s="116"/>
      <c r="C149" s="117"/>
      <c r="D149" s="116"/>
      <c r="E149" s="116"/>
      <c r="F149" s="116"/>
      <c r="G149" s="116"/>
      <c r="H149" s="116"/>
      <c r="I149" s="115"/>
      <c r="J149" s="115"/>
      <c r="K149" s="115"/>
      <c r="L149" s="115"/>
      <c r="M149" s="115"/>
      <c r="N149" s="115"/>
    </row>
    <row r="150" spans="1:14" ht="14.25" customHeight="1">
      <c r="A150" s="115"/>
      <c r="B150" s="116"/>
      <c r="C150" s="117"/>
      <c r="D150" s="116"/>
      <c r="E150" s="116"/>
      <c r="F150" s="116"/>
      <c r="G150" s="116"/>
      <c r="H150" s="116"/>
      <c r="I150" s="115"/>
      <c r="J150" s="115"/>
      <c r="K150" s="115"/>
      <c r="L150" s="115"/>
      <c r="M150" s="115"/>
      <c r="N150" s="115"/>
    </row>
    <row r="151" spans="1:14" ht="14.25" customHeight="1">
      <c r="A151" s="115"/>
      <c r="B151" s="116"/>
      <c r="C151" s="117"/>
      <c r="D151" s="116"/>
      <c r="E151" s="116"/>
      <c r="F151" s="116"/>
      <c r="G151" s="116"/>
      <c r="H151" s="116"/>
      <c r="I151" s="115"/>
      <c r="J151" s="115"/>
      <c r="K151" s="115"/>
      <c r="L151" s="115"/>
      <c r="M151" s="115"/>
      <c r="N151" s="115"/>
    </row>
    <row r="152" spans="1:14" ht="14.25" customHeight="1">
      <c r="A152" s="115"/>
      <c r="B152" s="116"/>
      <c r="C152" s="117"/>
      <c r="D152" s="116"/>
      <c r="E152" s="116"/>
      <c r="F152" s="116"/>
      <c r="G152" s="116"/>
      <c r="H152" s="116"/>
      <c r="I152" s="115"/>
      <c r="J152" s="115"/>
      <c r="K152" s="115"/>
      <c r="L152" s="115"/>
      <c r="M152" s="115"/>
      <c r="N152" s="115"/>
    </row>
    <row r="153" spans="1:14" ht="14.25" customHeight="1">
      <c r="A153" s="115"/>
      <c r="B153" s="116"/>
      <c r="C153" s="117"/>
      <c r="D153" s="116"/>
      <c r="E153" s="116"/>
      <c r="F153" s="116"/>
      <c r="G153" s="116"/>
      <c r="H153" s="116"/>
      <c r="I153" s="115"/>
      <c r="J153" s="115"/>
      <c r="K153" s="115"/>
      <c r="L153" s="115"/>
      <c r="M153" s="115"/>
      <c r="N153" s="115"/>
    </row>
    <row r="154" spans="1:14" ht="14.25" customHeight="1">
      <c r="A154" s="115"/>
      <c r="B154" s="116"/>
      <c r="C154" s="117"/>
      <c r="D154" s="116"/>
      <c r="E154" s="116"/>
      <c r="F154" s="116"/>
      <c r="G154" s="116"/>
      <c r="H154" s="116"/>
      <c r="I154" s="115"/>
      <c r="J154" s="115"/>
      <c r="K154" s="115"/>
      <c r="L154" s="115"/>
      <c r="M154" s="115"/>
      <c r="N154" s="115"/>
    </row>
    <row r="155" spans="1:14" ht="14.25" customHeight="1">
      <c r="A155" s="115"/>
      <c r="B155" s="116"/>
      <c r="C155" s="117"/>
      <c r="D155" s="116"/>
      <c r="E155" s="116"/>
      <c r="F155" s="116"/>
      <c r="G155" s="116"/>
      <c r="H155" s="116"/>
      <c r="I155" s="115"/>
      <c r="J155" s="115"/>
      <c r="K155" s="115"/>
      <c r="L155" s="115"/>
      <c r="M155" s="115"/>
      <c r="N155" s="115"/>
    </row>
    <row r="156" spans="1:14" ht="14.25" customHeight="1">
      <c r="A156" s="115"/>
      <c r="B156" s="116"/>
      <c r="C156" s="117"/>
      <c r="D156" s="116"/>
      <c r="E156" s="116"/>
      <c r="F156" s="116"/>
      <c r="G156" s="116"/>
      <c r="H156" s="116"/>
      <c r="I156" s="115"/>
      <c r="J156" s="115"/>
      <c r="K156" s="115"/>
      <c r="L156" s="115"/>
      <c r="M156" s="115"/>
      <c r="N156" s="115"/>
    </row>
    <row r="157" spans="1:14" ht="14.25" customHeight="1">
      <c r="A157" s="115"/>
      <c r="B157" s="116"/>
      <c r="C157" s="117"/>
      <c r="D157" s="116"/>
      <c r="E157" s="116"/>
      <c r="F157" s="116"/>
      <c r="G157" s="116"/>
      <c r="H157" s="116"/>
      <c r="I157" s="115"/>
      <c r="J157" s="115"/>
      <c r="K157" s="115"/>
      <c r="L157" s="115"/>
      <c r="M157" s="115"/>
      <c r="N157" s="115"/>
    </row>
    <row r="158" spans="1:14" ht="14.25" customHeight="1">
      <c r="A158" s="115"/>
      <c r="B158" s="116"/>
      <c r="C158" s="117"/>
      <c r="D158" s="116"/>
      <c r="E158" s="116"/>
      <c r="F158" s="116"/>
      <c r="G158" s="116"/>
      <c r="H158" s="116"/>
      <c r="I158" s="115"/>
      <c r="J158" s="115"/>
      <c r="K158" s="115"/>
      <c r="L158" s="115"/>
      <c r="M158" s="115"/>
      <c r="N158" s="115"/>
    </row>
    <row r="159" spans="1:14" ht="14.25" customHeight="1">
      <c r="A159" s="115"/>
      <c r="B159" s="116"/>
      <c r="C159" s="117"/>
      <c r="D159" s="116"/>
      <c r="E159" s="116"/>
      <c r="F159" s="116"/>
      <c r="G159" s="116"/>
      <c r="H159" s="116"/>
      <c r="I159" s="115"/>
      <c r="J159" s="115"/>
      <c r="K159" s="115"/>
      <c r="L159" s="115"/>
      <c r="M159" s="115"/>
      <c r="N159" s="115"/>
    </row>
    <row r="160" spans="1:14" ht="14.25" customHeight="1">
      <c r="A160" s="115"/>
      <c r="B160" s="116"/>
      <c r="C160" s="117"/>
      <c r="D160" s="116"/>
      <c r="E160" s="116"/>
      <c r="F160" s="116"/>
      <c r="G160" s="116"/>
      <c r="H160" s="116"/>
      <c r="I160" s="115"/>
      <c r="J160" s="115"/>
      <c r="K160" s="115"/>
      <c r="L160" s="115"/>
      <c r="M160" s="115"/>
      <c r="N160" s="115"/>
    </row>
    <row r="161" spans="1:14" ht="14.25" customHeight="1">
      <c r="A161" s="115"/>
      <c r="B161" s="116"/>
      <c r="C161" s="117"/>
      <c r="D161" s="116"/>
      <c r="E161" s="116"/>
      <c r="F161" s="116"/>
      <c r="G161" s="116"/>
      <c r="H161" s="116"/>
      <c r="I161" s="115"/>
      <c r="J161" s="115"/>
      <c r="K161" s="115"/>
      <c r="L161" s="115"/>
      <c r="M161" s="115"/>
      <c r="N161" s="115"/>
    </row>
    <row r="162" spans="1:14" ht="14.25" customHeight="1">
      <c r="A162" s="115"/>
      <c r="B162" s="116"/>
      <c r="C162" s="117"/>
      <c r="D162" s="116"/>
      <c r="E162" s="116"/>
      <c r="F162" s="116"/>
      <c r="G162" s="116"/>
      <c r="H162" s="116"/>
      <c r="I162" s="115"/>
      <c r="J162" s="115"/>
      <c r="K162" s="115"/>
      <c r="L162" s="115"/>
      <c r="M162" s="115"/>
      <c r="N162" s="115"/>
    </row>
    <row r="163" spans="1:14" ht="14.25" customHeight="1">
      <c r="A163" s="115"/>
      <c r="B163" s="116"/>
      <c r="C163" s="117"/>
      <c r="D163" s="116"/>
      <c r="E163" s="116"/>
      <c r="F163" s="116"/>
      <c r="G163" s="116"/>
      <c r="H163" s="116"/>
      <c r="I163" s="115"/>
      <c r="J163" s="115"/>
      <c r="K163" s="115"/>
      <c r="L163" s="115"/>
      <c r="M163" s="115"/>
      <c r="N163" s="115"/>
    </row>
    <row r="164" spans="1:14" ht="14.25" customHeight="1">
      <c r="A164" s="115"/>
      <c r="B164" s="116"/>
      <c r="C164" s="117"/>
      <c r="D164" s="116"/>
      <c r="E164" s="116"/>
      <c r="F164" s="116"/>
      <c r="G164" s="116"/>
      <c r="H164" s="116"/>
      <c r="I164" s="115"/>
      <c r="J164" s="115"/>
      <c r="K164" s="115"/>
      <c r="L164" s="115"/>
      <c r="M164" s="115"/>
      <c r="N164" s="115"/>
    </row>
    <row r="165" spans="1:14" ht="14.25" customHeight="1">
      <c r="A165" s="115"/>
      <c r="B165" s="116"/>
      <c r="C165" s="117"/>
      <c r="D165" s="116"/>
      <c r="E165" s="116"/>
      <c r="F165" s="116"/>
      <c r="G165" s="116"/>
      <c r="H165" s="116"/>
      <c r="I165" s="115"/>
      <c r="J165" s="115"/>
      <c r="K165" s="115"/>
      <c r="L165" s="115"/>
      <c r="M165" s="115"/>
      <c r="N165" s="115"/>
    </row>
    <row r="166" spans="1:14" ht="14.25" customHeight="1">
      <c r="A166" s="115"/>
      <c r="B166" s="116"/>
      <c r="C166" s="117"/>
      <c r="D166" s="116"/>
      <c r="E166" s="116"/>
      <c r="F166" s="116"/>
      <c r="G166" s="116"/>
      <c r="H166" s="116"/>
      <c r="I166" s="115"/>
      <c r="J166" s="115"/>
      <c r="K166" s="115"/>
      <c r="L166" s="115"/>
      <c r="M166" s="115"/>
      <c r="N166" s="115"/>
    </row>
    <row r="167" spans="1:14" ht="14.25" customHeight="1">
      <c r="A167" s="115"/>
      <c r="B167" s="116"/>
      <c r="C167" s="117"/>
      <c r="D167" s="116"/>
      <c r="E167" s="116"/>
      <c r="F167" s="116"/>
      <c r="G167" s="116"/>
      <c r="H167" s="116"/>
      <c r="I167" s="115"/>
      <c r="J167" s="115"/>
      <c r="K167" s="115"/>
      <c r="L167" s="115"/>
      <c r="M167" s="115"/>
      <c r="N167" s="115"/>
    </row>
    <row r="168" spans="1:14" ht="14.25" customHeight="1">
      <c r="A168" s="115"/>
      <c r="B168" s="116"/>
      <c r="C168" s="117"/>
      <c r="D168" s="116"/>
      <c r="E168" s="116"/>
      <c r="F168" s="116"/>
      <c r="G168" s="116"/>
      <c r="H168" s="116"/>
      <c r="I168" s="115"/>
      <c r="J168" s="115"/>
      <c r="K168" s="115"/>
      <c r="L168" s="115"/>
      <c r="M168" s="115"/>
      <c r="N168" s="115"/>
    </row>
    <row r="169" spans="1:14" ht="14.25" customHeight="1">
      <c r="A169" s="115"/>
      <c r="B169" s="116"/>
      <c r="C169" s="117"/>
      <c r="D169" s="116"/>
      <c r="E169" s="116"/>
      <c r="F169" s="116"/>
      <c r="G169" s="116"/>
      <c r="H169" s="116"/>
      <c r="I169" s="115"/>
      <c r="J169" s="115"/>
      <c r="K169" s="115"/>
      <c r="L169" s="115"/>
      <c r="M169" s="115"/>
      <c r="N169" s="115"/>
    </row>
    <row r="170" spans="1:14" ht="14.25" customHeight="1">
      <c r="A170" s="115"/>
      <c r="B170" s="116"/>
      <c r="C170" s="117"/>
      <c r="D170" s="116"/>
      <c r="E170" s="116"/>
      <c r="F170" s="116"/>
      <c r="G170" s="116"/>
      <c r="H170" s="116"/>
      <c r="I170" s="115"/>
      <c r="J170" s="115"/>
      <c r="K170" s="115"/>
      <c r="L170" s="115"/>
      <c r="M170" s="115"/>
      <c r="N170" s="115"/>
    </row>
    <row r="171" spans="1:14" ht="14.25" customHeight="1">
      <c r="A171" s="115"/>
      <c r="B171" s="116"/>
      <c r="C171" s="117"/>
      <c r="D171" s="116"/>
      <c r="E171" s="116"/>
      <c r="F171" s="116"/>
      <c r="G171" s="116"/>
      <c r="H171" s="116"/>
      <c r="I171" s="115"/>
      <c r="J171" s="115"/>
      <c r="K171" s="115"/>
      <c r="L171" s="115"/>
      <c r="M171" s="115"/>
      <c r="N171" s="115"/>
    </row>
    <row r="172" spans="1:14" ht="14.25" customHeight="1">
      <c r="A172" s="115"/>
      <c r="B172" s="116"/>
      <c r="C172" s="117"/>
      <c r="D172" s="116"/>
      <c r="E172" s="116"/>
      <c r="F172" s="116"/>
      <c r="G172" s="116"/>
      <c r="H172" s="116"/>
      <c r="I172" s="115"/>
      <c r="J172" s="115"/>
      <c r="K172" s="115"/>
      <c r="L172" s="115"/>
      <c r="M172" s="115"/>
      <c r="N172" s="115"/>
    </row>
    <row r="173" spans="1:14" ht="14.25" customHeight="1">
      <c r="A173" s="115"/>
      <c r="B173" s="116"/>
      <c r="C173" s="117"/>
      <c r="D173" s="116"/>
      <c r="E173" s="116"/>
      <c r="F173" s="116"/>
      <c r="G173" s="116"/>
      <c r="H173" s="116"/>
      <c r="I173" s="115"/>
      <c r="J173" s="115"/>
      <c r="K173" s="115"/>
      <c r="L173" s="115"/>
      <c r="M173" s="115"/>
      <c r="N173" s="115"/>
    </row>
    <row r="174" spans="1:14" ht="14.25" customHeight="1">
      <c r="A174" s="115"/>
      <c r="B174" s="116"/>
      <c r="C174" s="117"/>
      <c r="D174" s="116"/>
      <c r="E174" s="116"/>
      <c r="F174" s="116"/>
      <c r="G174" s="116"/>
      <c r="H174" s="116"/>
      <c r="I174" s="115"/>
      <c r="J174" s="115"/>
      <c r="K174" s="115"/>
      <c r="L174" s="115"/>
      <c r="M174" s="115"/>
      <c r="N174" s="115"/>
    </row>
    <row r="175" spans="1:14" ht="14.25" customHeight="1">
      <c r="A175" s="115"/>
      <c r="B175" s="116"/>
      <c r="C175" s="117"/>
      <c r="D175" s="116"/>
      <c r="E175" s="116"/>
      <c r="F175" s="116"/>
      <c r="G175" s="116"/>
      <c r="H175" s="116"/>
      <c r="I175" s="115"/>
      <c r="J175" s="115"/>
      <c r="K175" s="115"/>
      <c r="L175" s="115"/>
      <c r="M175" s="115"/>
      <c r="N175" s="115"/>
    </row>
    <row r="176" spans="1:14" ht="14.25" customHeight="1">
      <c r="A176" s="115"/>
      <c r="B176" s="116"/>
      <c r="C176" s="117"/>
      <c r="D176" s="116"/>
      <c r="E176" s="116"/>
      <c r="F176" s="116"/>
      <c r="G176" s="116"/>
      <c r="H176" s="116"/>
      <c r="I176" s="115"/>
      <c r="J176" s="115"/>
      <c r="K176" s="115"/>
      <c r="L176" s="115"/>
      <c r="M176" s="115"/>
      <c r="N176" s="115"/>
    </row>
    <row r="177" spans="1:14" ht="14.25" customHeight="1">
      <c r="A177" s="115"/>
      <c r="B177" s="116"/>
      <c r="C177" s="117"/>
      <c r="D177" s="116"/>
      <c r="E177" s="116"/>
      <c r="F177" s="116"/>
      <c r="G177" s="116"/>
      <c r="H177" s="116"/>
      <c r="I177" s="115"/>
      <c r="J177" s="115"/>
      <c r="K177" s="115"/>
      <c r="L177" s="115"/>
      <c r="M177" s="115"/>
      <c r="N177" s="115"/>
    </row>
    <row r="178" spans="1:14" ht="14.25" customHeight="1">
      <c r="A178" s="115"/>
      <c r="B178" s="116"/>
      <c r="C178" s="117"/>
      <c r="D178" s="116"/>
      <c r="E178" s="116"/>
      <c r="F178" s="116"/>
      <c r="G178" s="116"/>
      <c r="H178" s="116"/>
      <c r="I178" s="115"/>
      <c r="J178" s="115"/>
      <c r="K178" s="115"/>
      <c r="L178" s="115"/>
      <c r="M178" s="115"/>
      <c r="N178" s="115"/>
    </row>
    <row r="179" spans="1:14" ht="14.25" customHeight="1">
      <c r="A179" s="115"/>
      <c r="B179" s="116"/>
      <c r="C179" s="117"/>
      <c r="D179" s="116"/>
      <c r="E179" s="116"/>
      <c r="F179" s="116"/>
      <c r="G179" s="116"/>
      <c r="H179" s="116"/>
      <c r="I179" s="115"/>
      <c r="J179" s="115"/>
      <c r="K179" s="115"/>
      <c r="L179" s="115"/>
      <c r="M179" s="115"/>
      <c r="N179" s="115"/>
    </row>
    <row r="180" spans="1:14" ht="14.25" customHeight="1">
      <c r="A180" s="115"/>
      <c r="B180" s="116"/>
      <c r="C180" s="117"/>
      <c r="D180" s="116"/>
      <c r="E180" s="116"/>
      <c r="F180" s="116"/>
      <c r="G180" s="116"/>
      <c r="H180" s="116"/>
      <c r="I180" s="115"/>
      <c r="J180" s="115"/>
      <c r="K180" s="115"/>
      <c r="L180" s="115"/>
      <c r="M180" s="115"/>
      <c r="N180" s="115"/>
    </row>
    <row r="181" spans="1:14" ht="14.25" customHeight="1">
      <c r="A181" s="115"/>
      <c r="B181" s="116"/>
      <c r="C181" s="117"/>
      <c r="D181" s="116"/>
      <c r="E181" s="116"/>
      <c r="F181" s="116"/>
      <c r="G181" s="116"/>
      <c r="H181" s="116"/>
      <c r="I181" s="115"/>
      <c r="J181" s="115"/>
      <c r="K181" s="115"/>
      <c r="L181" s="115"/>
      <c r="M181" s="115"/>
      <c r="N181" s="115"/>
    </row>
    <row r="182" spans="1:14" ht="14.25" customHeight="1">
      <c r="A182" s="115"/>
      <c r="B182" s="116"/>
      <c r="C182" s="117"/>
      <c r="D182" s="116"/>
      <c r="E182" s="116"/>
      <c r="F182" s="116"/>
      <c r="G182" s="116"/>
      <c r="H182" s="116"/>
      <c r="I182" s="115"/>
      <c r="J182" s="115"/>
      <c r="K182" s="115"/>
      <c r="L182" s="115"/>
      <c r="M182" s="115"/>
      <c r="N182" s="115"/>
    </row>
    <row r="183" spans="1:14" ht="14.25" customHeight="1">
      <c r="A183" s="115"/>
      <c r="B183" s="116"/>
      <c r="C183" s="117"/>
      <c r="D183" s="116"/>
      <c r="E183" s="116"/>
      <c r="F183" s="116"/>
      <c r="G183" s="116"/>
      <c r="H183" s="116"/>
      <c r="I183" s="115"/>
      <c r="J183" s="115"/>
      <c r="K183" s="115"/>
      <c r="L183" s="115"/>
      <c r="M183" s="115"/>
      <c r="N183" s="115"/>
    </row>
    <row r="184" spans="1:14" ht="14.25" customHeight="1">
      <c r="A184" s="115"/>
      <c r="B184" s="116"/>
      <c r="C184" s="117"/>
      <c r="D184" s="116"/>
      <c r="E184" s="116"/>
      <c r="F184" s="116"/>
      <c r="G184" s="116"/>
      <c r="H184" s="116"/>
      <c r="I184" s="115"/>
      <c r="J184" s="115"/>
      <c r="K184" s="115"/>
      <c r="L184" s="115"/>
      <c r="M184" s="115"/>
      <c r="N184" s="115"/>
    </row>
    <row r="185" spans="1:14" ht="14.25" customHeight="1">
      <c r="A185" s="115"/>
      <c r="B185" s="116"/>
      <c r="C185" s="117"/>
      <c r="D185" s="116"/>
      <c r="E185" s="116"/>
      <c r="F185" s="116"/>
      <c r="G185" s="116"/>
      <c r="H185" s="116"/>
      <c r="I185" s="115"/>
      <c r="J185" s="115"/>
      <c r="K185" s="115"/>
      <c r="L185" s="115"/>
      <c r="M185" s="115"/>
      <c r="N185" s="115"/>
    </row>
    <row r="186" spans="1:14" ht="14.25" customHeight="1">
      <c r="A186" s="115"/>
      <c r="B186" s="116"/>
      <c r="C186" s="117"/>
      <c r="D186" s="116"/>
      <c r="E186" s="116"/>
      <c r="F186" s="116"/>
      <c r="G186" s="116"/>
      <c r="H186" s="116"/>
      <c r="I186" s="115"/>
      <c r="J186" s="115"/>
      <c r="K186" s="115"/>
      <c r="L186" s="115"/>
      <c r="M186" s="115"/>
      <c r="N186" s="115"/>
    </row>
    <row r="187" spans="1:14" ht="14.25" customHeight="1">
      <c r="A187" s="115"/>
      <c r="B187" s="116"/>
      <c r="C187" s="117"/>
      <c r="D187" s="116"/>
      <c r="E187" s="116"/>
      <c r="F187" s="116"/>
      <c r="G187" s="116"/>
      <c r="H187" s="116"/>
      <c r="I187" s="115"/>
      <c r="J187" s="115"/>
      <c r="K187" s="115"/>
      <c r="L187" s="115"/>
      <c r="M187" s="115"/>
      <c r="N187" s="115"/>
    </row>
    <row r="188" spans="1:14" ht="14.25" customHeight="1">
      <c r="A188" s="115"/>
      <c r="B188" s="116"/>
      <c r="C188" s="117"/>
      <c r="D188" s="116"/>
      <c r="E188" s="116"/>
      <c r="F188" s="116"/>
      <c r="G188" s="116"/>
      <c r="H188" s="116"/>
      <c r="I188" s="115"/>
      <c r="J188" s="115"/>
      <c r="K188" s="115"/>
      <c r="L188" s="115"/>
      <c r="M188" s="115"/>
      <c r="N188" s="115"/>
    </row>
    <row r="189" spans="1:14" ht="14.25" customHeight="1">
      <c r="A189" s="115"/>
      <c r="B189" s="116"/>
      <c r="C189" s="117"/>
      <c r="D189" s="116"/>
      <c r="E189" s="116"/>
      <c r="F189" s="116"/>
      <c r="G189" s="116"/>
      <c r="H189" s="116"/>
      <c r="I189" s="115"/>
      <c r="J189" s="115"/>
      <c r="K189" s="115"/>
      <c r="L189" s="115"/>
      <c r="M189" s="115"/>
      <c r="N189" s="115"/>
    </row>
    <row r="190" spans="1:14" ht="14.25" customHeight="1">
      <c r="A190" s="115"/>
      <c r="B190" s="116"/>
      <c r="C190" s="117"/>
      <c r="D190" s="116"/>
      <c r="E190" s="116"/>
      <c r="F190" s="116"/>
      <c r="G190" s="116"/>
      <c r="H190" s="116"/>
      <c r="I190" s="115"/>
      <c r="J190" s="115"/>
      <c r="K190" s="115"/>
      <c r="L190" s="115"/>
      <c r="M190" s="115"/>
      <c r="N190" s="115"/>
    </row>
    <row r="191" spans="1:14" ht="14.25" customHeight="1">
      <c r="A191" s="115"/>
      <c r="B191" s="116"/>
      <c r="C191" s="117"/>
      <c r="D191" s="116"/>
      <c r="E191" s="116"/>
      <c r="F191" s="116"/>
      <c r="G191" s="116"/>
      <c r="H191" s="116"/>
      <c r="I191" s="115"/>
      <c r="J191" s="115"/>
      <c r="K191" s="115"/>
      <c r="L191" s="115"/>
      <c r="M191" s="115"/>
      <c r="N191" s="115"/>
    </row>
    <row r="192" spans="1:14" ht="14.25" customHeight="1">
      <c r="A192" s="115"/>
      <c r="B192" s="116"/>
      <c r="C192" s="117"/>
      <c r="D192" s="116"/>
      <c r="E192" s="116"/>
      <c r="F192" s="116"/>
      <c r="G192" s="116"/>
      <c r="H192" s="116"/>
      <c r="I192" s="115"/>
      <c r="J192" s="115"/>
      <c r="K192" s="115"/>
      <c r="L192" s="115"/>
      <c r="M192" s="115"/>
      <c r="N192" s="115"/>
    </row>
    <row r="193" spans="1:14" ht="14.25" customHeight="1">
      <c r="A193" s="115"/>
      <c r="B193" s="116"/>
      <c r="C193" s="117"/>
      <c r="D193" s="116"/>
      <c r="E193" s="116"/>
      <c r="F193" s="116"/>
      <c r="G193" s="116"/>
      <c r="H193" s="116"/>
      <c r="I193" s="115"/>
      <c r="J193" s="115"/>
      <c r="K193" s="115"/>
      <c r="L193" s="115"/>
      <c r="M193" s="115"/>
      <c r="N193" s="115"/>
    </row>
    <row r="194" spans="1:14" ht="14.25" customHeight="1">
      <c r="A194" s="115"/>
      <c r="B194" s="116"/>
      <c r="C194" s="117"/>
      <c r="D194" s="116"/>
      <c r="E194" s="116"/>
      <c r="F194" s="116"/>
      <c r="G194" s="116"/>
      <c r="H194" s="116"/>
      <c r="I194" s="115"/>
      <c r="J194" s="115"/>
      <c r="K194" s="115"/>
      <c r="L194" s="115"/>
      <c r="M194" s="115"/>
      <c r="N194" s="115"/>
    </row>
    <row r="195" spans="1:14" ht="14.25" customHeight="1">
      <c r="A195" s="115"/>
      <c r="B195" s="116"/>
      <c r="C195" s="117"/>
      <c r="D195" s="116"/>
      <c r="E195" s="116"/>
      <c r="F195" s="116"/>
      <c r="G195" s="116"/>
      <c r="H195" s="116"/>
      <c r="I195" s="115"/>
      <c r="J195" s="115"/>
      <c r="K195" s="115"/>
      <c r="L195" s="115"/>
      <c r="M195" s="115"/>
      <c r="N195" s="115"/>
    </row>
    <row r="196" spans="1:14" ht="14.25" customHeight="1">
      <c r="A196" s="115"/>
      <c r="B196" s="116"/>
      <c r="C196" s="117"/>
      <c r="D196" s="116"/>
      <c r="E196" s="116"/>
      <c r="F196" s="116"/>
      <c r="G196" s="116"/>
      <c r="H196" s="116"/>
      <c r="I196" s="115"/>
      <c r="J196" s="115"/>
      <c r="K196" s="115"/>
      <c r="L196" s="115"/>
      <c r="M196" s="115"/>
      <c r="N196" s="115"/>
    </row>
    <row r="197" spans="1:14" ht="14.25" customHeight="1">
      <c r="A197" s="115"/>
      <c r="B197" s="116"/>
      <c r="C197" s="117"/>
      <c r="D197" s="116"/>
      <c r="E197" s="116"/>
      <c r="F197" s="116"/>
      <c r="G197" s="116"/>
      <c r="H197" s="116"/>
      <c r="I197" s="115"/>
      <c r="J197" s="115"/>
      <c r="K197" s="115"/>
      <c r="L197" s="115"/>
      <c r="M197" s="115"/>
      <c r="N197" s="115"/>
    </row>
    <row r="198" spans="1:14" ht="14.25" customHeight="1">
      <c r="A198" s="115"/>
      <c r="B198" s="116"/>
      <c r="C198" s="117"/>
      <c r="D198" s="116"/>
      <c r="E198" s="116"/>
      <c r="F198" s="116"/>
      <c r="G198" s="116"/>
      <c r="H198" s="116"/>
      <c r="I198" s="115"/>
      <c r="J198" s="115"/>
      <c r="K198" s="115"/>
      <c r="L198" s="115"/>
      <c r="M198" s="115"/>
      <c r="N198" s="115"/>
    </row>
    <row r="199" spans="1:14" ht="14.25" customHeight="1">
      <c r="A199" s="115"/>
      <c r="B199" s="116"/>
      <c r="C199" s="117"/>
      <c r="D199" s="116"/>
      <c r="E199" s="116"/>
      <c r="F199" s="116"/>
      <c r="G199" s="116"/>
      <c r="H199" s="116"/>
      <c r="I199" s="115"/>
      <c r="J199" s="115"/>
      <c r="K199" s="115"/>
      <c r="L199" s="115"/>
      <c r="M199" s="115"/>
      <c r="N199" s="115"/>
    </row>
    <row r="200" spans="1:14" ht="14.25" customHeight="1">
      <c r="A200" s="115"/>
      <c r="B200" s="116"/>
      <c r="C200" s="117"/>
      <c r="D200" s="116"/>
      <c r="E200" s="116"/>
      <c r="F200" s="116"/>
      <c r="G200" s="116"/>
      <c r="H200" s="116"/>
      <c r="I200" s="115"/>
      <c r="J200" s="115"/>
      <c r="K200" s="115"/>
      <c r="L200" s="115"/>
      <c r="M200" s="115"/>
      <c r="N200" s="115"/>
    </row>
    <row r="201" spans="1:14" ht="14.25" customHeight="1">
      <c r="A201" s="115"/>
      <c r="B201" s="116"/>
      <c r="C201" s="117"/>
      <c r="D201" s="116"/>
      <c r="E201" s="116"/>
      <c r="F201" s="116"/>
      <c r="G201" s="116"/>
      <c r="H201" s="116"/>
      <c r="I201" s="115"/>
      <c r="J201" s="115"/>
      <c r="K201" s="115"/>
      <c r="L201" s="115"/>
      <c r="M201" s="115"/>
      <c r="N201" s="115"/>
    </row>
    <row r="202" spans="1:14" ht="14.25" customHeight="1">
      <c r="A202" s="115"/>
      <c r="B202" s="116"/>
      <c r="C202" s="117"/>
      <c r="D202" s="116"/>
      <c r="E202" s="116"/>
      <c r="F202" s="116"/>
      <c r="G202" s="116"/>
      <c r="H202" s="116"/>
      <c r="I202" s="115"/>
      <c r="J202" s="115"/>
      <c r="K202" s="115"/>
      <c r="L202" s="115"/>
      <c r="M202" s="115"/>
      <c r="N202" s="115"/>
    </row>
    <row r="203" spans="1:14" ht="14.25" customHeight="1">
      <c r="A203" s="115"/>
      <c r="B203" s="116"/>
      <c r="C203" s="117"/>
      <c r="D203" s="116"/>
      <c r="E203" s="116"/>
      <c r="F203" s="116"/>
      <c r="G203" s="116"/>
      <c r="H203" s="116"/>
      <c r="I203" s="115"/>
      <c r="J203" s="115"/>
      <c r="K203" s="115"/>
      <c r="L203" s="115"/>
      <c r="M203" s="115"/>
      <c r="N203" s="115"/>
    </row>
    <row r="204" spans="1:14" ht="14.25" customHeight="1">
      <c r="A204" s="115"/>
      <c r="B204" s="116"/>
      <c r="C204" s="117"/>
      <c r="D204" s="116"/>
      <c r="E204" s="116"/>
      <c r="F204" s="116"/>
      <c r="G204" s="116"/>
      <c r="H204" s="116"/>
      <c r="I204" s="115"/>
      <c r="J204" s="115"/>
      <c r="K204" s="115"/>
      <c r="L204" s="115"/>
      <c r="M204" s="115"/>
      <c r="N204" s="115"/>
    </row>
    <row r="205" spans="1:14" ht="14.25" customHeight="1">
      <c r="A205" s="115"/>
      <c r="B205" s="116"/>
      <c r="C205" s="117"/>
      <c r="D205" s="116"/>
      <c r="E205" s="116"/>
      <c r="F205" s="116"/>
      <c r="G205" s="116"/>
      <c r="H205" s="116"/>
      <c r="I205" s="115"/>
      <c r="J205" s="115"/>
      <c r="K205" s="115"/>
      <c r="L205" s="115"/>
      <c r="M205" s="115"/>
      <c r="N205" s="115"/>
    </row>
    <row r="206" spans="1:14" ht="14.25" customHeight="1">
      <c r="A206" s="115"/>
      <c r="B206" s="116"/>
      <c r="C206" s="117"/>
      <c r="D206" s="116"/>
      <c r="E206" s="116"/>
      <c r="F206" s="116"/>
      <c r="G206" s="116"/>
      <c r="H206" s="116"/>
      <c r="I206" s="115"/>
      <c r="J206" s="115"/>
      <c r="K206" s="115"/>
      <c r="L206" s="115"/>
      <c r="M206" s="115"/>
      <c r="N206" s="115"/>
    </row>
    <row r="207" spans="1:14" ht="14.25" customHeight="1">
      <c r="A207" s="115"/>
      <c r="B207" s="116"/>
      <c r="C207" s="117"/>
      <c r="D207" s="116"/>
      <c r="E207" s="116"/>
      <c r="F207" s="116"/>
      <c r="G207" s="116"/>
      <c r="H207" s="116"/>
      <c r="I207" s="115"/>
      <c r="J207" s="115"/>
      <c r="K207" s="115"/>
      <c r="L207" s="115"/>
      <c r="M207" s="115"/>
      <c r="N207" s="115"/>
    </row>
    <row r="208" spans="1:14" ht="14.25" customHeight="1">
      <c r="A208" s="115"/>
      <c r="B208" s="116"/>
      <c r="C208" s="117"/>
      <c r="D208" s="116"/>
      <c r="E208" s="116"/>
      <c r="F208" s="116"/>
      <c r="G208" s="116"/>
      <c r="H208" s="116"/>
      <c r="I208" s="115"/>
      <c r="J208" s="115"/>
      <c r="K208" s="115"/>
      <c r="L208" s="115"/>
      <c r="M208" s="115"/>
      <c r="N208" s="115"/>
    </row>
    <row r="209" spans="1:14" ht="14.25" customHeight="1">
      <c r="A209" s="115"/>
      <c r="B209" s="116"/>
      <c r="C209" s="117"/>
      <c r="D209" s="116"/>
      <c r="E209" s="116"/>
      <c r="F209" s="116"/>
      <c r="G209" s="116"/>
      <c r="H209" s="116"/>
      <c r="I209" s="115"/>
      <c r="J209" s="115"/>
      <c r="K209" s="115"/>
      <c r="L209" s="115"/>
      <c r="M209" s="115"/>
      <c r="N209" s="115"/>
    </row>
    <row r="210" spans="1:14" ht="14.25" customHeight="1">
      <c r="A210" s="115"/>
      <c r="B210" s="116"/>
      <c r="C210" s="117"/>
      <c r="D210" s="116"/>
      <c r="E210" s="116"/>
      <c r="F210" s="116"/>
      <c r="G210" s="116"/>
      <c r="H210" s="116"/>
      <c r="I210" s="115"/>
      <c r="J210" s="115"/>
      <c r="K210" s="115"/>
      <c r="L210" s="115"/>
      <c r="M210" s="115"/>
      <c r="N210" s="115"/>
    </row>
    <row r="211" spans="1:14" ht="14.25" customHeight="1">
      <c r="A211" s="115"/>
      <c r="B211" s="116"/>
      <c r="C211" s="117"/>
      <c r="D211" s="116"/>
      <c r="E211" s="116"/>
      <c r="F211" s="116"/>
      <c r="G211" s="116"/>
      <c r="H211" s="116"/>
      <c r="I211" s="115"/>
      <c r="J211" s="115"/>
      <c r="K211" s="115"/>
      <c r="L211" s="115"/>
      <c r="M211" s="115"/>
      <c r="N211" s="115"/>
    </row>
    <row r="212" spans="1:14" ht="14.25" customHeight="1">
      <c r="A212" s="115"/>
      <c r="B212" s="116"/>
      <c r="C212" s="117"/>
      <c r="D212" s="116"/>
      <c r="E212" s="116"/>
      <c r="F212" s="116"/>
      <c r="G212" s="116"/>
      <c r="H212" s="116"/>
      <c r="I212" s="115"/>
      <c r="J212" s="115"/>
      <c r="K212" s="115"/>
      <c r="L212" s="115"/>
      <c r="M212" s="115"/>
      <c r="N212" s="115"/>
    </row>
    <row r="213" spans="1:14" ht="14.25" customHeight="1">
      <c r="A213" s="115"/>
      <c r="B213" s="116"/>
      <c r="C213" s="117"/>
      <c r="D213" s="116"/>
      <c r="E213" s="116"/>
      <c r="F213" s="116"/>
      <c r="G213" s="116"/>
      <c r="H213" s="116"/>
      <c r="I213" s="115"/>
      <c r="J213" s="115"/>
      <c r="K213" s="115"/>
      <c r="L213" s="115"/>
      <c r="M213" s="115"/>
      <c r="N213" s="115"/>
    </row>
    <row r="214" spans="1:14" ht="14.25" customHeight="1">
      <c r="A214" s="115"/>
      <c r="B214" s="116"/>
      <c r="C214" s="117"/>
      <c r="D214" s="116"/>
      <c r="E214" s="116"/>
      <c r="F214" s="116"/>
      <c r="G214" s="116"/>
      <c r="H214" s="116"/>
      <c r="I214" s="115"/>
      <c r="J214" s="115"/>
      <c r="K214" s="115"/>
      <c r="L214" s="115"/>
      <c r="M214" s="115"/>
      <c r="N214" s="115"/>
    </row>
    <row r="215" spans="1:14" ht="14.25" customHeight="1">
      <c r="A215" s="115"/>
      <c r="B215" s="116"/>
      <c r="C215" s="117"/>
      <c r="D215" s="116"/>
      <c r="E215" s="116"/>
      <c r="F215" s="116"/>
      <c r="G215" s="116"/>
      <c r="H215" s="116"/>
      <c r="I215" s="115"/>
      <c r="J215" s="115"/>
      <c r="K215" s="115"/>
      <c r="L215" s="115"/>
      <c r="M215" s="115"/>
      <c r="N215" s="115"/>
    </row>
    <row r="216" spans="1:14" ht="14.25" customHeight="1">
      <c r="A216" s="115"/>
      <c r="B216" s="116"/>
      <c r="C216" s="117"/>
      <c r="D216" s="116"/>
      <c r="E216" s="116"/>
      <c r="F216" s="116"/>
      <c r="G216" s="116"/>
      <c r="H216" s="116"/>
      <c r="I216" s="115"/>
      <c r="J216" s="115"/>
      <c r="K216" s="115"/>
      <c r="L216" s="115"/>
      <c r="M216" s="115"/>
      <c r="N216" s="115"/>
    </row>
    <row r="217" spans="1:14" ht="14.25" customHeight="1">
      <c r="A217" s="115"/>
      <c r="B217" s="116"/>
      <c r="C217" s="117"/>
      <c r="D217" s="116"/>
      <c r="E217" s="116"/>
      <c r="F217" s="116"/>
      <c r="G217" s="116"/>
      <c r="H217" s="116"/>
      <c r="I217" s="115"/>
      <c r="J217" s="115"/>
      <c r="K217" s="115"/>
      <c r="L217" s="115"/>
      <c r="M217" s="115"/>
      <c r="N217" s="115"/>
    </row>
    <row r="218" spans="1:14" ht="14.25" customHeight="1">
      <c r="A218" s="115"/>
      <c r="B218" s="116"/>
      <c r="C218" s="117"/>
      <c r="D218" s="116"/>
      <c r="E218" s="116"/>
      <c r="F218" s="116"/>
      <c r="G218" s="116"/>
      <c r="H218" s="116"/>
      <c r="I218" s="115"/>
      <c r="J218" s="115"/>
      <c r="K218" s="115"/>
      <c r="L218" s="115"/>
      <c r="M218" s="115"/>
      <c r="N218" s="115"/>
    </row>
    <row r="219" spans="1:14" ht="14.25" customHeight="1">
      <c r="A219" s="115"/>
      <c r="B219" s="116"/>
      <c r="C219" s="117"/>
      <c r="D219" s="116"/>
      <c r="E219" s="116"/>
      <c r="F219" s="116"/>
      <c r="G219" s="116"/>
      <c r="H219" s="116"/>
      <c r="I219" s="115"/>
      <c r="J219" s="115"/>
      <c r="K219" s="115"/>
      <c r="L219" s="115"/>
      <c r="M219" s="115"/>
      <c r="N219" s="115"/>
    </row>
    <row r="220" spans="1:14" ht="14.25" customHeight="1">
      <c r="A220" s="115"/>
      <c r="B220" s="116"/>
      <c r="C220" s="117"/>
      <c r="D220" s="116"/>
      <c r="E220" s="116"/>
      <c r="F220" s="116"/>
      <c r="G220" s="116"/>
      <c r="H220" s="116"/>
      <c r="I220" s="115"/>
      <c r="J220" s="115"/>
      <c r="K220" s="115"/>
      <c r="L220" s="115"/>
      <c r="M220" s="115"/>
      <c r="N220" s="115"/>
    </row>
    <row r="221" spans="1:14" ht="14.25" customHeight="1">
      <c r="A221" s="115"/>
      <c r="B221" s="116"/>
      <c r="C221" s="117"/>
      <c r="D221" s="116"/>
      <c r="E221" s="116"/>
      <c r="F221" s="116"/>
      <c r="G221" s="116"/>
      <c r="H221" s="116"/>
      <c r="I221" s="115"/>
      <c r="J221" s="115"/>
      <c r="K221" s="115"/>
      <c r="L221" s="115"/>
      <c r="M221" s="115"/>
      <c r="N221" s="115"/>
    </row>
    <row r="222" spans="1:14" ht="14.25" customHeight="1">
      <c r="A222" s="115"/>
      <c r="B222" s="116"/>
      <c r="C222" s="117"/>
      <c r="D222" s="116"/>
      <c r="E222" s="116"/>
      <c r="F222" s="116"/>
      <c r="G222" s="116"/>
      <c r="H222" s="116"/>
      <c r="I222" s="115"/>
      <c r="J222" s="115"/>
      <c r="K222" s="115"/>
      <c r="L222" s="115"/>
      <c r="M222" s="115"/>
      <c r="N222" s="115"/>
    </row>
    <row r="223" spans="1:14" ht="14.25" customHeight="1">
      <c r="A223" s="115"/>
      <c r="B223" s="116"/>
      <c r="C223" s="117"/>
      <c r="D223" s="116"/>
      <c r="E223" s="116"/>
      <c r="F223" s="116"/>
      <c r="G223" s="116"/>
      <c r="H223" s="116"/>
      <c r="I223" s="115"/>
      <c r="J223" s="115"/>
      <c r="K223" s="115"/>
      <c r="L223" s="115"/>
      <c r="M223" s="115"/>
      <c r="N223" s="115"/>
    </row>
    <row r="224" spans="1:14" ht="14.25" customHeight="1">
      <c r="A224" s="115"/>
      <c r="B224" s="116"/>
      <c r="C224" s="117"/>
      <c r="D224" s="116"/>
      <c r="E224" s="116"/>
      <c r="F224" s="116"/>
      <c r="G224" s="116"/>
      <c r="H224" s="116"/>
      <c r="I224" s="115"/>
      <c r="J224" s="115"/>
      <c r="K224" s="115"/>
      <c r="L224" s="115"/>
      <c r="M224" s="115"/>
      <c r="N224" s="115"/>
    </row>
    <row r="225" spans="1:14" ht="14.25" customHeight="1">
      <c r="A225" s="115"/>
      <c r="B225" s="116"/>
      <c r="C225" s="117"/>
      <c r="D225" s="116"/>
      <c r="E225" s="116"/>
      <c r="F225" s="116"/>
      <c r="G225" s="116"/>
      <c r="H225" s="116"/>
      <c r="I225" s="115"/>
      <c r="J225" s="115"/>
      <c r="K225" s="115"/>
      <c r="L225" s="115"/>
      <c r="M225" s="115"/>
      <c r="N225" s="115"/>
    </row>
    <row r="226" spans="1:14" ht="14.25" customHeight="1">
      <c r="A226" s="115"/>
      <c r="B226" s="116"/>
      <c r="C226" s="117"/>
      <c r="D226" s="116"/>
      <c r="E226" s="116"/>
      <c r="F226" s="116"/>
      <c r="G226" s="116"/>
      <c r="H226" s="116"/>
      <c r="I226" s="115"/>
      <c r="J226" s="115"/>
      <c r="K226" s="115"/>
      <c r="L226" s="115"/>
      <c r="M226" s="115"/>
      <c r="N226" s="115"/>
    </row>
    <row r="227" spans="1:14" ht="14.25" customHeight="1">
      <c r="A227" s="115"/>
      <c r="B227" s="116"/>
      <c r="C227" s="117"/>
      <c r="D227" s="116"/>
      <c r="E227" s="116"/>
      <c r="F227" s="116"/>
      <c r="G227" s="116"/>
      <c r="H227" s="116"/>
      <c r="I227" s="115"/>
      <c r="J227" s="115"/>
      <c r="K227" s="115"/>
      <c r="L227" s="115"/>
      <c r="M227" s="115"/>
      <c r="N227" s="115"/>
    </row>
    <row r="228" spans="1:14" ht="14.25" customHeight="1">
      <c r="A228" s="115"/>
      <c r="B228" s="116"/>
      <c r="C228" s="117"/>
      <c r="D228" s="116"/>
      <c r="E228" s="116"/>
      <c r="F228" s="116"/>
      <c r="G228" s="116"/>
      <c r="H228" s="116"/>
      <c r="I228" s="115"/>
      <c r="J228" s="115"/>
      <c r="K228" s="115"/>
      <c r="L228" s="115"/>
      <c r="M228" s="115"/>
      <c r="N228" s="115"/>
    </row>
    <row r="229" spans="1:14" ht="14.25" customHeight="1">
      <c r="A229" s="115"/>
      <c r="B229" s="116"/>
      <c r="C229" s="117"/>
      <c r="D229" s="116"/>
      <c r="E229" s="116"/>
      <c r="F229" s="116"/>
      <c r="G229" s="116"/>
      <c r="H229" s="116"/>
      <c r="I229" s="115"/>
      <c r="J229" s="115"/>
      <c r="K229" s="115"/>
      <c r="L229" s="115"/>
      <c r="M229" s="115"/>
      <c r="N229" s="115"/>
    </row>
    <row r="230" spans="1:14" ht="14.25" customHeight="1">
      <c r="A230" s="115"/>
      <c r="B230" s="116"/>
      <c r="C230" s="117"/>
      <c r="D230" s="116"/>
      <c r="E230" s="116"/>
      <c r="F230" s="116"/>
      <c r="G230" s="116"/>
      <c r="H230" s="116"/>
      <c r="I230" s="115"/>
      <c r="J230" s="115"/>
      <c r="K230" s="115"/>
      <c r="L230" s="115"/>
      <c r="M230" s="115"/>
      <c r="N230" s="115"/>
    </row>
    <row r="231" spans="1:14" ht="14.25" customHeight="1">
      <c r="A231" s="115"/>
      <c r="B231" s="116"/>
      <c r="C231" s="117"/>
      <c r="D231" s="116"/>
      <c r="E231" s="116"/>
      <c r="F231" s="116"/>
      <c r="G231" s="116"/>
      <c r="H231" s="116"/>
      <c r="I231" s="115"/>
      <c r="J231" s="115"/>
      <c r="K231" s="115"/>
      <c r="L231" s="115"/>
      <c r="M231" s="115"/>
      <c r="N231" s="115"/>
    </row>
    <row r="232" spans="1:14" ht="14.25" customHeight="1">
      <c r="A232" s="115"/>
      <c r="B232" s="116"/>
      <c r="C232" s="117"/>
      <c r="D232" s="116"/>
      <c r="E232" s="116"/>
      <c r="F232" s="116"/>
      <c r="G232" s="116"/>
      <c r="H232" s="116"/>
      <c r="I232" s="115"/>
      <c r="J232" s="115"/>
      <c r="K232" s="115"/>
      <c r="L232" s="115"/>
      <c r="M232" s="115"/>
      <c r="N232" s="115"/>
    </row>
    <row r="233" spans="1:14" ht="14.25" customHeight="1">
      <c r="A233" s="115"/>
      <c r="B233" s="116"/>
      <c r="C233" s="117"/>
      <c r="D233" s="116"/>
      <c r="E233" s="116"/>
      <c r="F233" s="116"/>
      <c r="G233" s="116"/>
      <c r="H233" s="116"/>
      <c r="I233" s="115"/>
      <c r="J233" s="115"/>
      <c r="K233" s="115"/>
      <c r="L233" s="115"/>
      <c r="M233" s="115"/>
      <c r="N233" s="115"/>
    </row>
    <row r="234" spans="1:14" ht="14.25" customHeight="1">
      <c r="A234" s="115"/>
      <c r="B234" s="116"/>
      <c r="C234" s="117"/>
      <c r="D234" s="116"/>
      <c r="E234" s="116"/>
      <c r="F234" s="116"/>
      <c r="G234" s="116"/>
      <c r="H234" s="116"/>
      <c r="I234" s="115"/>
      <c r="J234" s="115"/>
      <c r="K234" s="115"/>
      <c r="L234" s="115"/>
      <c r="M234" s="115"/>
      <c r="N234" s="115"/>
    </row>
    <row r="235" spans="1:14" ht="14.25" customHeight="1">
      <c r="A235" s="115"/>
      <c r="B235" s="116"/>
      <c r="C235" s="117"/>
      <c r="D235" s="116"/>
      <c r="E235" s="116"/>
      <c r="F235" s="116"/>
      <c r="G235" s="116"/>
      <c r="H235" s="116"/>
      <c r="I235" s="115"/>
      <c r="J235" s="115"/>
      <c r="K235" s="115"/>
      <c r="L235" s="115"/>
      <c r="M235" s="115"/>
      <c r="N235" s="115"/>
    </row>
    <row r="236" spans="1:14" ht="14.25" customHeight="1">
      <c r="A236" s="115"/>
      <c r="B236" s="116"/>
      <c r="C236" s="117"/>
      <c r="D236" s="116"/>
      <c r="E236" s="116"/>
      <c r="F236" s="116"/>
      <c r="G236" s="116"/>
      <c r="H236" s="116"/>
      <c r="I236" s="115"/>
      <c r="J236" s="115"/>
      <c r="K236" s="115"/>
      <c r="L236" s="115"/>
      <c r="M236" s="115"/>
      <c r="N236" s="115"/>
    </row>
    <row r="237" spans="1:14" ht="14.25" customHeight="1">
      <c r="A237" s="115"/>
      <c r="B237" s="116"/>
      <c r="C237" s="117"/>
      <c r="D237" s="116"/>
      <c r="E237" s="116"/>
      <c r="F237" s="116"/>
      <c r="G237" s="116"/>
      <c r="H237" s="116"/>
      <c r="I237" s="115"/>
      <c r="J237" s="115"/>
      <c r="K237" s="115"/>
      <c r="L237" s="115"/>
      <c r="M237" s="115"/>
      <c r="N237" s="115"/>
    </row>
    <row r="238" spans="1:14" ht="14.25" customHeight="1">
      <c r="A238" s="115"/>
      <c r="B238" s="116"/>
      <c r="C238" s="117"/>
      <c r="D238" s="116"/>
      <c r="E238" s="116"/>
      <c r="F238" s="116"/>
      <c r="G238" s="116"/>
      <c r="H238" s="116"/>
      <c r="I238" s="115"/>
      <c r="J238" s="115"/>
      <c r="K238" s="115"/>
      <c r="L238" s="115"/>
      <c r="M238" s="115"/>
      <c r="N238" s="115"/>
    </row>
    <row r="239" spans="1:14" ht="14.25" customHeight="1">
      <c r="A239" s="115"/>
      <c r="B239" s="116"/>
      <c r="C239" s="117"/>
      <c r="D239" s="116"/>
      <c r="E239" s="116"/>
      <c r="F239" s="116"/>
      <c r="G239" s="116"/>
      <c r="H239" s="116"/>
      <c r="I239" s="115"/>
      <c r="J239" s="115"/>
      <c r="K239" s="115"/>
      <c r="L239" s="115"/>
      <c r="M239" s="115"/>
      <c r="N239" s="115"/>
    </row>
    <row r="240" spans="1:14" ht="14.25" customHeight="1">
      <c r="A240" s="115"/>
      <c r="B240" s="116"/>
      <c r="C240" s="117"/>
      <c r="D240" s="116"/>
      <c r="E240" s="116"/>
      <c r="F240" s="116"/>
      <c r="G240" s="116"/>
      <c r="H240" s="116"/>
      <c r="I240" s="115"/>
      <c r="J240" s="115"/>
      <c r="K240" s="115"/>
      <c r="L240" s="115"/>
      <c r="M240" s="115"/>
      <c r="N240" s="115"/>
    </row>
    <row r="241" spans="1:14" ht="14.25" customHeight="1">
      <c r="A241" s="115"/>
      <c r="B241" s="116"/>
      <c r="C241" s="117"/>
      <c r="D241" s="116"/>
      <c r="E241" s="116"/>
      <c r="F241" s="116"/>
      <c r="G241" s="116"/>
      <c r="H241" s="116"/>
      <c r="I241" s="115"/>
      <c r="J241" s="115"/>
      <c r="K241" s="115"/>
      <c r="L241" s="115"/>
      <c r="M241" s="115"/>
      <c r="N241" s="115"/>
    </row>
    <row r="242" spans="1:14" ht="14.25" customHeight="1">
      <c r="A242" s="115"/>
      <c r="B242" s="116"/>
      <c r="C242" s="117"/>
      <c r="D242" s="116"/>
      <c r="E242" s="116"/>
      <c r="F242" s="116"/>
      <c r="G242" s="116"/>
      <c r="H242" s="116"/>
      <c r="I242" s="115"/>
      <c r="J242" s="115"/>
      <c r="K242" s="115"/>
      <c r="L242" s="115"/>
      <c r="M242" s="115"/>
      <c r="N242" s="115"/>
    </row>
    <row r="243" spans="1:14" ht="14.25" customHeight="1">
      <c r="A243" s="115"/>
      <c r="B243" s="116"/>
      <c r="C243" s="117"/>
      <c r="D243" s="116"/>
      <c r="E243" s="116"/>
      <c r="F243" s="116"/>
      <c r="G243" s="116"/>
      <c r="H243" s="116"/>
      <c r="I243" s="115"/>
      <c r="J243" s="115"/>
      <c r="K243" s="115"/>
      <c r="L243" s="115"/>
      <c r="M243" s="115"/>
      <c r="N243" s="115"/>
    </row>
    <row r="244" spans="1:14" ht="14.25" customHeight="1">
      <c r="A244" s="115"/>
      <c r="B244" s="116"/>
      <c r="C244" s="117"/>
      <c r="D244" s="116"/>
      <c r="E244" s="116"/>
      <c r="F244" s="116"/>
      <c r="G244" s="116"/>
      <c r="H244" s="116"/>
      <c r="I244" s="115"/>
      <c r="J244" s="115"/>
      <c r="K244" s="115"/>
      <c r="L244" s="115"/>
      <c r="M244" s="115"/>
      <c r="N244" s="115"/>
    </row>
    <row r="245" spans="1:14" ht="14.25" customHeight="1">
      <c r="A245" s="115"/>
      <c r="B245" s="116"/>
      <c r="C245" s="117"/>
      <c r="D245" s="116"/>
      <c r="E245" s="116"/>
      <c r="F245" s="116"/>
      <c r="G245" s="116"/>
      <c r="H245" s="116"/>
      <c r="I245" s="115"/>
      <c r="J245" s="115"/>
      <c r="K245" s="115"/>
      <c r="L245" s="115"/>
      <c r="M245" s="115"/>
      <c r="N245" s="115"/>
    </row>
    <row r="246" spans="1:14" ht="14.25" customHeight="1">
      <c r="A246" s="115"/>
      <c r="B246" s="116"/>
      <c r="C246" s="117"/>
      <c r="D246" s="116"/>
      <c r="E246" s="116"/>
      <c r="F246" s="116"/>
      <c r="G246" s="116"/>
      <c r="H246" s="116"/>
      <c r="I246" s="115"/>
      <c r="J246" s="115"/>
      <c r="K246" s="115"/>
      <c r="L246" s="115"/>
      <c r="M246" s="115"/>
      <c r="N246" s="115"/>
    </row>
    <row r="247" spans="1:14" ht="14.25" customHeight="1">
      <c r="A247" s="115"/>
      <c r="B247" s="116"/>
      <c r="C247" s="117"/>
      <c r="D247" s="116"/>
      <c r="E247" s="116"/>
      <c r="F247" s="116"/>
      <c r="G247" s="116"/>
      <c r="H247" s="116"/>
      <c r="I247" s="115"/>
      <c r="J247" s="115"/>
      <c r="K247" s="115"/>
      <c r="L247" s="115"/>
      <c r="M247" s="115"/>
      <c r="N247" s="115"/>
    </row>
    <row r="248" spans="1:14" ht="14.25" customHeight="1">
      <c r="A248" s="115"/>
      <c r="B248" s="116"/>
      <c r="C248" s="117"/>
      <c r="D248" s="116"/>
      <c r="E248" s="116"/>
      <c r="F248" s="116"/>
      <c r="G248" s="116"/>
      <c r="H248" s="116"/>
      <c r="I248" s="115"/>
      <c r="J248" s="115"/>
      <c r="K248" s="115"/>
      <c r="L248" s="115"/>
      <c r="M248" s="115"/>
      <c r="N248" s="115"/>
    </row>
    <row r="249" spans="1:14" ht="14.25" customHeight="1">
      <c r="A249" s="115"/>
      <c r="B249" s="116"/>
      <c r="C249" s="117"/>
      <c r="D249" s="116"/>
      <c r="E249" s="116"/>
      <c r="F249" s="116"/>
      <c r="G249" s="116"/>
      <c r="H249" s="116"/>
      <c r="I249" s="115"/>
      <c r="J249" s="115"/>
      <c r="K249" s="115"/>
      <c r="L249" s="115"/>
      <c r="M249" s="115"/>
      <c r="N249" s="115"/>
    </row>
    <row r="250" spans="1:14" ht="14.25" customHeight="1">
      <c r="A250" s="115"/>
      <c r="B250" s="116"/>
      <c r="C250" s="117"/>
      <c r="D250" s="116"/>
      <c r="E250" s="116"/>
      <c r="F250" s="116"/>
      <c r="G250" s="116"/>
      <c r="H250" s="116"/>
      <c r="I250" s="115"/>
      <c r="J250" s="115"/>
      <c r="K250" s="115"/>
      <c r="L250" s="115"/>
      <c r="M250" s="115"/>
      <c r="N250" s="115"/>
    </row>
    <row r="251" spans="1:14" ht="14.25" customHeight="1">
      <c r="A251" s="115"/>
      <c r="B251" s="116"/>
      <c r="C251" s="117"/>
      <c r="D251" s="116"/>
      <c r="E251" s="116"/>
      <c r="F251" s="116"/>
      <c r="G251" s="116"/>
      <c r="H251" s="116"/>
      <c r="I251" s="115"/>
      <c r="J251" s="115"/>
      <c r="K251" s="115"/>
      <c r="L251" s="115"/>
      <c r="M251" s="115"/>
      <c r="N251" s="115"/>
    </row>
    <row r="252" spans="1:14" ht="14.25" customHeight="1">
      <c r="A252" s="115"/>
      <c r="B252" s="116"/>
      <c r="C252" s="117"/>
      <c r="D252" s="116"/>
      <c r="E252" s="116"/>
      <c r="F252" s="116"/>
      <c r="G252" s="116"/>
      <c r="H252" s="116"/>
      <c r="I252" s="115"/>
      <c r="J252" s="115"/>
      <c r="K252" s="115"/>
      <c r="L252" s="115"/>
      <c r="M252" s="115"/>
      <c r="N252" s="115"/>
    </row>
    <row r="253" spans="1:14" ht="14.25" customHeight="1">
      <c r="A253" s="115"/>
      <c r="B253" s="116"/>
      <c r="C253" s="117"/>
      <c r="D253" s="116"/>
      <c r="E253" s="116"/>
      <c r="F253" s="116"/>
      <c r="G253" s="116"/>
      <c r="H253" s="116"/>
      <c r="I253" s="115"/>
      <c r="J253" s="115"/>
      <c r="K253" s="115"/>
      <c r="L253" s="115"/>
      <c r="M253" s="115"/>
      <c r="N253" s="115"/>
    </row>
    <row r="254" spans="1:14" ht="14.25" customHeight="1">
      <c r="A254" s="115"/>
      <c r="B254" s="116"/>
      <c r="C254" s="117"/>
      <c r="D254" s="116"/>
      <c r="E254" s="116"/>
      <c r="F254" s="116"/>
      <c r="G254" s="116"/>
      <c r="H254" s="116"/>
      <c r="I254" s="115"/>
      <c r="J254" s="115"/>
      <c r="K254" s="115"/>
      <c r="L254" s="115"/>
      <c r="M254" s="115"/>
      <c r="N254" s="115"/>
    </row>
    <row r="255" spans="1:14" ht="14.25" customHeight="1">
      <c r="A255" s="115"/>
      <c r="B255" s="116"/>
      <c r="C255" s="117"/>
      <c r="D255" s="116"/>
      <c r="E255" s="116"/>
      <c r="F255" s="116"/>
      <c r="G255" s="116"/>
      <c r="H255" s="116"/>
      <c r="I255" s="115"/>
      <c r="J255" s="115"/>
      <c r="K255" s="115"/>
      <c r="L255" s="115"/>
      <c r="M255" s="115"/>
      <c r="N255" s="115"/>
    </row>
    <row r="256" spans="1:14" ht="14.25" customHeight="1">
      <c r="A256" s="115"/>
      <c r="B256" s="116"/>
      <c r="C256" s="117"/>
      <c r="D256" s="116"/>
      <c r="E256" s="116"/>
      <c r="F256" s="116"/>
      <c r="G256" s="116"/>
      <c r="H256" s="116"/>
      <c r="I256" s="115"/>
      <c r="J256" s="115"/>
      <c r="K256" s="115"/>
      <c r="L256" s="115"/>
      <c r="M256" s="115"/>
      <c r="N256" s="115"/>
    </row>
    <row r="257" spans="1:14" ht="14.25" customHeight="1">
      <c r="A257" s="115"/>
      <c r="B257" s="116"/>
      <c r="C257" s="117"/>
      <c r="D257" s="116"/>
      <c r="E257" s="116"/>
      <c r="F257" s="116"/>
      <c r="G257" s="116"/>
      <c r="H257" s="116"/>
      <c r="I257" s="115"/>
      <c r="J257" s="115"/>
      <c r="K257" s="115"/>
      <c r="L257" s="115"/>
      <c r="M257" s="115"/>
      <c r="N257" s="115"/>
    </row>
    <row r="258" spans="1:14" ht="14.25" customHeight="1">
      <c r="A258" s="115"/>
      <c r="B258" s="116"/>
      <c r="C258" s="117"/>
      <c r="D258" s="116"/>
      <c r="E258" s="116"/>
      <c r="F258" s="116"/>
      <c r="G258" s="116"/>
      <c r="H258" s="116"/>
      <c r="I258" s="115"/>
      <c r="J258" s="115"/>
      <c r="K258" s="115"/>
      <c r="L258" s="115"/>
      <c r="M258" s="115"/>
      <c r="N258" s="115"/>
    </row>
    <row r="259" spans="1:14" ht="14.25" customHeight="1">
      <c r="A259" s="115"/>
      <c r="B259" s="116"/>
      <c r="C259" s="117"/>
      <c r="D259" s="116"/>
      <c r="E259" s="116"/>
      <c r="F259" s="116"/>
      <c r="G259" s="116"/>
      <c r="H259" s="116"/>
      <c r="I259" s="115"/>
      <c r="J259" s="115"/>
      <c r="K259" s="115"/>
      <c r="L259" s="115"/>
      <c r="M259" s="115"/>
      <c r="N259" s="115"/>
    </row>
    <row r="260" spans="1:14" ht="14.25" customHeight="1">
      <c r="A260" s="115"/>
      <c r="B260" s="116"/>
      <c r="C260" s="117"/>
      <c r="D260" s="116"/>
      <c r="E260" s="116"/>
      <c r="F260" s="116"/>
      <c r="G260" s="116"/>
      <c r="H260" s="116"/>
      <c r="I260" s="115"/>
      <c r="J260" s="115"/>
      <c r="K260" s="115"/>
      <c r="L260" s="115"/>
      <c r="M260" s="115"/>
      <c r="N260" s="115"/>
    </row>
    <row r="261" spans="1:14" ht="14.25" customHeight="1">
      <c r="A261" s="115"/>
      <c r="B261" s="116"/>
      <c r="C261" s="117"/>
      <c r="D261" s="116"/>
      <c r="E261" s="116"/>
      <c r="F261" s="116"/>
      <c r="G261" s="116"/>
      <c r="H261" s="116"/>
      <c r="I261" s="115"/>
      <c r="J261" s="115"/>
      <c r="K261" s="115"/>
      <c r="L261" s="115"/>
      <c r="M261" s="115"/>
      <c r="N261" s="115"/>
    </row>
    <row r="262" spans="1:14" ht="14.25" customHeight="1">
      <c r="A262" s="115"/>
      <c r="B262" s="116"/>
      <c r="C262" s="117"/>
      <c r="D262" s="116"/>
      <c r="E262" s="116"/>
      <c r="F262" s="116"/>
      <c r="G262" s="116"/>
      <c r="H262" s="116"/>
      <c r="I262" s="115"/>
      <c r="J262" s="115"/>
      <c r="K262" s="115"/>
      <c r="L262" s="115"/>
      <c r="M262" s="115"/>
      <c r="N262" s="115"/>
    </row>
    <row r="263" spans="1:14" ht="14.25" customHeight="1">
      <c r="A263" s="115"/>
      <c r="B263" s="116"/>
      <c r="C263" s="117"/>
      <c r="D263" s="116"/>
      <c r="E263" s="116"/>
      <c r="F263" s="116"/>
      <c r="G263" s="116"/>
      <c r="H263" s="116"/>
      <c r="I263" s="115"/>
      <c r="J263" s="115"/>
      <c r="K263" s="115"/>
      <c r="L263" s="115"/>
      <c r="M263" s="115"/>
      <c r="N263" s="115"/>
    </row>
    <row r="264" spans="1:14" ht="14.25" customHeight="1">
      <c r="A264" s="115"/>
      <c r="B264" s="116"/>
      <c r="C264" s="117"/>
      <c r="D264" s="116"/>
      <c r="E264" s="116"/>
      <c r="F264" s="116"/>
      <c r="G264" s="116"/>
      <c r="H264" s="116"/>
      <c r="I264" s="115"/>
      <c r="J264" s="115"/>
      <c r="K264" s="115"/>
      <c r="L264" s="115"/>
      <c r="M264" s="115"/>
      <c r="N264" s="115"/>
    </row>
    <row r="265" spans="1:14" ht="14.25" customHeight="1">
      <c r="A265" s="115"/>
      <c r="B265" s="116"/>
      <c r="C265" s="117"/>
      <c r="D265" s="116"/>
      <c r="E265" s="116"/>
      <c r="F265" s="116"/>
      <c r="G265" s="116"/>
      <c r="H265" s="116"/>
      <c r="I265" s="115"/>
      <c r="J265" s="115"/>
      <c r="K265" s="115"/>
      <c r="L265" s="115"/>
      <c r="M265" s="115"/>
      <c r="N265" s="115"/>
    </row>
    <row r="266" spans="1:14" ht="14.25" customHeight="1">
      <c r="A266" s="115"/>
      <c r="B266" s="116"/>
      <c r="C266" s="117"/>
      <c r="D266" s="116"/>
      <c r="E266" s="116"/>
      <c r="F266" s="116"/>
      <c r="G266" s="116"/>
      <c r="H266" s="116"/>
      <c r="I266" s="115"/>
      <c r="J266" s="115"/>
      <c r="K266" s="115"/>
      <c r="L266" s="115"/>
      <c r="M266" s="115"/>
      <c r="N266" s="115"/>
    </row>
    <row r="267" spans="1:14" ht="14.25" customHeight="1">
      <c r="A267" s="115"/>
      <c r="B267" s="116"/>
      <c r="C267" s="117"/>
      <c r="D267" s="116"/>
      <c r="E267" s="116"/>
      <c r="F267" s="116"/>
      <c r="G267" s="116"/>
      <c r="H267" s="116"/>
      <c r="I267" s="115"/>
      <c r="J267" s="115"/>
      <c r="K267" s="115"/>
      <c r="L267" s="115"/>
      <c r="M267" s="115"/>
      <c r="N267" s="115"/>
    </row>
    <row r="268" spans="1:14" ht="14.25" customHeight="1">
      <c r="A268" s="115"/>
      <c r="B268" s="116"/>
      <c r="C268" s="117"/>
      <c r="D268" s="116"/>
      <c r="E268" s="116"/>
      <c r="F268" s="116"/>
      <c r="G268" s="116"/>
      <c r="H268" s="116"/>
      <c r="I268" s="115"/>
      <c r="J268" s="115"/>
      <c r="K268" s="115"/>
      <c r="L268" s="115"/>
      <c r="M268" s="115"/>
      <c r="N268" s="115"/>
    </row>
    <row r="269" spans="1:14" ht="14.25" customHeight="1">
      <c r="A269" s="115"/>
      <c r="B269" s="116"/>
      <c r="C269" s="117"/>
      <c r="D269" s="116"/>
      <c r="E269" s="116"/>
      <c r="F269" s="116"/>
      <c r="G269" s="116"/>
      <c r="H269" s="116"/>
      <c r="I269" s="115"/>
      <c r="J269" s="115"/>
      <c r="K269" s="115"/>
      <c r="L269" s="115"/>
      <c r="M269" s="115"/>
      <c r="N269" s="115"/>
    </row>
    <row r="270" spans="1:14" ht="14.25" customHeight="1">
      <c r="A270" s="115"/>
      <c r="B270" s="116"/>
      <c r="C270" s="117"/>
      <c r="D270" s="116"/>
      <c r="E270" s="116"/>
      <c r="F270" s="116"/>
      <c r="G270" s="116"/>
      <c r="H270" s="116"/>
      <c r="I270" s="115"/>
      <c r="J270" s="115"/>
      <c r="K270" s="115"/>
      <c r="L270" s="115"/>
      <c r="M270" s="115"/>
      <c r="N270" s="115"/>
    </row>
    <row r="271" spans="1:14" ht="14.25" customHeight="1">
      <c r="A271" s="115"/>
      <c r="B271" s="116"/>
      <c r="C271" s="117"/>
      <c r="D271" s="116"/>
      <c r="E271" s="116"/>
      <c r="F271" s="116"/>
      <c r="G271" s="116"/>
      <c r="H271" s="116"/>
      <c r="I271" s="115"/>
      <c r="J271" s="115"/>
      <c r="K271" s="115"/>
      <c r="L271" s="115"/>
      <c r="M271" s="115"/>
      <c r="N271" s="115"/>
    </row>
    <row r="272" spans="1:14" ht="14.25" customHeight="1">
      <c r="A272" s="115"/>
      <c r="B272" s="116"/>
      <c r="C272" s="117"/>
      <c r="D272" s="116"/>
      <c r="E272" s="116"/>
      <c r="F272" s="116"/>
      <c r="G272" s="116"/>
      <c r="H272" s="116"/>
      <c r="I272" s="115"/>
      <c r="J272" s="115"/>
      <c r="K272" s="115"/>
      <c r="L272" s="115"/>
      <c r="M272" s="115"/>
      <c r="N272" s="115"/>
    </row>
    <row r="273" spans="1:14" ht="14.25" customHeight="1">
      <c r="A273" s="115"/>
      <c r="B273" s="116"/>
      <c r="C273" s="117"/>
      <c r="D273" s="116"/>
      <c r="E273" s="116"/>
      <c r="F273" s="116"/>
      <c r="G273" s="116"/>
      <c r="H273" s="116"/>
      <c r="I273" s="115"/>
      <c r="J273" s="115"/>
      <c r="K273" s="115"/>
      <c r="L273" s="115"/>
      <c r="M273" s="115"/>
      <c r="N273" s="115"/>
    </row>
    <row r="274" spans="1:14" ht="14.25" customHeight="1">
      <c r="A274" s="115"/>
      <c r="B274" s="116"/>
      <c r="C274" s="117"/>
      <c r="D274" s="116"/>
      <c r="E274" s="116"/>
      <c r="F274" s="116"/>
      <c r="G274" s="116"/>
      <c r="H274" s="116"/>
      <c r="I274" s="115"/>
      <c r="J274" s="115"/>
      <c r="K274" s="115"/>
      <c r="L274" s="115"/>
      <c r="M274" s="115"/>
      <c r="N274" s="115"/>
    </row>
    <row r="275" spans="1:14" ht="14.25" customHeight="1">
      <c r="A275" s="115"/>
      <c r="B275" s="116"/>
      <c r="C275" s="117"/>
      <c r="D275" s="116"/>
      <c r="E275" s="116"/>
      <c r="F275" s="116"/>
      <c r="G275" s="116"/>
      <c r="H275" s="116"/>
      <c r="I275" s="115"/>
      <c r="J275" s="115"/>
      <c r="K275" s="115"/>
      <c r="L275" s="115"/>
      <c r="M275" s="115"/>
      <c r="N275" s="115"/>
    </row>
    <row r="276" spans="1:14" ht="14.25" customHeight="1">
      <c r="A276" s="115"/>
      <c r="B276" s="116"/>
      <c r="C276" s="117"/>
      <c r="D276" s="116"/>
      <c r="E276" s="116"/>
      <c r="F276" s="116"/>
      <c r="G276" s="116"/>
      <c r="H276" s="116"/>
      <c r="I276" s="115"/>
      <c r="J276" s="115"/>
      <c r="K276" s="115"/>
      <c r="L276" s="115"/>
      <c r="M276" s="115"/>
      <c r="N276" s="115"/>
    </row>
    <row r="277" spans="1:14" ht="14.25" customHeight="1">
      <c r="A277" s="115"/>
      <c r="B277" s="116"/>
      <c r="C277" s="117"/>
      <c r="D277" s="116"/>
      <c r="E277" s="116"/>
      <c r="F277" s="116"/>
      <c r="G277" s="116"/>
      <c r="H277" s="116"/>
      <c r="I277" s="115"/>
      <c r="J277" s="115"/>
      <c r="K277" s="115"/>
      <c r="L277" s="115"/>
      <c r="M277" s="115"/>
      <c r="N277" s="115"/>
    </row>
    <row r="278" spans="1:14" ht="14.25" customHeight="1">
      <c r="A278" s="115"/>
      <c r="B278" s="116"/>
      <c r="C278" s="117"/>
      <c r="D278" s="116"/>
      <c r="E278" s="116"/>
      <c r="F278" s="116"/>
      <c r="G278" s="116"/>
      <c r="H278" s="116"/>
      <c r="I278" s="115"/>
      <c r="J278" s="115"/>
      <c r="K278" s="115"/>
      <c r="L278" s="115"/>
      <c r="M278" s="115"/>
      <c r="N278" s="115"/>
    </row>
    <row r="279" spans="1:14" ht="14.25" customHeight="1">
      <c r="A279" s="115"/>
      <c r="B279" s="116"/>
      <c r="C279" s="117"/>
      <c r="D279" s="116"/>
      <c r="E279" s="116"/>
      <c r="F279" s="116"/>
      <c r="G279" s="116"/>
      <c r="H279" s="116"/>
      <c r="I279" s="115"/>
      <c r="J279" s="115"/>
      <c r="K279" s="115"/>
      <c r="L279" s="115"/>
      <c r="M279" s="115"/>
      <c r="N279" s="115"/>
    </row>
    <row r="280" spans="1:14" ht="14.25" customHeight="1">
      <c r="A280" s="115"/>
      <c r="B280" s="116"/>
      <c r="C280" s="117"/>
      <c r="D280" s="116"/>
      <c r="E280" s="116"/>
      <c r="F280" s="116"/>
      <c r="G280" s="116"/>
      <c r="H280" s="116"/>
      <c r="I280" s="115"/>
      <c r="J280" s="115"/>
      <c r="K280" s="115"/>
      <c r="L280" s="115"/>
      <c r="M280" s="115"/>
      <c r="N280" s="115"/>
    </row>
    <row r="281" spans="1:14" ht="14.25" customHeight="1">
      <c r="A281" s="115"/>
      <c r="B281" s="116"/>
      <c r="C281" s="117"/>
      <c r="D281" s="116"/>
      <c r="E281" s="116"/>
      <c r="F281" s="116"/>
      <c r="G281" s="116"/>
      <c r="H281" s="116"/>
      <c r="I281" s="115"/>
      <c r="J281" s="115"/>
      <c r="K281" s="115"/>
      <c r="L281" s="115"/>
      <c r="M281" s="115"/>
      <c r="N281" s="115"/>
    </row>
    <row r="282" spans="1:14" ht="14.25" customHeight="1">
      <c r="A282" s="115"/>
      <c r="B282" s="116"/>
      <c r="C282" s="117"/>
      <c r="D282" s="116"/>
      <c r="E282" s="116"/>
      <c r="F282" s="116"/>
      <c r="G282" s="116"/>
      <c r="H282" s="116"/>
      <c r="I282" s="115"/>
      <c r="J282" s="115"/>
      <c r="K282" s="115"/>
      <c r="L282" s="115"/>
      <c r="M282" s="115"/>
      <c r="N282" s="115"/>
    </row>
    <row r="283" spans="1:14" ht="14.25" customHeight="1">
      <c r="A283" s="115"/>
      <c r="B283" s="116"/>
      <c r="C283" s="117"/>
      <c r="D283" s="116"/>
      <c r="E283" s="116"/>
      <c r="F283" s="116"/>
      <c r="G283" s="116"/>
      <c r="H283" s="116"/>
      <c r="I283" s="115"/>
      <c r="J283" s="115"/>
      <c r="K283" s="115"/>
      <c r="L283" s="115"/>
      <c r="M283" s="115"/>
      <c r="N283" s="115"/>
    </row>
    <row r="284" spans="1:14" ht="14.25" customHeight="1">
      <c r="A284" s="115"/>
      <c r="B284" s="116"/>
      <c r="C284" s="117"/>
      <c r="D284" s="116"/>
      <c r="E284" s="116"/>
      <c r="F284" s="116"/>
      <c r="G284" s="116"/>
      <c r="H284" s="116"/>
      <c r="I284" s="115"/>
      <c r="J284" s="115"/>
      <c r="K284" s="115"/>
      <c r="L284" s="115"/>
      <c r="M284" s="115"/>
      <c r="N284" s="115"/>
    </row>
    <row r="285" spans="1:14" ht="14.25" customHeight="1">
      <c r="A285" s="115"/>
      <c r="B285" s="116"/>
      <c r="C285" s="117"/>
      <c r="D285" s="116"/>
      <c r="E285" s="116"/>
      <c r="F285" s="116"/>
      <c r="G285" s="116"/>
      <c r="H285" s="116"/>
      <c r="I285" s="115"/>
      <c r="J285" s="115"/>
      <c r="K285" s="115"/>
      <c r="L285" s="115"/>
      <c r="M285" s="115"/>
      <c r="N285" s="115"/>
    </row>
    <row r="286" spans="1:14" ht="14.25" customHeight="1">
      <c r="A286" s="115"/>
      <c r="B286" s="116"/>
      <c r="C286" s="117"/>
      <c r="D286" s="116"/>
      <c r="E286" s="116"/>
      <c r="F286" s="116"/>
      <c r="G286" s="116"/>
      <c r="H286" s="116"/>
      <c r="I286" s="115"/>
      <c r="J286" s="115"/>
      <c r="K286" s="115"/>
      <c r="L286" s="115"/>
      <c r="M286" s="115"/>
      <c r="N286" s="115"/>
    </row>
    <row r="287" spans="1:14" ht="14.25" customHeight="1">
      <c r="A287" s="115"/>
      <c r="B287" s="116"/>
      <c r="C287" s="117"/>
      <c r="D287" s="116"/>
      <c r="E287" s="116"/>
      <c r="F287" s="116"/>
      <c r="G287" s="116"/>
      <c r="H287" s="116"/>
      <c r="I287" s="115"/>
      <c r="J287" s="115"/>
      <c r="K287" s="115"/>
      <c r="L287" s="115"/>
      <c r="M287" s="115"/>
      <c r="N287" s="115"/>
    </row>
    <row r="288" spans="1:14" ht="14.25" customHeight="1">
      <c r="A288" s="115"/>
      <c r="B288" s="116"/>
      <c r="C288" s="117"/>
      <c r="D288" s="116"/>
      <c r="E288" s="116"/>
      <c r="F288" s="116"/>
      <c r="G288" s="116"/>
      <c r="H288" s="116"/>
      <c r="I288" s="115"/>
      <c r="J288" s="115"/>
      <c r="K288" s="115"/>
      <c r="L288" s="115"/>
      <c r="M288" s="115"/>
      <c r="N288" s="115"/>
    </row>
    <row r="289" spans="1:14" ht="14.25" customHeight="1">
      <c r="A289" s="115"/>
      <c r="B289" s="116"/>
      <c r="C289" s="117"/>
      <c r="D289" s="116"/>
      <c r="E289" s="116"/>
      <c r="F289" s="116"/>
      <c r="G289" s="116"/>
      <c r="H289" s="116"/>
      <c r="I289" s="115"/>
      <c r="J289" s="115"/>
      <c r="K289" s="115"/>
      <c r="L289" s="115"/>
      <c r="M289" s="115"/>
      <c r="N289" s="115"/>
    </row>
    <row r="290" spans="1:14" ht="14.25" customHeight="1">
      <c r="A290" s="115"/>
      <c r="B290" s="116"/>
      <c r="C290" s="117"/>
      <c r="D290" s="116"/>
      <c r="E290" s="116"/>
      <c r="F290" s="116"/>
      <c r="G290" s="116"/>
      <c r="H290" s="116"/>
      <c r="I290" s="115"/>
      <c r="J290" s="115"/>
      <c r="K290" s="115"/>
      <c r="L290" s="115"/>
      <c r="M290" s="115"/>
      <c r="N290" s="115"/>
    </row>
    <row r="291" spans="1:14" ht="14.25" customHeight="1">
      <c r="A291" s="115"/>
      <c r="B291" s="116"/>
      <c r="C291" s="117"/>
      <c r="D291" s="116"/>
      <c r="E291" s="116"/>
      <c r="F291" s="116"/>
      <c r="G291" s="116"/>
      <c r="H291" s="116"/>
      <c r="I291" s="115"/>
      <c r="J291" s="115"/>
      <c r="K291" s="115"/>
      <c r="L291" s="115"/>
      <c r="M291" s="115"/>
      <c r="N291" s="115"/>
    </row>
    <row r="292" spans="1:14" ht="14.25" customHeight="1">
      <c r="A292" s="115"/>
      <c r="B292" s="116"/>
      <c r="C292" s="117"/>
      <c r="D292" s="116"/>
      <c r="E292" s="116"/>
      <c r="F292" s="116"/>
      <c r="G292" s="116"/>
      <c r="H292" s="116"/>
      <c r="I292" s="115"/>
      <c r="J292" s="115"/>
      <c r="K292" s="115"/>
      <c r="L292" s="115"/>
      <c r="M292" s="115"/>
      <c r="N292" s="115"/>
    </row>
    <row r="293" spans="1:14" ht="14.25" customHeight="1">
      <c r="A293" s="115"/>
      <c r="B293" s="116"/>
      <c r="C293" s="117"/>
      <c r="D293" s="116"/>
      <c r="E293" s="116"/>
      <c r="F293" s="116"/>
      <c r="G293" s="116"/>
      <c r="H293" s="116"/>
      <c r="I293" s="115"/>
      <c r="J293" s="115"/>
      <c r="K293" s="115"/>
      <c r="L293" s="115"/>
      <c r="M293" s="115"/>
      <c r="N293" s="115"/>
    </row>
    <row r="294" spans="1:14" ht="14.25" customHeight="1">
      <c r="A294" s="115"/>
      <c r="B294" s="116"/>
      <c r="C294" s="117"/>
      <c r="D294" s="116"/>
      <c r="E294" s="116"/>
      <c r="F294" s="116"/>
      <c r="G294" s="116"/>
      <c r="H294" s="116"/>
      <c r="I294" s="115"/>
      <c r="J294" s="115"/>
      <c r="K294" s="115"/>
      <c r="L294" s="115"/>
      <c r="M294" s="115"/>
      <c r="N294" s="115"/>
    </row>
    <row r="295" spans="1:14" ht="14.25" customHeight="1">
      <c r="A295" s="115"/>
      <c r="B295" s="116"/>
      <c r="C295" s="117"/>
      <c r="D295" s="116"/>
      <c r="E295" s="116"/>
      <c r="F295" s="116"/>
      <c r="G295" s="116"/>
      <c r="H295" s="116"/>
      <c r="I295" s="115"/>
      <c r="J295" s="115"/>
      <c r="K295" s="115"/>
      <c r="L295" s="115"/>
      <c r="M295" s="115"/>
      <c r="N295" s="115"/>
    </row>
    <row r="296" spans="1:14" ht="14.25" customHeight="1">
      <c r="A296" s="115"/>
      <c r="B296" s="116"/>
      <c r="C296" s="117"/>
      <c r="D296" s="116"/>
      <c r="E296" s="116"/>
      <c r="F296" s="116"/>
      <c r="G296" s="116"/>
      <c r="H296" s="116"/>
      <c r="I296" s="115"/>
      <c r="J296" s="115"/>
      <c r="K296" s="115"/>
      <c r="L296" s="115"/>
      <c r="M296" s="115"/>
      <c r="N296" s="115"/>
    </row>
    <row r="297" spans="1:14" ht="14.25" customHeight="1">
      <c r="A297" s="115"/>
      <c r="B297" s="116"/>
      <c r="C297" s="117"/>
      <c r="D297" s="116"/>
      <c r="E297" s="116"/>
      <c r="F297" s="116"/>
      <c r="G297" s="116"/>
      <c r="H297" s="116"/>
      <c r="I297" s="115"/>
      <c r="J297" s="115"/>
      <c r="K297" s="115"/>
      <c r="L297" s="115"/>
      <c r="M297" s="115"/>
      <c r="N297" s="115"/>
    </row>
    <row r="298" spans="1:14" ht="14.25" customHeight="1">
      <c r="A298" s="115"/>
      <c r="B298" s="116"/>
      <c r="C298" s="117"/>
      <c r="D298" s="116"/>
      <c r="E298" s="116"/>
      <c r="F298" s="116"/>
      <c r="G298" s="116"/>
      <c r="H298" s="116"/>
      <c r="I298" s="115"/>
      <c r="J298" s="115"/>
      <c r="K298" s="115"/>
      <c r="L298" s="115"/>
      <c r="M298" s="115"/>
      <c r="N298" s="115"/>
    </row>
    <row r="299" spans="1:14" ht="14.25" customHeight="1">
      <c r="A299" s="115"/>
      <c r="B299" s="116"/>
      <c r="C299" s="117"/>
      <c r="D299" s="116"/>
      <c r="E299" s="116"/>
      <c r="F299" s="116"/>
      <c r="G299" s="116"/>
      <c r="H299" s="116"/>
      <c r="I299" s="115"/>
      <c r="J299" s="115"/>
      <c r="K299" s="115"/>
      <c r="L299" s="115"/>
      <c r="M299" s="115"/>
      <c r="N299" s="115"/>
    </row>
    <row r="300" spans="1:14" ht="14.25" customHeight="1">
      <c r="A300" s="115"/>
      <c r="B300" s="116"/>
      <c r="C300" s="117"/>
      <c r="D300" s="116"/>
      <c r="E300" s="116"/>
      <c r="F300" s="116"/>
      <c r="G300" s="116"/>
      <c r="H300" s="116"/>
      <c r="I300" s="115"/>
      <c r="J300" s="115"/>
      <c r="K300" s="115"/>
      <c r="L300" s="115"/>
      <c r="M300" s="115"/>
      <c r="N300" s="115"/>
    </row>
    <row r="301" spans="1:14" ht="14.25" customHeight="1">
      <c r="A301" s="115"/>
      <c r="B301" s="116"/>
      <c r="C301" s="117"/>
      <c r="D301" s="116"/>
      <c r="E301" s="116"/>
      <c r="F301" s="116"/>
      <c r="G301" s="116"/>
      <c r="H301" s="116"/>
      <c r="I301" s="115"/>
      <c r="J301" s="115"/>
      <c r="K301" s="115"/>
      <c r="L301" s="115"/>
      <c r="M301" s="115"/>
      <c r="N301" s="115"/>
    </row>
    <row r="302" spans="1:14" ht="14.25" customHeight="1">
      <c r="A302" s="115"/>
      <c r="B302" s="116"/>
      <c r="C302" s="117"/>
      <c r="D302" s="116"/>
      <c r="E302" s="116"/>
      <c r="F302" s="116"/>
      <c r="G302" s="116"/>
      <c r="H302" s="116"/>
      <c r="I302" s="115"/>
      <c r="J302" s="115"/>
      <c r="K302" s="115"/>
      <c r="L302" s="115"/>
      <c r="M302" s="115"/>
      <c r="N302" s="115"/>
    </row>
    <row r="303" spans="1:14" ht="14.25" customHeight="1">
      <c r="A303" s="115"/>
      <c r="B303" s="116"/>
      <c r="C303" s="117"/>
      <c r="D303" s="116"/>
      <c r="E303" s="116"/>
      <c r="F303" s="116"/>
      <c r="G303" s="116"/>
      <c r="H303" s="116"/>
      <c r="I303" s="115"/>
      <c r="J303" s="115"/>
      <c r="K303" s="115"/>
      <c r="L303" s="115"/>
      <c r="M303" s="115"/>
      <c r="N303" s="115"/>
    </row>
    <row r="304" spans="1:14" ht="14.25" customHeight="1">
      <c r="A304" s="115"/>
      <c r="B304" s="116"/>
      <c r="C304" s="117"/>
      <c r="D304" s="116"/>
      <c r="E304" s="116"/>
      <c r="F304" s="116"/>
      <c r="G304" s="116"/>
      <c r="H304" s="116"/>
      <c r="I304" s="115"/>
      <c r="J304" s="115"/>
      <c r="K304" s="115"/>
      <c r="L304" s="115"/>
      <c r="M304" s="115"/>
      <c r="N304" s="115"/>
    </row>
    <row r="305" spans="1:14" ht="14.25" customHeight="1">
      <c r="A305" s="115"/>
      <c r="B305" s="116"/>
      <c r="C305" s="117"/>
      <c r="D305" s="116"/>
      <c r="E305" s="116"/>
      <c r="F305" s="116"/>
      <c r="G305" s="116"/>
      <c r="H305" s="116"/>
      <c r="I305" s="115"/>
      <c r="J305" s="115"/>
      <c r="K305" s="115"/>
      <c r="L305" s="115"/>
      <c r="M305" s="115"/>
      <c r="N305" s="115"/>
    </row>
    <row r="306" spans="1:14" ht="14.25" customHeight="1">
      <c r="A306" s="115"/>
      <c r="B306" s="116"/>
      <c r="C306" s="117"/>
      <c r="D306" s="116"/>
      <c r="E306" s="116"/>
      <c r="F306" s="116"/>
      <c r="G306" s="116"/>
      <c r="H306" s="116"/>
      <c r="I306" s="115"/>
      <c r="J306" s="115"/>
      <c r="K306" s="115"/>
      <c r="L306" s="115"/>
      <c r="M306" s="115"/>
      <c r="N306" s="115"/>
    </row>
    <row r="307" spans="1:14" ht="14.25" customHeight="1">
      <c r="A307" s="115"/>
      <c r="B307" s="116"/>
      <c r="C307" s="117"/>
      <c r="D307" s="116"/>
      <c r="E307" s="116"/>
      <c r="F307" s="116"/>
      <c r="G307" s="116"/>
      <c r="H307" s="116"/>
      <c r="I307" s="115"/>
      <c r="J307" s="115"/>
      <c r="K307" s="115"/>
      <c r="L307" s="115"/>
      <c r="M307" s="115"/>
      <c r="N307" s="115"/>
    </row>
    <row r="308" spans="1:14" ht="14.25" customHeight="1">
      <c r="A308" s="115"/>
      <c r="B308" s="116"/>
      <c r="C308" s="117"/>
      <c r="D308" s="116"/>
      <c r="E308" s="116"/>
      <c r="F308" s="116"/>
      <c r="G308" s="116"/>
      <c r="H308" s="116"/>
      <c r="I308" s="115"/>
      <c r="J308" s="115"/>
      <c r="K308" s="115"/>
      <c r="L308" s="115"/>
      <c r="M308" s="115"/>
      <c r="N308" s="115"/>
    </row>
    <row r="309" spans="1:14" ht="14.25" customHeight="1">
      <c r="A309" s="115"/>
      <c r="B309" s="116"/>
      <c r="C309" s="117"/>
      <c r="D309" s="116"/>
      <c r="E309" s="116"/>
      <c r="F309" s="116"/>
      <c r="G309" s="116"/>
      <c r="H309" s="116"/>
      <c r="I309" s="115"/>
      <c r="J309" s="115"/>
      <c r="K309" s="115"/>
      <c r="L309" s="115"/>
      <c r="M309" s="115"/>
      <c r="N309" s="115"/>
    </row>
    <row r="310" spans="1:14" ht="14.25" customHeight="1">
      <c r="A310" s="115"/>
      <c r="B310" s="116"/>
      <c r="C310" s="117"/>
      <c r="D310" s="116"/>
      <c r="E310" s="116"/>
      <c r="F310" s="116"/>
      <c r="G310" s="116"/>
      <c r="H310" s="116"/>
      <c r="I310" s="115"/>
      <c r="J310" s="115"/>
      <c r="K310" s="115"/>
      <c r="L310" s="115"/>
      <c r="M310" s="115"/>
      <c r="N310" s="115"/>
    </row>
    <row r="311" spans="1:14" ht="14.25" customHeight="1">
      <c r="A311" s="115"/>
      <c r="B311" s="116"/>
      <c r="C311" s="117"/>
      <c r="D311" s="116"/>
      <c r="E311" s="116"/>
      <c r="F311" s="116"/>
      <c r="G311" s="116"/>
      <c r="H311" s="116"/>
      <c r="I311" s="115"/>
      <c r="J311" s="115"/>
      <c r="K311" s="115"/>
      <c r="L311" s="115"/>
      <c r="M311" s="115"/>
      <c r="N311" s="115"/>
    </row>
    <row r="312" spans="1:14" ht="14.25" customHeight="1">
      <c r="A312" s="115"/>
      <c r="B312" s="116"/>
      <c r="C312" s="117"/>
      <c r="D312" s="116"/>
      <c r="E312" s="116"/>
      <c r="F312" s="116"/>
      <c r="G312" s="116"/>
      <c r="H312" s="116"/>
      <c r="I312" s="115"/>
      <c r="J312" s="115"/>
      <c r="K312" s="115"/>
      <c r="L312" s="115"/>
      <c r="M312" s="115"/>
      <c r="N312" s="115"/>
    </row>
    <row r="313" spans="1:14" ht="14.25" customHeight="1">
      <c r="A313" s="115"/>
      <c r="B313" s="116"/>
      <c r="C313" s="117"/>
      <c r="D313" s="116"/>
      <c r="E313" s="116"/>
      <c r="F313" s="116"/>
      <c r="G313" s="116"/>
      <c r="H313" s="116"/>
      <c r="I313" s="115"/>
      <c r="J313" s="115"/>
      <c r="K313" s="115"/>
      <c r="L313" s="115"/>
      <c r="M313" s="115"/>
      <c r="N313" s="115"/>
    </row>
    <row r="314" spans="1:14" ht="14.25" customHeight="1">
      <c r="A314" s="115"/>
      <c r="B314" s="116"/>
      <c r="C314" s="117"/>
      <c r="D314" s="116"/>
      <c r="E314" s="116"/>
      <c r="F314" s="116"/>
      <c r="G314" s="116"/>
      <c r="H314" s="116"/>
      <c r="I314" s="115"/>
      <c r="J314" s="115"/>
      <c r="K314" s="115"/>
      <c r="L314" s="115"/>
      <c r="M314" s="115"/>
      <c r="N314" s="115"/>
    </row>
    <row r="315" spans="1:14" ht="14.25" customHeight="1">
      <c r="A315" s="115"/>
      <c r="B315" s="116"/>
      <c r="C315" s="117"/>
      <c r="D315" s="116"/>
      <c r="E315" s="116"/>
      <c r="F315" s="116"/>
      <c r="G315" s="116"/>
      <c r="H315" s="116"/>
      <c r="I315" s="115"/>
      <c r="J315" s="115"/>
      <c r="K315" s="115"/>
      <c r="L315" s="115"/>
      <c r="M315" s="115"/>
      <c r="N315" s="115"/>
    </row>
    <row r="316" spans="1:14" ht="14.25" customHeight="1">
      <c r="A316" s="115"/>
      <c r="B316" s="116"/>
      <c r="C316" s="117"/>
      <c r="D316" s="116"/>
      <c r="E316" s="116"/>
      <c r="F316" s="116"/>
      <c r="G316" s="116"/>
      <c r="H316" s="116"/>
      <c r="I316" s="115"/>
      <c r="J316" s="115"/>
      <c r="K316" s="115"/>
      <c r="L316" s="115"/>
      <c r="M316" s="115"/>
      <c r="N316" s="115"/>
    </row>
    <row r="317" spans="1:14" ht="14.25" customHeight="1">
      <c r="A317" s="115"/>
      <c r="B317" s="116"/>
      <c r="C317" s="117"/>
      <c r="D317" s="116"/>
      <c r="E317" s="116"/>
      <c r="F317" s="116"/>
      <c r="G317" s="116"/>
      <c r="H317" s="116"/>
      <c r="I317" s="115"/>
      <c r="J317" s="115"/>
      <c r="K317" s="115"/>
      <c r="L317" s="115"/>
      <c r="M317" s="115"/>
      <c r="N317" s="115"/>
    </row>
    <row r="318" spans="1:14" ht="14.25" customHeight="1">
      <c r="A318" s="115"/>
      <c r="B318" s="116"/>
      <c r="C318" s="117"/>
      <c r="D318" s="116"/>
      <c r="E318" s="116"/>
      <c r="F318" s="116"/>
      <c r="G318" s="116"/>
      <c r="H318" s="116"/>
      <c r="I318" s="115"/>
      <c r="J318" s="115"/>
      <c r="K318" s="115"/>
      <c r="L318" s="115"/>
      <c r="M318" s="115"/>
      <c r="N318" s="115"/>
    </row>
    <row r="319" spans="1:14" ht="14.25" customHeight="1">
      <c r="A319" s="115"/>
      <c r="B319" s="116"/>
      <c r="C319" s="117"/>
      <c r="D319" s="116"/>
      <c r="E319" s="116"/>
      <c r="F319" s="116"/>
      <c r="G319" s="116"/>
      <c r="H319" s="116"/>
      <c r="I319" s="115"/>
      <c r="J319" s="115"/>
      <c r="K319" s="115"/>
      <c r="L319" s="115"/>
      <c r="M319" s="115"/>
      <c r="N319" s="115"/>
    </row>
    <row r="320" spans="1:14" ht="14.25" customHeight="1">
      <c r="A320" s="115"/>
      <c r="B320" s="116"/>
      <c r="C320" s="117"/>
      <c r="D320" s="116"/>
      <c r="E320" s="116"/>
      <c r="F320" s="116"/>
      <c r="G320" s="116"/>
      <c r="H320" s="116"/>
      <c r="I320" s="115"/>
      <c r="J320" s="115"/>
      <c r="K320" s="115"/>
      <c r="L320" s="115"/>
      <c r="M320" s="115"/>
      <c r="N320" s="115"/>
    </row>
    <row r="321" spans="1:14" ht="14.25" customHeight="1">
      <c r="A321" s="115"/>
      <c r="B321" s="116"/>
      <c r="C321" s="117"/>
      <c r="D321" s="116"/>
      <c r="E321" s="116"/>
      <c r="F321" s="116"/>
      <c r="G321" s="116"/>
      <c r="H321" s="116"/>
      <c r="I321" s="115"/>
      <c r="J321" s="115"/>
      <c r="K321" s="115"/>
      <c r="L321" s="115"/>
      <c r="M321" s="115"/>
      <c r="N321" s="115"/>
    </row>
    <row r="322" spans="1:14" ht="14.25" customHeight="1">
      <c r="A322" s="115"/>
      <c r="B322" s="116"/>
      <c r="C322" s="117"/>
      <c r="D322" s="116"/>
      <c r="E322" s="116"/>
      <c r="F322" s="116"/>
      <c r="G322" s="116"/>
      <c r="H322" s="116"/>
      <c r="I322" s="115"/>
      <c r="J322" s="115"/>
      <c r="K322" s="115"/>
      <c r="L322" s="115"/>
      <c r="M322" s="115"/>
      <c r="N322" s="115"/>
    </row>
    <row r="323" spans="1:14" ht="14.25" customHeight="1">
      <c r="A323" s="115"/>
      <c r="B323" s="116"/>
      <c r="C323" s="117"/>
      <c r="D323" s="116"/>
      <c r="E323" s="116"/>
      <c r="F323" s="116"/>
      <c r="G323" s="116"/>
      <c r="H323" s="116"/>
      <c r="I323" s="115"/>
      <c r="J323" s="115"/>
      <c r="K323" s="115"/>
      <c r="L323" s="115"/>
      <c r="M323" s="115"/>
      <c r="N323" s="115"/>
    </row>
    <row r="324" spans="1:14" ht="14.25" customHeight="1">
      <c r="A324" s="115"/>
      <c r="B324" s="116"/>
      <c r="C324" s="117"/>
      <c r="D324" s="116"/>
      <c r="E324" s="116"/>
      <c r="F324" s="116"/>
      <c r="G324" s="116"/>
      <c r="H324" s="116"/>
      <c r="I324" s="115"/>
      <c r="J324" s="115"/>
      <c r="K324" s="115"/>
      <c r="L324" s="115"/>
      <c r="M324" s="115"/>
      <c r="N324" s="115"/>
    </row>
    <row r="325" spans="1:14" ht="14.25" customHeight="1">
      <c r="A325" s="115"/>
      <c r="B325" s="116"/>
      <c r="C325" s="117"/>
      <c r="D325" s="116"/>
      <c r="E325" s="116"/>
      <c r="F325" s="116"/>
      <c r="G325" s="116"/>
      <c r="H325" s="116"/>
      <c r="I325" s="115"/>
      <c r="J325" s="115"/>
      <c r="K325" s="115"/>
      <c r="L325" s="115"/>
      <c r="M325" s="115"/>
      <c r="N325" s="115"/>
    </row>
    <row r="326" spans="1:14" ht="14.25" customHeight="1">
      <c r="A326" s="115"/>
      <c r="B326" s="116"/>
      <c r="C326" s="117"/>
      <c r="D326" s="116"/>
      <c r="E326" s="116"/>
      <c r="F326" s="116"/>
      <c r="G326" s="116"/>
      <c r="H326" s="116"/>
      <c r="I326" s="115"/>
      <c r="J326" s="115"/>
      <c r="K326" s="115"/>
      <c r="L326" s="115"/>
      <c r="M326" s="115"/>
      <c r="N326" s="115"/>
    </row>
    <row r="327" spans="1:14" ht="14.25" customHeight="1">
      <c r="A327" s="115"/>
      <c r="B327" s="116"/>
      <c r="C327" s="117"/>
      <c r="D327" s="116"/>
      <c r="E327" s="116"/>
      <c r="F327" s="116"/>
      <c r="G327" s="116"/>
      <c r="H327" s="116"/>
      <c r="I327" s="115"/>
      <c r="J327" s="115"/>
      <c r="K327" s="115"/>
      <c r="L327" s="115"/>
      <c r="M327" s="115"/>
      <c r="N327" s="115"/>
    </row>
    <row r="328" spans="1:14" ht="14.25" customHeight="1">
      <c r="A328" s="115"/>
      <c r="B328" s="116"/>
      <c r="C328" s="117"/>
      <c r="D328" s="116"/>
      <c r="E328" s="116"/>
      <c r="F328" s="116"/>
      <c r="G328" s="116"/>
      <c r="H328" s="116"/>
      <c r="I328" s="115"/>
      <c r="J328" s="115"/>
      <c r="K328" s="115"/>
      <c r="L328" s="115"/>
      <c r="M328" s="115"/>
      <c r="N328" s="115"/>
    </row>
    <row r="329" spans="1:14" ht="14.25" customHeight="1">
      <c r="A329" s="115"/>
      <c r="B329" s="116"/>
      <c r="C329" s="117"/>
      <c r="D329" s="116"/>
      <c r="E329" s="116"/>
      <c r="F329" s="116"/>
      <c r="G329" s="116"/>
      <c r="H329" s="116"/>
      <c r="I329" s="115"/>
      <c r="J329" s="115"/>
      <c r="K329" s="115"/>
      <c r="L329" s="115"/>
      <c r="M329" s="115"/>
      <c r="N329" s="115"/>
    </row>
    <row r="330" spans="1:14" ht="14.25" customHeight="1">
      <c r="A330" s="115"/>
      <c r="B330" s="116"/>
      <c r="C330" s="117"/>
      <c r="D330" s="116"/>
      <c r="E330" s="116"/>
      <c r="F330" s="116"/>
      <c r="G330" s="116"/>
      <c r="H330" s="116"/>
      <c r="I330" s="115"/>
      <c r="J330" s="115"/>
      <c r="K330" s="115"/>
      <c r="L330" s="115"/>
      <c r="M330" s="115"/>
      <c r="N330" s="115"/>
    </row>
    <row r="331" spans="1:14" ht="14.25" customHeight="1">
      <c r="A331" s="115"/>
      <c r="B331" s="116"/>
      <c r="C331" s="117"/>
      <c r="D331" s="116"/>
      <c r="E331" s="116"/>
      <c r="F331" s="116"/>
      <c r="G331" s="116"/>
      <c r="H331" s="116"/>
      <c r="I331" s="115"/>
      <c r="J331" s="115"/>
      <c r="K331" s="115"/>
      <c r="L331" s="115"/>
      <c r="M331" s="115"/>
      <c r="N331" s="115"/>
    </row>
    <row r="332" spans="1:14" ht="14.25" customHeight="1">
      <c r="A332" s="115"/>
      <c r="B332" s="116"/>
      <c r="C332" s="117"/>
      <c r="D332" s="116"/>
      <c r="E332" s="116"/>
      <c r="F332" s="116"/>
      <c r="G332" s="116"/>
      <c r="H332" s="116"/>
      <c r="I332" s="115"/>
      <c r="J332" s="115"/>
      <c r="K332" s="115"/>
      <c r="L332" s="115"/>
      <c r="M332" s="115"/>
      <c r="N332" s="115"/>
    </row>
    <row r="333" spans="1:14" ht="14.25" customHeight="1">
      <c r="A333" s="115"/>
      <c r="B333" s="116"/>
      <c r="C333" s="117"/>
      <c r="D333" s="116"/>
      <c r="E333" s="116"/>
      <c r="F333" s="116"/>
      <c r="G333" s="116"/>
      <c r="H333" s="116"/>
      <c r="I333" s="115"/>
      <c r="J333" s="115"/>
      <c r="K333" s="115"/>
      <c r="L333" s="115"/>
      <c r="M333" s="115"/>
      <c r="N333" s="115"/>
    </row>
    <row r="334" spans="1:14" ht="14.25" customHeight="1">
      <c r="A334" s="115"/>
      <c r="B334" s="116"/>
      <c r="C334" s="117"/>
      <c r="D334" s="116"/>
      <c r="E334" s="116"/>
      <c r="F334" s="116"/>
      <c r="G334" s="116"/>
      <c r="H334" s="116"/>
      <c r="I334" s="115"/>
      <c r="J334" s="115"/>
      <c r="K334" s="115"/>
      <c r="L334" s="115"/>
      <c r="M334" s="115"/>
      <c r="N334" s="115"/>
    </row>
    <row r="335" spans="1:14" ht="14.25" customHeight="1">
      <c r="A335" s="115"/>
      <c r="B335" s="116"/>
      <c r="C335" s="117"/>
      <c r="D335" s="116"/>
      <c r="E335" s="116"/>
      <c r="F335" s="116"/>
      <c r="G335" s="116"/>
      <c r="H335" s="116"/>
      <c r="I335" s="115"/>
      <c r="J335" s="115"/>
      <c r="K335" s="115"/>
      <c r="L335" s="115"/>
      <c r="M335" s="115"/>
      <c r="N335" s="115"/>
    </row>
    <row r="336" spans="1:14" ht="14.25" customHeight="1">
      <c r="A336" s="115"/>
      <c r="B336" s="116"/>
      <c r="C336" s="117"/>
      <c r="D336" s="116"/>
      <c r="E336" s="116"/>
      <c r="F336" s="116"/>
      <c r="G336" s="116"/>
      <c r="H336" s="116"/>
      <c r="I336" s="115"/>
      <c r="J336" s="115"/>
      <c r="K336" s="115"/>
      <c r="L336" s="115"/>
      <c r="M336" s="115"/>
      <c r="N336" s="115"/>
    </row>
    <row r="337" spans="1:14" ht="14.25" customHeight="1">
      <c r="A337" s="115"/>
      <c r="B337" s="116"/>
      <c r="C337" s="117"/>
      <c r="D337" s="116"/>
      <c r="E337" s="116"/>
      <c r="F337" s="116"/>
      <c r="G337" s="116"/>
      <c r="H337" s="116"/>
      <c r="I337" s="115"/>
      <c r="J337" s="115"/>
      <c r="K337" s="115"/>
      <c r="L337" s="115"/>
      <c r="M337" s="115"/>
      <c r="N337" s="115"/>
    </row>
    <row r="338" spans="1:14" ht="14.25" customHeight="1">
      <c r="A338" s="115"/>
      <c r="B338" s="116"/>
      <c r="C338" s="117"/>
      <c r="D338" s="116"/>
      <c r="E338" s="116"/>
      <c r="F338" s="116"/>
      <c r="G338" s="116"/>
      <c r="H338" s="116"/>
      <c r="I338" s="115"/>
      <c r="J338" s="115"/>
      <c r="K338" s="115"/>
      <c r="L338" s="115"/>
      <c r="M338" s="115"/>
      <c r="N338" s="115"/>
    </row>
    <row r="339" spans="1:14" ht="14.25" customHeight="1">
      <c r="A339" s="115"/>
      <c r="B339" s="116"/>
      <c r="C339" s="117"/>
      <c r="D339" s="116"/>
      <c r="E339" s="116"/>
      <c r="F339" s="116"/>
      <c r="G339" s="116"/>
      <c r="H339" s="116"/>
      <c r="I339" s="115"/>
      <c r="J339" s="115"/>
      <c r="K339" s="115"/>
      <c r="L339" s="115"/>
      <c r="M339" s="115"/>
      <c r="N339" s="115"/>
    </row>
    <row r="340" spans="1:14" ht="14.25" customHeight="1">
      <c r="A340" s="115"/>
      <c r="B340" s="116"/>
      <c r="C340" s="117"/>
      <c r="D340" s="116"/>
      <c r="E340" s="116"/>
      <c r="F340" s="116"/>
      <c r="G340" s="116"/>
      <c r="H340" s="116"/>
      <c r="I340" s="115"/>
      <c r="J340" s="115"/>
      <c r="K340" s="115"/>
      <c r="L340" s="115"/>
      <c r="M340" s="115"/>
      <c r="N340" s="115"/>
    </row>
    <row r="341" spans="1:14" ht="14.25" customHeight="1">
      <c r="A341" s="115"/>
      <c r="B341" s="116"/>
      <c r="C341" s="117"/>
      <c r="D341" s="116"/>
      <c r="E341" s="116"/>
      <c r="F341" s="116"/>
      <c r="G341" s="116"/>
      <c r="H341" s="116"/>
      <c r="I341" s="115"/>
      <c r="J341" s="115"/>
      <c r="K341" s="115"/>
      <c r="L341" s="115"/>
      <c r="M341" s="115"/>
      <c r="N341" s="115"/>
    </row>
    <row r="342" spans="1:14" ht="14.25" customHeight="1">
      <c r="A342" s="115"/>
      <c r="B342" s="116"/>
      <c r="C342" s="117"/>
      <c r="D342" s="116"/>
      <c r="E342" s="116"/>
      <c r="F342" s="116"/>
      <c r="G342" s="116"/>
      <c r="H342" s="116"/>
      <c r="I342" s="115"/>
      <c r="J342" s="115"/>
      <c r="K342" s="115"/>
      <c r="L342" s="115"/>
      <c r="M342" s="115"/>
      <c r="N342" s="115"/>
    </row>
    <row r="343" spans="1:14" ht="14.25" customHeight="1">
      <c r="A343" s="115"/>
      <c r="B343" s="116"/>
      <c r="C343" s="117"/>
      <c r="D343" s="116"/>
      <c r="E343" s="116"/>
      <c r="F343" s="116"/>
      <c r="G343" s="116"/>
      <c r="H343" s="116"/>
      <c r="I343" s="115"/>
      <c r="J343" s="115"/>
      <c r="K343" s="115"/>
      <c r="L343" s="115"/>
      <c r="M343" s="115"/>
      <c r="N343" s="115"/>
    </row>
    <row r="344" spans="1:14" ht="14.25" customHeight="1">
      <c r="A344" s="115"/>
      <c r="B344" s="116"/>
      <c r="C344" s="117"/>
      <c r="D344" s="116"/>
      <c r="E344" s="116"/>
      <c r="F344" s="116"/>
      <c r="G344" s="116"/>
      <c r="H344" s="116"/>
      <c r="I344" s="115"/>
      <c r="J344" s="115"/>
      <c r="K344" s="115"/>
      <c r="L344" s="115"/>
      <c r="M344" s="115"/>
      <c r="N344" s="115"/>
    </row>
    <row r="345" spans="1:14" ht="14.25" customHeight="1">
      <c r="A345" s="115"/>
      <c r="B345" s="116"/>
      <c r="C345" s="117"/>
      <c r="D345" s="116"/>
      <c r="E345" s="116"/>
      <c r="F345" s="116"/>
      <c r="G345" s="116"/>
      <c r="H345" s="116"/>
      <c r="I345" s="115"/>
      <c r="J345" s="115"/>
      <c r="K345" s="115"/>
      <c r="L345" s="115"/>
      <c r="M345" s="115"/>
      <c r="N345" s="115"/>
    </row>
    <row r="346" spans="1:14" ht="14.25" customHeight="1">
      <c r="A346" s="115"/>
      <c r="B346" s="116"/>
      <c r="C346" s="117"/>
      <c r="D346" s="116"/>
      <c r="E346" s="116"/>
      <c r="F346" s="116"/>
      <c r="G346" s="116"/>
      <c r="H346" s="116"/>
      <c r="I346" s="115"/>
      <c r="J346" s="115"/>
      <c r="K346" s="115"/>
      <c r="L346" s="115"/>
      <c r="M346" s="115"/>
      <c r="N346" s="115"/>
    </row>
    <row r="347" spans="1:14" ht="14.25" customHeight="1">
      <c r="A347" s="115"/>
      <c r="B347" s="116"/>
      <c r="C347" s="117"/>
      <c r="D347" s="116"/>
      <c r="E347" s="116"/>
      <c r="F347" s="116"/>
      <c r="G347" s="116"/>
      <c r="H347" s="116"/>
      <c r="I347" s="115"/>
      <c r="J347" s="115"/>
      <c r="K347" s="115"/>
      <c r="L347" s="115"/>
      <c r="M347" s="115"/>
      <c r="N347" s="115"/>
    </row>
    <row r="348" spans="1:14" ht="14.25" customHeight="1">
      <c r="A348" s="115"/>
      <c r="B348" s="116"/>
      <c r="C348" s="117"/>
      <c r="D348" s="116"/>
      <c r="E348" s="116"/>
      <c r="F348" s="116"/>
      <c r="G348" s="116"/>
      <c r="H348" s="116"/>
      <c r="I348" s="115"/>
      <c r="J348" s="115"/>
      <c r="K348" s="115"/>
      <c r="L348" s="115"/>
      <c r="M348" s="115"/>
      <c r="N348" s="115"/>
    </row>
    <row r="349" spans="1:14" ht="14.25" customHeight="1">
      <c r="A349" s="115"/>
      <c r="B349" s="116"/>
      <c r="C349" s="117"/>
      <c r="D349" s="116"/>
      <c r="E349" s="116"/>
      <c r="F349" s="116"/>
      <c r="G349" s="116"/>
      <c r="H349" s="116"/>
      <c r="I349" s="115"/>
      <c r="J349" s="115"/>
      <c r="K349" s="115"/>
      <c r="L349" s="115"/>
      <c r="M349" s="115"/>
      <c r="N349" s="115"/>
    </row>
    <row r="350" spans="1:14" ht="14.25" customHeight="1">
      <c r="A350" s="115"/>
      <c r="B350" s="116"/>
      <c r="C350" s="117"/>
      <c r="D350" s="116"/>
      <c r="E350" s="116"/>
      <c r="F350" s="116"/>
      <c r="G350" s="116"/>
      <c r="H350" s="116"/>
      <c r="I350" s="115"/>
      <c r="J350" s="115"/>
      <c r="K350" s="115"/>
      <c r="L350" s="115"/>
      <c r="M350" s="115"/>
      <c r="N350" s="115"/>
    </row>
    <row r="351" spans="1:14" ht="14.25" customHeight="1">
      <c r="A351" s="115"/>
      <c r="B351" s="116"/>
      <c r="C351" s="117"/>
      <c r="D351" s="116"/>
      <c r="E351" s="116"/>
      <c r="F351" s="116"/>
      <c r="G351" s="116"/>
      <c r="H351" s="116"/>
      <c r="I351" s="115"/>
      <c r="J351" s="115"/>
      <c r="K351" s="115"/>
      <c r="L351" s="115"/>
      <c r="M351" s="115"/>
      <c r="N351" s="115"/>
    </row>
    <row r="352" spans="1:14" ht="14.25" customHeight="1">
      <c r="A352" s="115"/>
      <c r="B352" s="116"/>
      <c r="C352" s="117"/>
      <c r="D352" s="116"/>
      <c r="E352" s="116"/>
      <c r="F352" s="116"/>
      <c r="G352" s="116"/>
      <c r="H352" s="116"/>
      <c r="I352" s="115"/>
      <c r="J352" s="115"/>
      <c r="K352" s="115"/>
      <c r="L352" s="115"/>
      <c r="M352" s="115"/>
      <c r="N352" s="115"/>
    </row>
    <row r="353" spans="1:14" ht="14.25" customHeight="1">
      <c r="A353" s="115"/>
      <c r="B353" s="116"/>
      <c r="C353" s="117"/>
      <c r="D353" s="116"/>
      <c r="E353" s="116"/>
      <c r="F353" s="116"/>
      <c r="G353" s="116"/>
      <c r="H353" s="116"/>
      <c r="I353" s="115"/>
      <c r="J353" s="115"/>
      <c r="K353" s="115"/>
      <c r="L353" s="115"/>
      <c r="M353" s="115"/>
      <c r="N353" s="115"/>
    </row>
    <row r="354" spans="1:14" ht="14.25" customHeight="1">
      <c r="A354" s="115"/>
      <c r="B354" s="116"/>
      <c r="C354" s="117"/>
      <c r="D354" s="116"/>
      <c r="E354" s="116"/>
      <c r="F354" s="116"/>
      <c r="G354" s="116"/>
      <c r="H354" s="116"/>
      <c r="I354" s="115"/>
      <c r="J354" s="115"/>
      <c r="K354" s="115"/>
      <c r="L354" s="115"/>
      <c r="M354" s="115"/>
      <c r="N354" s="115"/>
    </row>
    <row r="355" spans="1:14" ht="14.25" customHeight="1">
      <c r="A355" s="115"/>
      <c r="B355" s="116"/>
      <c r="C355" s="117"/>
      <c r="D355" s="116"/>
      <c r="E355" s="116"/>
      <c r="F355" s="116"/>
      <c r="G355" s="116"/>
      <c r="H355" s="116"/>
      <c r="I355" s="115"/>
      <c r="J355" s="115"/>
      <c r="K355" s="115"/>
      <c r="L355" s="115"/>
      <c r="M355" s="115"/>
      <c r="N355" s="115"/>
    </row>
    <row r="356" spans="1:14" ht="14.25" customHeight="1">
      <c r="A356" s="115"/>
      <c r="B356" s="116"/>
      <c r="C356" s="117"/>
      <c r="D356" s="116"/>
      <c r="E356" s="116"/>
      <c r="F356" s="116"/>
      <c r="G356" s="116"/>
      <c r="H356" s="116"/>
      <c r="I356" s="115"/>
      <c r="J356" s="115"/>
      <c r="K356" s="115"/>
      <c r="L356" s="115"/>
      <c r="M356" s="115"/>
      <c r="N356" s="115"/>
    </row>
    <row r="357" spans="1:14" ht="14.25" customHeight="1">
      <c r="A357" s="115"/>
      <c r="B357" s="116"/>
      <c r="C357" s="117"/>
      <c r="D357" s="116"/>
      <c r="E357" s="116"/>
      <c r="F357" s="116"/>
      <c r="G357" s="116"/>
      <c r="H357" s="116"/>
      <c r="I357" s="115"/>
      <c r="J357" s="115"/>
      <c r="K357" s="115"/>
      <c r="L357" s="115"/>
      <c r="M357" s="115"/>
      <c r="N357" s="115"/>
    </row>
    <row r="358" spans="1:14" ht="14.25" customHeight="1">
      <c r="A358" s="115"/>
      <c r="B358" s="116"/>
      <c r="C358" s="117"/>
      <c r="D358" s="116"/>
      <c r="E358" s="116"/>
      <c r="F358" s="116"/>
      <c r="G358" s="116"/>
      <c r="H358" s="116"/>
      <c r="I358" s="115"/>
      <c r="J358" s="115"/>
      <c r="K358" s="115"/>
      <c r="L358" s="115"/>
      <c r="M358" s="115"/>
      <c r="N358" s="115"/>
    </row>
    <row r="359" spans="1:14" ht="14.25" customHeight="1">
      <c r="A359" s="115"/>
      <c r="B359" s="116"/>
      <c r="C359" s="117"/>
      <c r="D359" s="116"/>
      <c r="E359" s="116"/>
      <c r="F359" s="116"/>
      <c r="G359" s="116"/>
      <c r="H359" s="116"/>
      <c r="I359" s="115"/>
      <c r="J359" s="115"/>
      <c r="K359" s="115"/>
      <c r="L359" s="115"/>
      <c r="M359" s="115"/>
      <c r="N359" s="115"/>
    </row>
    <row r="360" spans="1:14" ht="14.25" customHeight="1">
      <c r="A360" s="115"/>
      <c r="B360" s="116"/>
      <c r="C360" s="117"/>
      <c r="D360" s="116"/>
      <c r="E360" s="116"/>
      <c r="F360" s="116"/>
      <c r="G360" s="116"/>
      <c r="H360" s="116"/>
      <c r="I360" s="115"/>
      <c r="J360" s="115"/>
      <c r="K360" s="115"/>
      <c r="L360" s="115"/>
      <c r="M360" s="115"/>
      <c r="N360" s="115"/>
    </row>
    <row r="361" spans="1:14" ht="14.25" customHeight="1">
      <c r="A361" s="115"/>
      <c r="B361" s="116"/>
      <c r="C361" s="117"/>
      <c r="D361" s="116"/>
      <c r="E361" s="116"/>
      <c r="F361" s="116"/>
      <c r="G361" s="116"/>
      <c r="H361" s="116"/>
      <c r="I361" s="115"/>
      <c r="J361" s="115"/>
      <c r="K361" s="115"/>
      <c r="L361" s="115"/>
      <c r="M361" s="115"/>
      <c r="N361" s="115"/>
    </row>
    <row r="362" spans="1:14" ht="14.25" customHeight="1">
      <c r="A362" s="115"/>
      <c r="B362" s="116"/>
      <c r="C362" s="117"/>
      <c r="D362" s="116"/>
      <c r="E362" s="116"/>
      <c r="F362" s="116"/>
      <c r="G362" s="116"/>
      <c r="H362" s="116"/>
      <c r="I362" s="115"/>
      <c r="J362" s="115"/>
      <c r="K362" s="115"/>
      <c r="L362" s="115"/>
      <c r="M362" s="115"/>
      <c r="N362" s="115"/>
    </row>
    <row r="363" spans="1:14" ht="14.25" customHeight="1">
      <c r="A363" s="115"/>
      <c r="B363" s="116"/>
      <c r="C363" s="117"/>
      <c r="D363" s="116"/>
      <c r="E363" s="116"/>
      <c r="F363" s="116"/>
      <c r="G363" s="116"/>
      <c r="H363" s="116"/>
      <c r="I363" s="115"/>
      <c r="J363" s="115"/>
      <c r="K363" s="115"/>
      <c r="L363" s="115"/>
      <c r="M363" s="115"/>
      <c r="N363" s="115"/>
    </row>
    <row r="364" spans="1:14" ht="14.25" customHeight="1">
      <c r="A364" s="115"/>
      <c r="B364" s="116"/>
      <c r="C364" s="117"/>
      <c r="D364" s="116"/>
      <c r="E364" s="116"/>
      <c r="F364" s="116"/>
      <c r="G364" s="116"/>
      <c r="H364" s="116"/>
      <c r="I364" s="115"/>
      <c r="J364" s="115"/>
      <c r="K364" s="115"/>
      <c r="L364" s="115"/>
      <c r="M364" s="115"/>
      <c r="N364" s="115"/>
    </row>
    <row r="365" spans="1:14" ht="14.25" customHeight="1">
      <c r="A365" s="115"/>
      <c r="B365" s="116"/>
      <c r="C365" s="117"/>
      <c r="D365" s="116"/>
      <c r="E365" s="116"/>
      <c r="F365" s="116"/>
      <c r="G365" s="116"/>
      <c r="H365" s="116"/>
      <c r="I365" s="115"/>
      <c r="J365" s="115"/>
      <c r="K365" s="115"/>
      <c r="L365" s="115"/>
      <c r="M365" s="115"/>
      <c r="N365" s="115"/>
    </row>
    <row r="366" spans="1:14" ht="14.25" customHeight="1">
      <c r="A366" s="115"/>
      <c r="B366" s="116"/>
      <c r="C366" s="117"/>
      <c r="D366" s="116"/>
      <c r="E366" s="116"/>
      <c r="F366" s="116"/>
      <c r="G366" s="116"/>
      <c r="H366" s="116"/>
      <c r="I366" s="115"/>
      <c r="J366" s="115"/>
      <c r="K366" s="115"/>
      <c r="L366" s="115"/>
      <c r="M366" s="115"/>
      <c r="N366" s="115"/>
    </row>
    <row r="367" spans="1:14" ht="14.25" customHeight="1">
      <c r="A367" s="115"/>
      <c r="B367" s="116"/>
      <c r="C367" s="117"/>
      <c r="D367" s="116"/>
      <c r="E367" s="116"/>
      <c r="F367" s="116"/>
      <c r="G367" s="116"/>
      <c r="H367" s="116"/>
      <c r="I367" s="115"/>
      <c r="J367" s="115"/>
      <c r="K367" s="115"/>
      <c r="L367" s="115"/>
      <c r="M367" s="115"/>
      <c r="N367" s="115"/>
    </row>
    <row r="368" spans="1:14" ht="14.25" customHeight="1">
      <c r="A368" s="115"/>
      <c r="B368" s="116"/>
      <c r="C368" s="117"/>
      <c r="D368" s="116"/>
      <c r="E368" s="116"/>
      <c r="F368" s="116"/>
      <c r="G368" s="116"/>
      <c r="H368" s="116"/>
      <c r="I368" s="115"/>
      <c r="J368" s="115"/>
      <c r="K368" s="115"/>
      <c r="L368" s="115"/>
      <c r="M368" s="115"/>
      <c r="N368" s="115"/>
    </row>
    <row r="369" spans="1:14" ht="14.25" customHeight="1">
      <c r="A369" s="115"/>
      <c r="B369" s="116"/>
      <c r="C369" s="117"/>
      <c r="D369" s="116"/>
      <c r="E369" s="116"/>
      <c r="F369" s="116"/>
      <c r="G369" s="116"/>
      <c r="H369" s="116"/>
      <c r="I369" s="115"/>
      <c r="J369" s="115"/>
      <c r="K369" s="115"/>
      <c r="L369" s="115"/>
      <c r="M369" s="115"/>
      <c r="N369" s="115"/>
    </row>
    <row r="370" spans="1:14" ht="14.25" customHeight="1">
      <c r="A370" s="115"/>
      <c r="B370" s="116"/>
      <c r="C370" s="117"/>
      <c r="D370" s="116"/>
      <c r="E370" s="116"/>
      <c r="F370" s="116"/>
      <c r="G370" s="116"/>
      <c r="H370" s="116"/>
      <c r="I370" s="115"/>
      <c r="J370" s="115"/>
      <c r="K370" s="115"/>
      <c r="L370" s="115"/>
      <c r="M370" s="115"/>
      <c r="N370" s="115"/>
    </row>
    <row r="371" spans="1:14" ht="14.25" customHeight="1">
      <c r="A371" s="115"/>
      <c r="B371" s="116"/>
      <c r="C371" s="117"/>
      <c r="D371" s="116"/>
      <c r="E371" s="116"/>
      <c r="F371" s="116"/>
      <c r="G371" s="116"/>
      <c r="H371" s="116"/>
      <c r="I371" s="115"/>
      <c r="J371" s="115"/>
      <c r="K371" s="115"/>
      <c r="L371" s="115"/>
      <c r="M371" s="115"/>
      <c r="N371" s="115"/>
    </row>
    <row r="372" spans="1:14" ht="14.25" customHeight="1">
      <c r="A372" s="115"/>
      <c r="B372" s="116"/>
      <c r="C372" s="117"/>
      <c r="D372" s="116"/>
      <c r="E372" s="116"/>
      <c r="F372" s="116"/>
      <c r="G372" s="116"/>
      <c r="H372" s="116"/>
      <c r="I372" s="115"/>
      <c r="J372" s="115"/>
      <c r="K372" s="115"/>
      <c r="L372" s="115"/>
      <c r="M372" s="115"/>
      <c r="N372" s="115"/>
    </row>
    <row r="373" spans="1:14" ht="14.25" customHeight="1">
      <c r="A373" s="115"/>
      <c r="B373" s="116"/>
      <c r="C373" s="117"/>
      <c r="D373" s="116"/>
      <c r="E373" s="116"/>
      <c r="F373" s="116"/>
      <c r="G373" s="116"/>
      <c r="H373" s="116"/>
      <c r="I373" s="115"/>
      <c r="J373" s="115"/>
      <c r="K373" s="115"/>
      <c r="L373" s="115"/>
      <c r="M373" s="115"/>
      <c r="N373" s="115"/>
    </row>
    <row r="374" spans="1:14" ht="14.25" customHeight="1">
      <c r="A374" s="115"/>
      <c r="B374" s="116"/>
      <c r="C374" s="117"/>
      <c r="D374" s="116"/>
      <c r="E374" s="116"/>
      <c r="F374" s="116"/>
      <c r="G374" s="116"/>
      <c r="H374" s="116"/>
      <c r="I374" s="115"/>
      <c r="J374" s="115"/>
      <c r="K374" s="115"/>
      <c r="L374" s="115"/>
      <c r="M374" s="115"/>
      <c r="N374" s="115"/>
    </row>
    <row r="375" spans="1:14" ht="14.25" customHeight="1">
      <c r="A375" s="115"/>
      <c r="B375" s="116"/>
      <c r="C375" s="117"/>
      <c r="D375" s="116"/>
      <c r="E375" s="116"/>
      <c r="F375" s="116"/>
      <c r="G375" s="116"/>
      <c r="H375" s="116"/>
      <c r="I375" s="115"/>
      <c r="J375" s="115"/>
      <c r="K375" s="115"/>
      <c r="L375" s="115"/>
      <c r="M375" s="115"/>
      <c r="N375" s="115"/>
    </row>
    <row r="376" spans="1:14" ht="14.25" customHeight="1">
      <c r="A376" s="115"/>
      <c r="B376" s="116"/>
      <c r="C376" s="117"/>
      <c r="D376" s="116"/>
      <c r="E376" s="116"/>
      <c r="F376" s="116"/>
      <c r="G376" s="116"/>
      <c r="H376" s="116"/>
      <c r="I376" s="115"/>
      <c r="J376" s="115"/>
      <c r="K376" s="115"/>
      <c r="L376" s="115"/>
      <c r="M376" s="115"/>
      <c r="N376" s="115"/>
    </row>
    <row r="377" spans="1:14" ht="14.25" customHeight="1">
      <c r="A377" s="115"/>
      <c r="B377" s="116"/>
      <c r="C377" s="117"/>
      <c r="D377" s="116"/>
      <c r="E377" s="116"/>
      <c r="F377" s="116"/>
      <c r="G377" s="116"/>
      <c r="H377" s="116"/>
      <c r="I377" s="115"/>
      <c r="J377" s="115"/>
      <c r="K377" s="115"/>
      <c r="L377" s="115"/>
      <c r="M377" s="115"/>
      <c r="N377" s="115"/>
    </row>
    <row r="378" spans="1:14" ht="14.25" customHeight="1">
      <c r="A378" s="115"/>
      <c r="B378" s="116"/>
      <c r="C378" s="117"/>
      <c r="D378" s="116"/>
      <c r="E378" s="116"/>
      <c r="F378" s="116"/>
      <c r="G378" s="116"/>
      <c r="H378" s="116"/>
      <c r="I378" s="115"/>
      <c r="J378" s="115"/>
      <c r="K378" s="115"/>
      <c r="L378" s="115"/>
      <c r="M378" s="115"/>
      <c r="N378" s="115"/>
    </row>
    <row r="379" spans="1:14" ht="14.25" customHeight="1">
      <c r="A379" s="115"/>
      <c r="B379" s="116"/>
      <c r="C379" s="117"/>
      <c r="D379" s="116"/>
      <c r="E379" s="116"/>
      <c r="F379" s="116"/>
      <c r="G379" s="116"/>
      <c r="H379" s="116"/>
      <c r="I379" s="115"/>
      <c r="J379" s="115"/>
      <c r="K379" s="115"/>
      <c r="L379" s="115"/>
      <c r="M379" s="115"/>
      <c r="N379" s="115"/>
    </row>
    <row r="380" spans="1:14" ht="14.25" customHeight="1">
      <c r="A380" s="115"/>
      <c r="B380" s="116"/>
      <c r="C380" s="117"/>
      <c r="D380" s="116"/>
      <c r="E380" s="116"/>
      <c r="F380" s="116"/>
      <c r="G380" s="116"/>
      <c r="H380" s="116"/>
      <c r="I380" s="115"/>
      <c r="J380" s="115"/>
      <c r="K380" s="115"/>
      <c r="L380" s="115"/>
      <c r="M380" s="115"/>
      <c r="N380" s="115"/>
    </row>
    <row r="381" spans="1:14" ht="14.25" customHeight="1">
      <c r="A381" s="115"/>
      <c r="B381" s="116"/>
      <c r="C381" s="117"/>
      <c r="D381" s="116"/>
      <c r="E381" s="116"/>
      <c r="F381" s="116"/>
      <c r="G381" s="116"/>
      <c r="H381" s="116"/>
      <c r="I381" s="115"/>
      <c r="J381" s="115"/>
      <c r="K381" s="115"/>
      <c r="L381" s="115"/>
      <c r="M381" s="115"/>
      <c r="N381" s="115"/>
    </row>
    <row r="382" spans="1:14" ht="14.25" customHeight="1">
      <c r="A382" s="115"/>
      <c r="B382" s="116"/>
      <c r="C382" s="117"/>
      <c r="D382" s="116"/>
      <c r="E382" s="116"/>
      <c r="F382" s="116"/>
      <c r="G382" s="116"/>
      <c r="H382" s="116"/>
      <c r="I382" s="115"/>
      <c r="J382" s="115"/>
      <c r="K382" s="115"/>
      <c r="L382" s="115"/>
      <c r="M382" s="115"/>
      <c r="N382" s="115"/>
    </row>
    <row r="383" spans="1:14" ht="14.25" customHeight="1">
      <c r="A383" s="115"/>
      <c r="B383" s="116"/>
      <c r="C383" s="117"/>
      <c r="D383" s="116"/>
      <c r="E383" s="116"/>
      <c r="F383" s="116"/>
      <c r="G383" s="116"/>
      <c r="H383" s="116"/>
      <c r="I383" s="115"/>
      <c r="J383" s="115"/>
      <c r="K383" s="115"/>
      <c r="L383" s="115"/>
      <c r="M383" s="115"/>
      <c r="N383" s="115"/>
    </row>
    <row r="384" spans="1:14" ht="14.25" customHeight="1">
      <c r="A384" s="115"/>
      <c r="B384" s="116"/>
      <c r="C384" s="117"/>
      <c r="D384" s="116"/>
      <c r="E384" s="116"/>
      <c r="F384" s="116"/>
      <c r="G384" s="116"/>
      <c r="H384" s="116"/>
      <c r="I384" s="115"/>
      <c r="J384" s="115"/>
      <c r="K384" s="115"/>
      <c r="L384" s="115"/>
      <c r="M384" s="115"/>
      <c r="N384" s="115"/>
    </row>
    <row r="385" spans="1:14" ht="14.25" customHeight="1">
      <c r="A385" s="115"/>
      <c r="B385" s="116"/>
      <c r="C385" s="117"/>
      <c r="D385" s="116"/>
      <c r="E385" s="116"/>
      <c r="F385" s="116"/>
      <c r="G385" s="116"/>
      <c r="H385" s="116"/>
      <c r="I385" s="115"/>
      <c r="J385" s="115"/>
      <c r="K385" s="115"/>
      <c r="L385" s="115"/>
      <c r="M385" s="115"/>
      <c r="N385" s="115"/>
    </row>
    <row r="386" spans="1:14" ht="14.25" customHeight="1">
      <c r="A386" s="115"/>
      <c r="B386" s="116"/>
      <c r="C386" s="117"/>
      <c r="D386" s="116"/>
      <c r="E386" s="116"/>
      <c r="F386" s="116"/>
      <c r="G386" s="116"/>
      <c r="H386" s="116"/>
      <c r="I386" s="115"/>
      <c r="J386" s="115"/>
      <c r="K386" s="115"/>
      <c r="L386" s="115"/>
      <c r="M386" s="115"/>
      <c r="N386" s="115"/>
    </row>
    <row r="387" spans="1:14" ht="14.25" customHeight="1">
      <c r="A387" s="115"/>
      <c r="B387" s="116"/>
      <c r="C387" s="117"/>
      <c r="D387" s="116"/>
      <c r="E387" s="116"/>
      <c r="F387" s="116"/>
      <c r="G387" s="116"/>
      <c r="H387" s="116"/>
      <c r="I387" s="115"/>
      <c r="J387" s="115"/>
      <c r="K387" s="115"/>
      <c r="L387" s="115"/>
      <c r="M387" s="115"/>
      <c r="N387" s="115"/>
    </row>
    <row r="388" spans="1:14" ht="14.25" customHeight="1">
      <c r="A388" s="115"/>
      <c r="B388" s="116"/>
      <c r="C388" s="117"/>
      <c r="D388" s="116"/>
      <c r="E388" s="116"/>
      <c r="F388" s="116"/>
      <c r="G388" s="116"/>
      <c r="H388" s="116"/>
      <c r="I388" s="115"/>
      <c r="J388" s="115"/>
      <c r="K388" s="115"/>
      <c r="L388" s="115"/>
      <c r="M388" s="115"/>
      <c r="N388" s="115"/>
    </row>
    <row r="389" spans="1:14" ht="14.25" customHeight="1">
      <c r="A389" s="115"/>
      <c r="B389" s="116"/>
      <c r="C389" s="117"/>
      <c r="D389" s="116"/>
      <c r="E389" s="116"/>
      <c r="F389" s="116"/>
      <c r="G389" s="116"/>
      <c r="H389" s="116"/>
      <c r="I389" s="115"/>
      <c r="J389" s="115"/>
      <c r="K389" s="115"/>
      <c r="L389" s="115"/>
      <c r="M389" s="115"/>
      <c r="N389" s="115"/>
    </row>
    <row r="390" spans="1:14" ht="14.25" customHeight="1">
      <c r="A390" s="115"/>
      <c r="B390" s="116"/>
      <c r="C390" s="117"/>
      <c r="D390" s="116"/>
      <c r="E390" s="116"/>
      <c r="F390" s="116"/>
      <c r="G390" s="116"/>
      <c r="H390" s="116"/>
      <c r="I390" s="115"/>
      <c r="J390" s="115"/>
      <c r="K390" s="115"/>
      <c r="L390" s="115"/>
      <c r="M390" s="115"/>
      <c r="N390" s="115"/>
    </row>
    <row r="391" spans="1:14" ht="14.25" customHeight="1">
      <c r="A391" s="115"/>
      <c r="B391" s="116"/>
      <c r="C391" s="117"/>
      <c r="D391" s="116"/>
      <c r="E391" s="116"/>
      <c r="F391" s="116"/>
      <c r="G391" s="116"/>
      <c r="H391" s="116"/>
      <c r="I391" s="115"/>
      <c r="J391" s="115"/>
      <c r="K391" s="115"/>
      <c r="L391" s="115"/>
      <c r="M391" s="115"/>
      <c r="N391" s="115"/>
    </row>
    <row r="392" spans="1:14" ht="14.25" customHeight="1">
      <c r="A392" s="115"/>
      <c r="B392" s="116"/>
      <c r="C392" s="117"/>
      <c r="D392" s="116"/>
      <c r="E392" s="116"/>
      <c r="F392" s="116"/>
      <c r="G392" s="116"/>
      <c r="H392" s="116"/>
      <c r="I392" s="115"/>
      <c r="J392" s="115"/>
      <c r="K392" s="115"/>
      <c r="L392" s="115"/>
      <c r="M392" s="115"/>
      <c r="N392" s="115"/>
    </row>
    <row r="393" spans="1:14" ht="14.25" customHeight="1">
      <c r="A393" s="115"/>
      <c r="B393" s="116"/>
      <c r="C393" s="117"/>
      <c r="D393" s="116"/>
      <c r="E393" s="116"/>
      <c r="F393" s="116"/>
      <c r="G393" s="116"/>
      <c r="H393" s="116"/>
      <c r="I393" s="115"/>
      <c r="J393" s="115"/>
      <c r="K393" s="115"/>
      <c r="L393" s="115"/>
      <c r="M393" s="115"/>
      <c r="N393" s="115"/>
    </row>
    <row r="394" spans="1:14" ht="14.25" customHeight="1">
      <c r="A394" s="115"/>
      <c r="B394" s="116"/>
      <c r="C394" s="117"/>
      <c r="D394" s="116"/>
      <c r="E394" s="116"/>
      <c r="F394" s="116"/>
      <c r="G394" s="116"/>
      <c r="H394" s="116"/>
      <c r="I394" s="115"/>
      <c r="J394" s="115"/>
      <c r="K394" s="115"/>
      <c r="L394" s="115"/>
      <c r="M394" s="115"/>
      <c r="N394" s="115"/>
    </row>
    <row r="395" spans="1:14" ht="14.25" customHeight="1">
      <c r="A395" s="115"/>
      <c r="B395" s="116"/>
      <c r="C395" s="117"/>
      <c r="D395" s="116"/>
      <c r="E395" s="116"/>
      <c r="F395" s="116"/>
      <c r="G395" s="116"/>
      <c r="H395" s="116"/>
      <c r="I395" s="115"/>
      <c r="J395" s="115"/>
      <c r="K395" s="115"/>
      <c r="L395" s="115"/>
      <c r="M395" s="115"/>
      <c r="N395" s="115"/>
    </row>
    <row r="396" spans="1:14" ht="14.25" customHeight="1">
      <c r="A396" s="115"/>
      <c r="B396" s="116"/>
      <c r="C396" s="117"/>
      <c r="D396" s="116"/>
      <c r="E396" s="116"/>
      <c r="F396" s="116"/>
      <c r="G396" s="116"/>
      <c r="H396" s="116"/>
      <c r="I396" s="115"/>
      <c r="J396" s="115"/>
      <c r="K396" s="115"/>
      <c r="L396" s="115"/>
      <c r="M396" s="115"/>
      <c r="N396" s="115"/>
    </row>
    <row r="397" spans="1:14" ht="14.25" customHeight="1">
      <c r="A397" s="115"/>
      <c r="B397" s="116"/>
      <c r="C397" s="117"/>
      <c r="D397" s="116"/>
      <c r="E397" s="116"/>
      <c r="F397" s="116"/>
      <c r="G397" s="116"/>
      <c r="H397" s="116"/>
      <c r="I397" s="115"/>
      <c r="J397" s="115"/>
      <c r="K397" s="115"/>
      <c r="L397" s="115"/>
      <c r="M397" s="115"/>
      <c r="N397" s="115"/>
    </row>
    <row r="398" spans="1:14" ht="14.25" customHeight="1">
      <c r="A398" s="115"/>
      <c r="B398" s="116"/>
      <c r="C398" s="117"/>
      <c r="D398" s="116"/>
      <c r="E398" s="116"/>
      <c r="F398" s="116"/>
      <c r="G398" s="116"/>
      <c r="H398" s="116"/>
      <c r="I398" s="115"/>
      <c r="J398" s="115"/>
      <c r="K398" s="115"/>
      <c r="L398" s="115"/>
      <c r="M398" s="115"/>
      <c r="N398" s="115"/>
    </row>
    <row r="399" spans="1:14" ht="14.25" customHeight="1">
      <c r="A399" s="115"/>
      <c r="B399" s="116"/>
      <c r="C399" s="117"/>
      <c r="D399" s="116"/>
      <c r="E399" s="116"/>
      <c r="F399" s="116"/>
      <c r="G399" s="116"/>
      <c r="H399" s="116"/>
      <c r="I399" s="115"/>
      <c r="J399" s="115"/>
      <c r="K399" s="115"/>
      <c r="L399" s="115"/>
      <c r="M399" s="115"/>
      <c r="N399" s="115"/>
    </row>
    <row r="400" spans="1:14" ht="14.25" customHeight="1">
      <c r="A400" s="115"/>
      <c r="B400" s="116"/>
      <c r="C400" s="117"/>
      <c r="D400" s="116"/>
      <c r="E400" s="116"/>
      <c r="F400" s="116"/>
      <c r="G400" s="116"/>
      <c r="H400" s="116"/>
      <c r="I400" s="115"/>
      <c r="J400" s="115"/>
      <c r="K400" s="115"/>
      <c r="L400" s="115"/>
      <c r="M400" s="115"/>
      <c r="N400" s="115"/>
    </row>
    <row r="401" spans="1:14" ht="14.25" customHeight="1">
      <c r="A401" s="115"/>
      <c r="B401" s="116"/>
      <c r="C401" s="117"/>
      <c r="D401" s="116"/>
      <c r="E401" s="116"/>
      <c r="F401" s="116"/>
      <c r="G401" s="116"/>
      <c r="H401" s="116"/>
      <c r="I401" s="115"/>
      <c r="J401" s="115"/>
      <c r="K401" s="115"/>
      <c r="L401" s="115"/>
      <c r="M401" s="115"/>
      <c r="N401" s="115"/>
    </row>
    <row r="402" spans="1:14" ht="14.25" customHeight="1">
      <c r="A402" s="115"/>
      <c r="B402" s="116"/>
      <c r="C402" s="117"/>
      <c r="D402" s="116"/>
      <c r="E402" s="116"/>
      <c r="F402" s="116"/>
      <c r="G402" s="116"/>
      <c r="H402" s="116"/>
      <c r="I402" s="115"/>
      <c r="J402" s="115"/>
      <c r="K402" s="115"/>
      <c r="L402" s="115"/>
      <c r="M402" s="115"/>
      <c r="N402" s="115"/>
    </row>
    <row r="403" spans="1:14" ht="14.25" customHeight="1">
      <c r="A403" s="115"/>
      <c r="B403" s="116"/>
      <c r="C403" s="117"/>
      <c r="D403" s="116"/>
      <c r="E403" s="116"/>
      <c r="F403" s="116"/>
      <c r="G403" s="116"/>
      <c r="H403" s="116"/>
      <c r="I403" s="115"/>
      <c r="J403" s="115"/>
      <c r="K403" s="115"/>
      <c r="L403" s="115"/>
      <c r="M403" s="115"/>
      <c r="N403" s="115"/>
    </row>
    <row r="404" spans="1:14" ht="14.25" customHeight="1">
      <c r="A404" s="115"/>
      <c r="B404" s="116"/>
      <c r="C404" s="117"/>
      <c r="D404" s="116"/>
      <c r="E404" s="116"/>
      <c r="F404" s="116"/>
      <c r="G404" s="116"/>
      <c r="H404" s="116"/>
      <c r="I404" s="115"/>
      <c r="J404" s="115"/>
      <c r="K404" s="115"/>
      <c r="L404" s="115"/>
      <c r="M404" s="115"/>
      <c r="N404" s="115"/>
    </row>
    <row r="405" spans="1:14" ht="14.25" customHeight="1">
      <c r="A405" s="115"/>
      <c r="B405" s="116"/>
      <c r="C405" s="117"/>
      <c r="D405" s="116"/>
      <c r="E405" s="116"/>
      <c r="F405" s="116"/>
      <c r="G405" s="116"/>
      <c r="H405" s="116"/>
      <c r="I405" s="115"/>
      <c r="J405" s="115"/>
      <c r="K405" s="115"/>
      <c r="L405" s="115"/>
      <c r="M405" s="115"/>
      <c r="N405" s="115"/>
    </row>
    <row r="406" spans="1:14" ht="14.25" customHeight="1">
      <c r="A406" s="115"/>
      <c r="B406" s="116"/>
      <c r="C406" s="117"/>
      <c r="D406" s="116"/>
      <c r="E406" s="116"/>
      <c r="F406" s="116"/>
      <c r="G406" s="116"/>
      <c r="H406" s="116"/>
      <c r="I406" s="115"/>
      <c r="J406" s="115"/>
      <c r="K406" s="115"/>
      <c r="L406" s="115"/>
      <c r="M406" s="115"/>
      <c r="N406" s="115"/>
    </row>
    <row r="407" spans="1:14" ht="14.25" customHeight="1">
      <c r="A407" s="115"/>
      <c r="B407" s="116"/>
      <c r="C407" s="117"/>
      <c r="D407" s="116"/>
      <c r="E407" s="116"/>
      <c r="F407" s="116"/>
      <c r="G407" s="116"/>
      <c r="H407" s="116"/>
      <c r="I407" s="115"/>
      <c r="J407" s="115"/>
      <c r="K407" s="115"/>
      <c r="L407" s="115"/>
      <c r="M407" s="115"/>
      <c r="N407" s="115"/>
    </row>
    <row r="408" spans="1:14" ht="14.25" customHeight="1">
      <c r="A408" s="115"/>
      <c r="B408" s="116"/>
      <c r="C408" s="117"/>
      <c r="D408" s="116"/>
      <c r="E408" s="116"/>
      <c r="F408" s="116"/>
      <c r="G408" s="116"/>
      <c r="H408" s="116"/>
      <c r="I408" s="115"/>
      <c r="J408" s="115"/>
      <c r="K408" s="115"/>
      <c r="L408" s="115"/>
      <c r="M408" s="115"/>
      <c r="N408" s="115"/>
    </row>
    <row r="409" spans="1:14" ht="14.25" customHeight="1">
      <c r="A409" s="115"/>
      <c r="B409" s="116"/>
      <c r="C409" s="117"/>
      <c r="D409" s="116"/>
      <c r="E409" s="116"/>
      <c r="F409" s="116"/>
      <c r="G409" s="116"/>
      <c r="H409" s="116"/>
      <c r="I409" s="115"/>
      <c r="J409" s="115"/>
      <c r="K409" s="115"/>
      <c r="L409" s="115"/>
      <c r="M409" s="115"/>
      <c r="N409" s="115"/>
    </row>
    <row r="410" spans="1:14" ht="14.25" customHeight="1">
      <c r="A410" s="115"/>
      <c r="B410" s="116"/>
      <c r="C410" s="117"/>
      <c r="D410" s="116"/>
      <c r="E410" s="116"/>
      <c r="F410" s="116"/>
      <c r="G410" s="116"/>
      <c r="H410" s="116"/>
      <c r="I410" s="115"/>
      <c r="J410" s="115"/>
      <c r="K410" s="115"/>
      <c r="L410" s="115"/>
      <c r="M410" s="115"/>
      <c r="N410" s="115"/>
    </row>
    <row r="411" spans="1:14" ht="14.25" customHeight="1">
      <c r="A411" s="115"/>
      <c r="B411" s="116"/>
      <c r="C411" s="117"/>
      <c r="D411" s="116"/>
      <c r="E411" s="116"/>
      <c r="F411" s="116"/>
      <c r="G411" s="116"/>
      <c r="H411" s="116"/>
      <c r="I411" s="115"/>
      <c r="J411" s="115"/>
      <c r="K411" s="115"/>
      <c r="L411" s="115"/>
      <c r="M411" s="115"/>
      <c r="N411" s="115"/>
    </row>
    <row r="412" spans="1:14" ht="14.25" customHeight="1">
      <c r="A412" s="115"/>
      <c r="B412" s="116"/>
      <c r="C412" s="117"/>
      <c r="D412" s="116"/>
      <c r="E412" s="116"/>
      <c r="F412" s="116"/>
      <c r="G412" s="116"/>
      <c r="H412" s="116"/>
      <c r="I412" s="115"/>
      <c r="J412" s="115"/>
      <c r="K412" s="115"/>
      <c r="L412" s="115"/>
      <c r="M412" s="115"/>
      <c r="N412" s="115"/>
    </row>
    <row r="413" spans="1:14" ht="14.25" customHeight="1">
      <c r="A413" s="115"/>
      <c r="B413" s="116"/>
      <c r="C413" s="117"/>
      <c r="D413" s="116"/>
      <c r="E413" s="116"/>
      <c r="F413" s="116"/>
      <c r="G413" s="116"/>
      <c r="H413" s="116"/>
      <c r="I413" s="115"/>
      <c r="J413" s="115"/>
      <c r="K413" s="115"/>
      <c r="L413" s="115"/>
      <c r="M413" s="115"/>
      <c r="N413" s="115"/>
    </row>
    <row r="414" spans="1:14" ht="14.25" customHeight="1">
      <c r="A414" s="115"/>
      <c r="B414" s="116"/>
      <c r="C414" s="117"/>
      <c r="D414" s="116"/>
      <c r="E414" s="116"/>
      <c r="F414" s="116"/>
      <c r="G414" s="116"/>
      <c r="H414" s="116"/>
      <c r="I414" s="115"/>
      <c r="J414" s="115"/>
      <c r="K414" s="115"/>
      <c r="L414" s="115"/>
      <c r="M414" s="115"/>
      <c r="N414" s="115"/>
    </row>
    <row r="415" spans="1:14" ht="14.25" customHeight="1">
      <c r="A415" s="115"/>
      <c r="B415" s="116"/>
      <c r="C415" s="117"/>
      <c r="D415" s="116"/>
      <c r="E415" s="116"/>
      <c r="F415" s="116"/>
      <c r="G415" s="116"/>
      <c r="H415" s="116"/>
      <c r="I415" s="115"/>
      <c r="J415" s="115"/>
      <c r="K415" s="115"/>
      <c r="L415" s="115"/>
      <c r="M415" s="115"/>
      <c r="N415" s="115"/>
    </row>
    <row r="416" spans="1:14" ht="14.25" customHeight="1">
      <c r="A416" s="115"/>
      <c r="B416" s="116"/>
      <c r="C416" s="117"/>
      <c r="D416" s="116"/>
      <c r="E416" s="116"/>
      <c r="F416" s="116"/>
      <c r="G416" s="116"/>
      <c r="H416" s="116"/>
      <c r="I416" s="115"/>
      <c r="J416" s="115"/>
      <c r="K416" s="115"/>
      <c r="L416" s="115"/>
      <c r="M416" s="115"/>
      <c r="N416" s="115"/>
    </row>
    <row r="417" spans="1:14" ht="14.25" customHeight="1">
      <c r="A417" s="115"/>
      <c r="B417" s="116"/>
      <c r="C417" s="117"/>
      <c r="D417" s="116"/>
      <c r="E417" s="116"/>
      <c r="F417" s="116"/>
      <c r="G417" s="116"/>
      <c r="H417" s="116"/>
      <c r="I417" s="115"/>
      <c r="J417" s="115"/>
      <c r="K417" s="115"/>
      <c r="L417" s="115"/>
      <c r="M417" s="115"/>
      <c r="N417" s="115"/>
    </row>
    <row r="418" spans="1:14" ht="14.25" customHeight="1">
      <c r="A418" s="115"/>
      <c r="B418" s="116"/>
      <c r="C418" s="117"/>
      <c r="D418" s="116"/>
      <c r="E418" s="116"/>
      <c r="F418" s="116"/>
      <c r="G418" s="116"/>
      <c r="H418" s="116"/>
      <c r="I418" s="115"/>
      <c r="J418" s="115"/>
      <c r="K418" s="115"/>
      <c r="L418" s="115"/>
      <c r="M418" s="115"/>
      <c r="N418" s="115"/>
    </row>
    <row r="419" spans="1:14" ht="14.25" customHeight="1">
      <c r="A419" s="115"/>
      <c r="B419" s="116"/>
      <c r="C419" s="117"/>
      <c r="D419" s="116"/>
      <c r="E419" s="116"/>
      <c r="F419" s="116"/>
      <c r="G419" s="116"/>
      <c r="H419" s="116"/>
      <c r="I419" s="115"/>
      <c r="J419" s="115"/>
      <c r="K419" s="115"/>
      <c r="L419" s="115"/>
      <c r="M419" s="115"/>
      <c r="N419" s="115"/>
    </row>
    <row r="420" spans="1:14" ht="14.25" customHeight="1">
      <c r="A420" s="115"/>
      <c r="B420" s="116"/>
      <c r="C420" s="117"/>
      <c r="D420" s="116"/>
      <c r="E420" s="116"/>
      <c r="F420" s="116"/>
      <c r="G420" s="116"/>
      <c r="H420" s="116"/>
      <c r="I420" s="115"/>
      <c r="J420" s="115"/>
      <c r="K420" s="115"/>
      <c r="L420" s="115"/>
      <c r="M420" s="115"/>
      <c r="N420" s="115"/>
    </row>
    <row r="421" spans="1:14" ht="14.25" customHeight="1">
      <c r="A421" s="115"/>
      <c r="B421" s="116"/>
      <c r="C421" s="117"/>
      <c r="D421" s="116"/>
      <c r="E421" s="116"/>
      <c r="F421" s="116"/>
      <c r="G421" s="116"/>
      <c r="H421" s="116"/>
      <c r="I421" s="115"/>
      <c r="J421" s="115"/>
      <c r="K421" s="115"/>
      <c r="L421" s="115"/>
      <c r="M421" s="115"/>
      <c r="N421" s="115"/>
    </row>
    <row r="422" spans="1:14" ht="14.25" customHeight="1">
      <c r="A422" s="115"/>
      <c r="B422" s="116"/>
      <c r="C422" s="117"/>
      <c r="D422" s="116"/>
      <c r="E422" s="116"/>
      <c r="F422" s="116"/>
      <c r="G422" s="116"/>
      <c r="H422" s="116"/>
      <c r="I422" s="115"/>
      <c r="J422" s="115"/>
      <c r="K422" s="115"/>
      <c r="L422" s="115"/>
      <c r="M422" s="115"/>
      <c r="N422" s="115"/>
    </row>
    <row r="423" spans="1:14" ht="14.25" customHeight="1">
      <c r="A423" s="115"/>
      <c r="B423" s="116"/>
      <c r="C423" s="117"/>
      <c r="D423" s="116"/>
      <c r="E423" s="116"/>
      <c r="F423" s="116"/>
      <c r="G423" s="116"/>
      <c r="H423" s="116"/>
      <c r="I423" s="115"/>
      <c r="J423" s="115"/>
      <c r="K423" s="115"/>
      <c r="L423" s="115"/>
      <c r="M423" s="115"/>
      <c r="N423" s="115"/>
    </row>
    <row r="424" spans="1:14" ht="14.25" customHeight="1">
      <c r="A424" s="115"/>
      <c r="B424" s="116"/>
      <c r="C424" s="117"/>
      <c r="D424" s="116"/>
      <c r="E424" s="116"/>
      <c r="F424" s="116"/>
      <c r="G424" s="116"/>
      <c r="H424" s="116"/>
      <c r="I424" s="115"/>
      <c r="J424" s="115"/>
      <c r="K424" s="115"/>
      <c r="L424" s="115"/>
      <c r="M424" s="115"/>
      <c r="N424" s="115"/>
    </row>
    <row r="425" spans="1:14" ht="14.25" customHeight="1">
      <c r="A425" s="115"/>
      <c r="B425" s="116"/>
      <c r="C425" s="117"/>
      <c r="D425" s="116"/>
      <c r="E425" s="116"/>
      <c r="F425" s="116"/>
      <c r="G425" s="116"/>
      <c r="H425" s="116"/>
      <c r="I425" s="115"/>
      <c r="J425" s="115"/>
      <c r="K425" s="115"/>
      <c r="L425" s="115"/>
      <c r="M425" s="115"/>
      <c r="N425" s="115"/>
    </row>
    <row r="426" spans="1:14" ht="14.25" customHeight="1">
      <c r="A426" s="115"/>
      <c r="B426" s="116"/>
      <c r="C426" s="117"/>
      <c r="D426" s="116"/>
      <c r="E426" s="116"/>
      <c r="F426" s="116"/>
      <c r="G426" s="116"/>
      <c r="H426" s="116"/>
      <c r="I426" s="115"/>
      <c r="J426" s="115"/>
      <c r="K426" s="115"/>
      <c r="L426" s="115"/>
      <c r="M426" s="115"/>
      <c r="N426" s="115"/>
    </row>
    <row r="427" spans="1:14" ht="14.25" customHeight="1">
      <c r="A427" s="115"/>
      <c r="B427" s="116"/>
      <c r="C427" s="117"/>
      <c r="D427" s="116"/>
      <c r="E427" s="116"/>
      <c r="F427" s="116"/>
      <c r="G427" s="116"/>
      <c r="H427" s="116"/>
      <c r="I427" s="115"/>
      <c r="J427" s="115"/>
      <c r="K427" s="115"/>
      <c r="L427" s="115"/>
      <c r="M427" s="115"/>
      <c r="N427" s="115"/>
    </row>
    <row r="428" spans="1:14" ht="14.25" customHeight="1">
      <c r="A428" s="115"/>
      <c r="B428" s="116"/>
      <c r="C428" s="117"/>
      <c r="D428" s="116"/>
      <c r="E428" s="116"/>
      <c r="F428" s="116"/>
      <c r="G428" s="116"/>
      <c r="H428" s="116"/>
      <c r="I428" s="115"/>
      <c r="J428" s="115"/>
      <c r="K428" s="115"/>
      <c r="L428" s="115"/>
      <c r="M428" s="115"/>
      <c r="N428" s="115"/>
    </row>
    <row r="429" spans="1:14" ht="14.25" customHeight="1">
      <c r="A429" s="115"/>
      <c r="B429" s="116"/>
      <c r="C429" s="117"/>
      <c r="D429" s="116"/>
      <c r="E429" s="116"/>
      <c r="F429" s="116"/>
      <c r="G429" s="116"/>
      <c r="H429" s="116"/>
      <c r="I429" s="115"/>
      <c r="J429" s="115"/>
      <c r="K429" s="115"/>
      <c r="L429" s="115"/>
      <c r="M429" s="115"/>
      <c r="N429" s="115"/>
    </row>
    <row r="430" spans="1:14" ht="14.25" customHeight="1">
      <c r="A430" s="115"/>
      <c r="B430" s="116"/>
      <c r="C430" s="117"/>
      <c r="D430" s="116"/>
      <c r="E430" s="116"/>
      <c r="F430" s="116"/>
      <c r="G430" s="116"/>
      <c r="H430" s="116"/>
      <c r="I430" s="115"/>
      <c r="J430" s="115"/>
      <c r="K430" s="115"/>
      <c r="L430" s="115"/>
      <c r="M430" s="115"/>
      <c r="N430" s="115"/>
    </row>
    <row r="431" spans="1:14" ht="14.25" customHeight="1">
      <c r="A431" s="115"/>
      <c r="B431" s="116"/>
      <c r="C431" s="117"/>
      <c r="D431" s="116"/>
      <c r="E431" s="116"/>
      <c r="F431" s="116"/>
      <c r="G431" s="116"/>
      <c r="H431" s="116"/>
      <c r="I431" s="115"/>
      <c r="J431" s="115"/>
      <c r="K431" s="115"/>
      <c r="L431" s="115"/>
      <c r="M431" s="115"/>
      <c r="N431" s="115"/>
    </row>
    <row r="432" spans="1:14" ht="14.25" customHeight="1">
      <c r="A432" s="115"/>
      <c r="B432" s="116"/>
      <c r="C432" s="117"/>
      <c r="D432" s="116"/>
      <c r="E432" s="116"/>
      <c r="F432" s="116"/>
      <c r="G432" s="116"/>
      <c r="H432" s="116"/>
      <c r="I432" s="115"/>
      <c r="J432" s="115"/>
      <c r="K432" s="115"/>
      <c r="L432" s="115"/>
      <c r="M432" s="115"/>
      <c r="N432" s="115"/>
    </row>
    <row r="433" spans="1:14" ht="14.25" customHeight="1">
      <c r="A433" s="115"/>
      <c r="B433" s="116"/>
      <c r="C433" s="117"/>
      <c r="D433" s="116"/>
      <c r="E433" s="116"/>
      <c r="F433" s="116"/>
      <c r="G433" s="116"/>
      <c r="H433" s="116"/>
      <c r="I433" s="115"/>
      <c r="J433" s="115"/>
      <c r="K433" s="115"/>
      <c r="L433" s="115"/>
      <c r="M433" s="115"/>
      <c r="N433" s="115"/>
    </row>
    <row r="434" spans="1:14" ht="14.25" customHeight="1">
      <c r="A434" s="115"/>
      <c r="B434" s="116"/>
      <c r="C434" s="117"/>
      <c r="D434" s="116"/>
      <c r="E434" s="116"/>
      <c r="F434" s="116"/>
      <c r="G434" s="116"/>
      <c r="H434" s="116"/>
      <c r="I434" s="115"/>
      <c r="J434" s="115"/>
      <c r="K434" s="115"/>
      <c r="L434" s="115"/>
      <c r="M434" s="115"/>
      <c r="N434" s="115"/>
    </row>
    <row r="435" spans="1:14" ht="14.25" customHeight="1">
      <c r="A435" s="115"/>
      <c r="B435" s="116"/>
      <c r="C435" s="117"/>
      <c r="D435" s="116"/>
      <c r="E435" s="116"/>
      <c r="F435" s="116"/>
      <c r="G435" s="116"/>
      <c r="H435" s="116"/>
      <c r="I435" s="115"/>
      <c r="J435" s="115"/>
      <c r="K435" s="115"/>
      <c r="L435" s="115"/>
      <c r="M435" s="115"/>
      <c r="N435" s="115"/>
    </row>
    <row r="436" spans="1:14" ht="14.25" customHeight="1">
      <c r="A436" s="115"/>
      <c r="B436" s="116"/>
      <c r="C436" s="117"/>
      <c r="D436" s="116"/>
      <c r="E436" s="116"/>
      <c r="F436" s="116"/>
      <c r="G436" s="116"/>
      <c r="H436" s="116"/>
      <c r="I436" s="115"/>
      <c r="J436" s="115"/>
      <c r="K436" s="115"/>
      <c r="L436" s="115"/>
      <c r="M436" s="115"/>
      <c r="N436" s="115"/>
    </row>
    <row r="437" spans="1:14" ht="14.25" customHeight="1">
      <c r="A437" s="115"/>
      <c r="B437" s="116"/>
      <c r="C437" s="117"/>
      <c r="D437" s="116"/>
      <c r="E437" s="116"/>
      <c r="F437" s="116"/>
      <c r="G437" s="116"/>
      <c r="H437" s="116"/>
      <c r="I437" s="115"/>
      <c r="J437" s="115"/>
      <c r="K437" s="115"/>
      <c r="L437" s="115"/>
      <c r="M437" s="115"/>
      <c r="N437" s="115"/>
    </row>
    <row r="438" spans="1:14" ht="14.25" customHeight="1">
      <c r="A438" s="115"/>
      <c r="B438" s="116"/>
      <c r="C438" s="117"/>
      <c r="D438" s="116"/>
      <c r="E438" s="116"/>
      <c r="F438" s="116"/>
      <c r="G438" s="116"/>
      <c r="H438" s="116"/>
      <c r="I438" s="115"/>
      <c r="J438" s="115"/>
      <c r="K438" s="115"/>
      <c r="L438" s="115"/>
      <c r="M438" s="115"/>
      <c r="N438" s="115"/>
    </row>
    <row r="439" spans="1:14" ht="14.25" customHeight="1">
      <c r="A439" s="115"/>
      <c r="B439" s="116"/>
      <c r="C439" s="117"/>
      <c r="D439" s="116"/>
      <c r="E439" s="116"/>
      <c r="F439" s="116"/>
      <c r="G439" s="116"/>
      <c r="H439" s="116"/>
      <c r="I439" s="115"/>
      <c r="J439" s="115"/>
      <c r="K439" s="115"/>
      <c r="L439" s="115"/>
      <c r="M439" s="115"/>
      <c r="N439" s="115"/>
    </row>
    <row r="440" spans="1:14" ht="14.25" customHeight="1">
      <c r="A440" s="115"/>
      <c r="B440" s="116"/>
      <c r="C440" s="117"/>
      <c r="D440" s="116"/>
      <c r="E440" s="116"/>
      <c r="F440" s="116"/>
      <c r="G440" s="116"/>
      <c r="H440" s="116"/>
      <c r="I440" s="115"/>
      <c r="J440" s="115"/>
      <c r="K440" s="115"/>
      <c r="L440" s="115"/>
      <c r="M440" s="115"/>
      <c r="N440" s="115"/>
    </row>
    <row r="441" spans="1:14" ht="14.25" customHeight="1">
      <c r="A441" s="115"/>
      <c r="B441" s="116"/>
      <c r="C441" s="117"/>
      <c r="D441" s="116"/>
      <c r="E441" s="116"/>
      <c r="F441" s="116"/>
      <c r="G441" s="116"/>
      <c r="H441" s="116"/>
      <c r="I441" s="115"/>
      <c r="J441" s="115"/>
      <c r="K441" s="115"/>
      <c r="L441" s="115"/>
      <c r="M441" s="115"/>
      <c r="N441" s="115"/>
    </row>
    <row r="442" spans="1:14" ht="14.25" customHeight="1">
      <c r="A442" s="115"/>
      <c r="B442" s="116"/>
      <c r="C442" s="117"/>
      <c r="D442" s="116"/>
      <c r="E442" s="116"/>
      <c r="F442" s="116"/>
      <c r="G442" s="116"/>
      <c r="H442" s="116"/>
      <c r="I442" s="115"/>
      <c r="J442" s="115"/>
      <c r="K442" s="115"/>
      <c r="L442" s="115"/>
      <c r="M442" s="115"/>
      <c r="N442" s="115"/>
    </row>
    <row r="443" spans="1:14" ht="14.25" customHeight="1">
      <c r="A443" s="115"/>
      <c r="B443" s="116"/>
      <c r="C443" s="117"/>
      <c r="D443" s="116"/>
      <c r="E443" s="116"/>
      <c r="F443" s="116"/>
      <c r="G443" s="116"/>
      <c r="H443" s="116"/>
      <c r="I443" s="115"/>
      <c r="J443" s="115"/>
      <c r="K443" s="115"/>
      <c r="L443" s="115"/>
      <c r="M443" s="115"/>
      <c r="N443" s="115"/>
    </row>
    <row r="444" spans="1:14" ht="14.25" customHeight="1">
      <c r="A444" s="115"/>
      <c r="B444" s="116"/>
      <c r="C444" s="117"/>
      <c r="D444" s="116"/>
      <c r="E444" s="116"/>
      <c r="F444" s="116"/>
      <c r="G444" s="116"/>
      <c r="H444" s="116"/>
      <c r="I444" s="115"/>
      <c r="J444" s="115"/>
      <c r="K444" s="115"/>
      <c r="L444" s="115"/>
      <c r="M444" s="115"/>
      <c r="N444" s="115"/>
    </row>
    <row r="445" spans="1:14" ht="14.25" customHeight="1">
      <c r="A445" s="115"/>
      <c r="B445" s="116"/>
      <c r="C445" s="117"/>
      <c r="D445" s="116"/>
      <c r="E445" s="116"/>
      <c r="F445" s="116"/>
      <c r="G445" s="116"/>
      <c r="H445" s="116"/>
      <c r="I445" s="115"/>
      <c r="J445" s="115"/>
      <c r="K445" s="115"/>
      <c r="L445" s="115"/>
      <c r="M445" s="115"/>
      <c r="N445" s="115"/>
    </row>
    <row r="446" spans="1:14" ht="14.25" customHeight="1">
      <c r="A446" s="115"/>
      <c r="B446" s="116"/>
      <c r="C446" s="117"/>
      <c r="D446" s="116"/>
      <c r="E446" s="116"/>
      <c r="F446" s="116"/>
      <c r="G446" s="116"/>
      <c r="H446" s="116"/>
      <c r="I446" s="115"/>
      <c r="J446" s="115"/>
      <c r="K446" s="115"/>
      <c r="L446" s="115"/>
      <c r="M446" s="115"/>
      <c r="N446" s="115"/>
    </row>
    <row r="447" spans="1:14" ht="14.25" customHeight="1">
      <c r="A447" s="115"/>
      <c r="B447" s="116"/>
      <c r="C447" s="117"/>
      <c r="D447" s="116"/>
      <c r="E447" s="116"/>
      <c r="F447" s="116"/>
      <c r="G447" s="116"/>
      <c r="H447" s="116"/>
      <c r="I447" s="115"/>
      <c r="J447" s="115"/>
      <c r="K447" s="115"/>
      <c r="L447" s="115"/>
      <c r="M447" s="115"/>
      <c r="N447" s="115"/>
    </row>
    <row r="448" spans="1:14" ht="14.25" customHeight="1">
      <c r="A448" s="115"/>
      <c r="B448" s="116"/>
      <c r="C448" s="117"/>
      <c r="D448" s="116"/>
      <c r="E448" s="116"/>
      <c r="F448" s="116"/>
      <c r="G448" s="116"/>
      <c r="H448" s="116"/>
      <c r="I448" s="115"/>
      <c r="J448" s="115"/>
      <c r="K448" s="115"/>
      <c r="L448" s="115"/>
      <c r="M448" s="115"/>
      <c r="N448" s="115"/>
    </row>
    <row r="449" spans="1:14" ht="14.25" customHeight="1">
      <c r="A449" s="115"/>
      <c r="B449" s="116"/>
      <c r="C449" s="117"/>
      <c r="D449" s="116"/>
      <c r="E449" s="116"/>
      <c r="F449" s="116"/>
      <c r="G449" s="116"/>
      <c r="H449" s="116"/>
      <c r="I449" s="115"/>
      <c r="J449" s="115"/>
      <c r="K449" s="115"/>
      <c r="L449" s="115"/>
      <c r="M449" s="115"/>
      <c r="N449" s="115"/>
    </row>
    <row r="450" spans="1:14" ht="14.25" customHeight="1">
      <c r="A450" s="115"/>
      <c r="B450" s="116"/>
      <c r="C450" s="117"/>
      <c r="D450" s="116"/>
      <c r="E450" s="116"/>
      <c r="F450" s="116"/>
      <c r="G450" s="116"/>
      <c r="H450" s="116"/>
      <c r="I450" s="115"/>
      <c r="J450" s="115"/>
      <c r="K450" s="115"/>
      <c r="L450" s="115"/>
      <c r="M450" s="115"/>
      <c r="N450" s="115"/>
    </row>
    <row r="451" spans="1:14" ht="14.25" customHeight="1">
      <c r="A451" s="115"/>
      <c r="B451" s="116"/>
      <c r="C451" s="117"/>
      <c r="D451" s="116"/>
      <c r="E451" s="116"/>
      <c r="F451" s="116"/>
      <c r="G451" s="116"/>
      <c r="H451" s="116"/>
      <c r="I451" s="115"/>
      <c r="J451" s="115"/>
      <c r="K451" s="115"/>
      <c r="L451" s="115"/>
      <c r="M451" s="115"/>
      <c r="N451" s="115"/>
    </row>
    <row r="452" spans="1:14" ht="14.25" customHeight="1">
      <c r="A452" s="115"/>
      <c r="B452" s="116"/>
      <c r="C452" s="117"/>
      <c r="D452" s="116"/>
      <c r="E452" s="116"/>
      <c r="F452" s="116"/>
      <c r="G452" s="116"/>
      <c r="H452" s="116"/>
      <c r="I452" s="115"/>
      <c r="J452" s="115"/>
      <c r="K452" s="115"/>
      <c r="L452" s="115"/>
      <c r="M452" s="115"/>
      <c r="N452" s="115"/>
    </row>
    <row r="453" spans="1:14" ht="14.25" customHeight="1">
      <c r="A453" s="115"/>
      <c r="B453" s="116"/>
      <c r="C453" s="117"/>
      <c r="D453" s="116"/>
      <c r="E453" s="116"/>
      <c r="F453" s="116"/>
      <c r="G453" s="116"/>
      <c r="H453" s="116"/>
      <c r="I453" s="115"/>
      <c r="J453" s="115"/>
      <c r="K453" s="115"/>
      <c r="L453" s="115"/>
      <c r="M453" s="115"/>
      <c r="N453" s="115"/>
    </row>
    <row r="454" spans="1:14" ht="14.25" customHeight="1">
      <c r="A454" s="115"/>
      <c r="B454" s="116"/>
      <c r="C454" s="117"/>
      <c r="D454" s="116"/>
      <c r="E454" s="116"/>
      <c r="F454" s="116"/>
      <c r="G454" s="116"/>
      <c r="H454" s="116"/>
      <c r="I454" s="115"/>
      <c r="J454" s="115"/>
      <c r="K454" s="115"/>
      <c r="L454" s="115"/>
      <c r="M454" s="115"/>
      <c r="N454" s="115"/>
    </row>
    <row r="455" spans="1:14" ht="14.25" customHeight="1">
      <c r="A455" s="115"/>
      <c r="B455" s="116"/>
      <c r="C455" s="117"/>
      <c r="D455" s="116"/>
      <c r="E455" s="116"/>
      <c r="F455" s="116"/>
      <c r="G455" s="116"/>
      <c r="H455" s="116"/>
      <c r="I455" s="115"/>
      <c r="J455" s="115"/>
      <c r="K455" s="115"/>
      <c r="L455" s="115"/>
      <c r="M455" s="115"/>
      <c r="N455" s="115"/>
    </row>
    <row r="456" spans="1:14" ht="14.25" customHeight="1">
      <c r="A456" s="115"/>
      <c r="B456" s="116"/>
      <c r="C456" s="117"/>
      <c r="D456" s="116"/>
      <c r="E456" s="116"/>
      <c r="F456" s="116"/>
      <c r="G456" s="116"/>
      <c r="H456" s="116"/>
      <c r="I456" s="115"/>
      <c r="J456" s="115"/>
      <c r="K456" s="115"/>
      <c r="L456" s="115"/>
      <c r="M456" s="115"/>
      <c r="N456" s="115"/>
    </row>
    <row r="457" spans="1:14" ht="14.25" customHeight="1">
      <c r="A457" s="115"/>
      <c r="B457" s="116"/>
      <c r="C457" s="117"/>
      <c r="D457" s="116"/>
      <c r="E457" s="116"/>
      <c r="F457" s="116"/>
      <c r="G457" s="116"/>
      <c r="H457" s="116"/>
      <c r="I457" s="115"/>
      <c r="J457" s="115"/>
      <c r="K457" s="115"/>
      <c r="L457" s="115"/>
      <c r="M457" s="115"/>
      <c r="N457" s="115"/>
    </row>
    <row r="458" spans="1:14" ht="14.25" customHeight="1">
      <c r="A458" s="115"/>
      <c r="B458" s="116"/>
      <c r="C458" s="117"/>
      <c r="D458" s="116"/>
      <c r="E458" s="116"/>
      <c r="F458" s="116"/>
      <c r="G458" s="116"/>
      <c r="H458" s="116"/>
      <c r="I458" s="115"/>
      <c r="J458" s="115"/>
      <c r="K458" s="115"/>
      <c r="L458" s="115"/>
      <c r="M458" s="115"/>
      <c r="N458" s="115"/>
    </row>
    <row r="459" spans="1:14" ht="14.25" customHeight="1">
      <c r="A459" s="115"/>
      <c r="B459" s="116"/>
      <c r="C459" s="117"/>
      <c r="D459" s="116"/>
      <c r="E459" s="116"/>
      <c r="F459" s="116"/>
      <c r="G459" s="116"/>
      <c r="H459" s="116"/>
      <c r="I459" s="115"/>
      <c r="J459" s="115"/>
      <c r="K459" s="115"/>
      <c r="L459" s="115"/>
      <c r="M459" s="115"/>
      <c r="N459" s="115"/>
    </row>
    <row r="460" spans="1:14" ht="14.25" customHeight="1">
      <c r="A460" s="115"/>
      <c r="B460" s="116"/>
      <c r="C460" s="117"/>
      <c r="D460" s="116"/>
      <c r="E460" s="116"/>
      <c r="F460" s="116"/>
      <c r="G460" s="116"/>
      <c r="H460" s="116"/>
      <c r="I460" s="115"/>
      <c r="J460" s="115"/>
      <c r="K460" s="115"/>
      <c r="L460" s="115"/>
      <c r="M460" s="115"/>
      <c r="N460" s="115"/>
    </row>
    <row r="461" spans="1:14" ht="14.25" customHeight="1">
      <c r="A461" s="115"/>
      <c r="B461" s="116"/>
      <c r="C461" s="117"/>
      <c r="D461" s="116"/>
      <c r="E461" s="116"/>
      <c r="F461" s="116"/>
      <c r="G461" s="116"/>
      <c r="H461" s="116"/>
      <c r="I461" s="115"/>
      <c r="J461" s="115"/>
      <c r="K461" s="115"/>
      <c r="L461" s="115"/>
      <c r="M461" s="115"/>
      <c r="N461" s="115"/>
    </row>
    <row r="462" spans="1:14" ht="14.25" customHeight="1">
      <c r="A462" s="115"/>
      <c r="B462" s="116"/>
      <c r="C462" s="117"/>
      <c r="D462" s="116"/>
      <c r="E462" s="116"/>
      <c r="F462" s="116"/>
      <c r="G462" s="116"/>
      <c r="H462" s="116"/>
      <c r="I462" s="115"/>
      <c r="J462" s="115"/>
      <c r="K462" s="115"/>
      <c r="L462" s="115"/>
      <c r="M462" s="115"/>
      <c r="N462" s="115"/>
    </row>
    <row r="463" spans="1:14" ht="14.25" customHeight="1">
      <c r="A463" s="115"/>
      <c r="B463" s="116"/>
      <c r="C463" s="117"/>
      <c r="D463" s="116"/>
      <c r="E463" s="116"/>
      <c r="F463" s="116"/>
      <c r="G463" s="116"/>
      <c r="H463" s="116"/>
      <c r="I463" s="115"/>
      <c r="J463" s="115"/>
      <c r="K463" s="115"/>
      <c r="L463" s="115"/>
      <c r="M463" s="115"/>
      <c r="N463" s="115"/>
    </row>
    <row r="464" spans="1:14" ht="14.25" customHeight="1">
      <c r="A464" s="115"/>
      <c r="B464" s="116"/>
      <c r="C464" s="117"/>
      <c r="D464" s="116"/>
      <c r="E464" s="116"/>
      <c r="F464" s="116"/>
      <c r="G464" s="116"/>
      <c r="H464" s="116"/>
      <c r="I464" s="115"/>
      <c r="J464" s="115"/>
      <c r="K464" s="115"/>
      <c r="L464" s="115"/>
      <c r="M464" s="115"/>
      <c r="N464" s="115"/>
    </row>
    <row r="465" spans="1:14" ht="14.25" customHeight="1">
      <c r="A465" s="115"/>
      <c r="B465" s="116"/>
      <c r="C465" s="117"/>
      <c r="D465" s="116"/>
      <c r="E465" s="116"/>
      <c r="F465" s="116"/>
      <c r="G465" s="116"/>
      <c r="H465" s="116"/>
      <c r="I465" s="115"/>
      <c r="J465" s="115"/>
      <c r="K465" s="115"/>
      <c r="L465" s="115"/>
      <c r="M465" s="115"/>
      <c r="N465" s="115"/>
    </row>
    <row r="466" spans="1:14" ht="14.25" customHeight="1">
      <c r="A466" s="115"/>
      <c r="B466" s="116"/>
      <c r="C466" s="117"/>
      <c r="D466" s="116"/>
      <c r="E466" s="116"/>
      <c r="F466" s="116"/>
      <c r="G466" s="116"/>
      <c r="H466" s="116"/>
      <c r="I466" s="115"/>
      <c r="J466" s="115"/>
      <c r="K466" s="115"/>
      <c r="L466" s="115"/>
      <c r="M466" s="115"/>
      <c r="N466" s="115"/>
    </row>
    <row r="467" spans="1:14" ht="14.25" customHeight="1">
      <c r="A467" s="115"/>
      <c r="B467" s="116"/>
      <c r="C467" s="117"/>
      <c r="D467" s="116"/>
      <c r="E467" s="116"/>
      <c r="F467" s="116"/>
      <c r="G467" s="116"/>
      <c r="H467" s="116"/>
      <c r="I467" s="115"/>
      <c r="J467" s="115"/>
      <c r="K467" s="115"/>
      <c r="L467" s="115"/>
      <c r="M467" s="115"/>
      <c r="N467" s="115"/>
    </row>
    <row r="468" spans="1:14" ht="14.25" customHeight="1">
      <c r="A468" s="115"/>
      <c r="B468" s="116"/>
      <c r="C468" s="117"/>
      <c r="D468" s="116"/>
      <c r="E468" s="116"/>
      <c r="F468" s="116"/>
      <c r="G468" s="116"/>
      <c r="H468" s="116"/>
      <c r="I468" s="115"/>
      <c r="J468" s="115"/>
      <c r="K468" s="115"/>
      <c r="L468" s="115"/>
      <c r="M468" s="115"/>
      <c r="N468" s="115"/>
    </row>
    <row r="469" spans="1:14" ht="14.25" customHeight="1">
      <c r="A469" s="115"/>
      <c r="B469" s="116"/>
      <c r="C469" s="117"/>
      <c r="D469" s="116"/>
      <c r="E469" s="116"/>
      <c r="F469" s="116"/>
      <c r="G469" s="116"/>
      <c r="H469" s="116"/>
      <c r="I469" s="115"/>
      <c r="J469" s="115"/>
      <c r="K469" s="115"/>
      <c r="L469" s="115"/>
      <c r="M469" s="115"/>
      <c r="N469" s="115"/>
    </row>
    <row r="470" spans="1:14" ht="14.25" customHeight="1">
      <c r="A470" s="115"/>
      <c r="B470" s="116"/>
      <c r="C470" s="117"/>
      <c r="D470" s="116"/>
      <c r="E470" s="116"/>
      <c r="F470" s="116"/>
      <c r="G470" s="116"/>
      <c r="H470" s="116"/>
      <c r="I470" s="115"/>
      <c r="J470" s="115"/>
      <c r="K470" s="115"/>
      <c r="L470" s="115"/>
      <c r="M470" s="115"/>
      <c r="N470" s="115"/>
    </row>
    <row r="471" spans="1:14" ht="14.25" customHeight="1">
      <c r="A471" s="115"/>
      <c r="B471" s="116"/>
      <c r="C471" s="117"/>
      <c r="D471" s="116"/>
      <c r="E471" s="116"/>
      <c r="F471" s="116"/>
      <c r="G471" s="116"/>
      <c r="H471" s="116"/>
      <c r="I471" s="115"/>
      <c r="J471" s="115"/>
      <c r="K471" s="115"/>
      <c r="L471" s="115"/>
      <c r="M471" s="115"/>
      <c r="N471" s="115"/>
    </row>
    <row r="472" spans="1:14" ht="14.25" customHeight="1">
      <c r="A472" s="115"/>
      <c r="B472" s="116"/>
      <c r="C472" s="117"/>
      <c r="D472" s="116"/>
      <c r="E472" s="116"/>
      <c r="F472" s="116"/>
      <c r="G472" s="116"/>
      <c r="H472" s="116"/>
      <c r="I472" s="115"/>
      <c r="J472" s="115"/>
      <c r="K472" s="115"/>
      <c r="L472" s="115"/>
      <c r="M472" s="115"/>
      <c r="N472" s="115"/>
    </row>
    <row r="473" spans="1:14" ht="14.25" customHeight="1">
      <c r="A473" s="115"/>
      <c r="B473" s="116"/>
      <c r="C473" s="117"/>
      <c r="D473" s="116"/>
      <c r="E473" s="116"/>
      <c r="F473" s="116"/>
      <c r="G473" s="116"/>
      <c r="H473" s="116"/>
      <c r="I473" s="115"/>
      <c r="J473" s="115"/>
      <c r="K473" s="115"/>
      <c r="L473" s="115"/>
      <c r="M473" s="115"/>
      <c r="N473" s="115"/>
    </row>
    <row r="474" spans="1:14" ht="14.25" customHeight="1">
      <c r="A474" s="115"/>
      <c r="B474" s="116"/>
      <c r="C474" s="117"/>
      <c r="D474" s="116"/>
      <c r="E474" s="116"/>
      <c r="F474" s="116"/>
      <c r="G474" s="116"/>
      <c r="H474" s="116"/>
      <c r="I474" s="115"/>
      <c r="J474" s="115"/>
      <c r="K474" s="115"/>
      <c r="L474" s="115"/>
      <c r="M474" s="115"/>
      <c r="N474" s="115"/>
    </row>
    <row r="475" spans="1:14" ht="14.25" customHeight="1">
      <c r="A475" s="115"/>
      <c r="B475" s="116"/>
      <c r="C475" s="117"/>
      <c r="D475" s="116"/>
      <c r="E475" s="116"/>
      <c r="F475" s="116"/>
      <c r="G475" s="116"/>
      <c r="H475" s="116"/>
      <c r="I475" s="115"/>
      <c r="J475" s="115"/>
      <c r="K475" s="115"/>
      <c r="L475" s="115"/>
      <c r="M475" s="115"/>
      <c r="N475" s="115"/>
    </row>
    <row r="476" spans="1:14" ht="14.25" customHeight="1">
      <c r="A476" s="115"/>
      <c r="B476" s="116"/>
      <c r="C476" s="117"/>
      <c r="D476" s="116"/>
      <c r="E476" s="116"/>
      <c r="F476" s="116"/>
      <c r="G476" s="116"/>
      <c r="H476" s="116"/>
      <c r="I476" s="115"/>
      <c r="J476" s="115"/>
      <c r="K476" s="115"/>
      <c r="L476" s="115"/>
      <c r="M476" s="115"/>
      <c r="N476" s="115"/>
    </row>
    <row r="477" spans="1:14" ht="14.25" customHeight="1">
      <c r="A477" s="115"/>
      <c r="B477" s="116"/>
      <c r="C477" s="117"/>
      <c r="D477" s="116"/>
      <c r="E477" s="116"/>
      <c r="F477" s="116"/>
      <c r="G477" s="116"/>
      <c r="H477" s="116"/>
      <c r="I477" s="115"/>
      <c r="J477" s="115"/>
      <c r="K477" s="115"/>
      <c r="L477" s="115"/>
      <c r="M477" s="115"/>
      <c r="N477" s="115"/>
    </row>
    <row r="478" spans="1:14" ht="14.25" customHeight="1">
      <c r="A478" s="115"/>
      <c r="B478" s="116"/>
      <c r="C478" s="117"/>
      <c r="D478" s="116"/>
      <c r="E478" s="116"/>
      <c r="F478" s="116"/>
      <c r="G478" s="116"/>
      <c r="H478" s="116"/>
      <c r="I478" s="115"/>
      <c r="J478" s="115"/>
      <c r="K478" s="115"/>
      <c r="L478" s="115"/>
      <c r="M478" s="115"/>
      <c r="N478" s="115"/>
    </row>
    <row r="479" spans="1:14" ht="14.25" customHeight="1">
      <c r="A479" s="115"/>
      <c r="B479" s="116"/>
      <c r="C479" s="117"/>
      <c r="D479" s="116"/>
      <c r="E479" s="116"/>
      <c r="F479" s="116"/>
      <c r="G479" s="116"/>
      <c r="H479" s="116"/>
      <c r="I479" s="115"/>
      <c r="J479" s="115"/>
      <c r="K479" s="115"/>
      <c r="L479" s="115"/>
      <c r="M479" s="115"/>
      <c r="N479" s="115"/>
    </row>
    <row r="480" spans="1:14" ht="14.25" customHeight="1">
      <c r="A480" s="115"/>
      <c r="B480" s="116"/>
      <c r="C480" s="117"/>
      <c r="D480" s="116"/>
      <c r="E480" s="116"/>
      <c r="F480" s="116"/>
      <c r="G480" s="116"/>
      <c r="H480" s="116"/>
      <c r="I480" s="115"/>
      <c r="J480" s="115"/>
      <c r="K480" s="115"/>
      <c r="L480" s="115"/>
      <c r="M480" s="115"/>
      <c r="N480" s="115"/>
    </row>
    <row r="481" spans="1:14" ht="14.25" customHeight="1">
      <c r="A481" s="115"/>
      <c r="B481" s="116"/>
      <c r="C481" s="117"/>
      <c r="D481" s="116"/>
      <c r="E481" s="116"/>
      <c r="F481" s="116"/>
      <c r="G481" s="116"/>
      <c r="H481" s="116"/>
      <c r="I481" s="115"/>
      <c r="J481" s="115"/>
      <c r="K481" s="115"/>
      <c r="L481" s="115"/>
      <c r="M481" s="115"/>
      <c r="N481" s="115"/>
    </row>
    <row r="482" spans="1:14" ht="14.25" customHeight="1">
      <c r="A482" s="115"/>
      <c r="B482" s="116"/>
      <c r="C482" s="117"/>
      <c r="D482" s="116"/>
      <c r="E482" s="116"/>
      <c r="F482" s="116"/>
      <c r="G482" s="116"/>
      <c r="H482" s="116"/>
      <c r="I482" s="115"/>
      <c r="J482" s="115"/>
      <c r="K482" s="115"/>
      <c r="L482" s="115"/>
      <c r="M482" s="115"/>
      <c r="N482" s="115"/>
    </row>
    <row r="483" spans="1:14" ht="14.25" customHeight="1">
      <c r="A483" s="115"/>
      <c r="B483" s="116"/>
      <c r="C483" s="117"/>
      <c r="D483" s="116"/>
      <c r="E483" s="116"/>
      <c r="F483" s="116"/>
      <c r="G483" s="116"/>
      <c r="H483" s="116"/>
      <c r="I483" s="115"/>
      <c r="J483" s="115"/>
      <c r="K483" s="115"/>
      <c r="L483" s="115"/>
      <c r="M483" s="115"/>
      <c r="N483" s="115"/>
    </row>
    <row r="484" spans="1:14" ht="14.25" customHeight="1">
      <c r="A484" s="115"/>
      <c r="B484" s="116"/>
      <c r="C484" s="117"/>
      <c r="D484" s="116"/>
      <c r="E484" s="116"/>
      <c r="F484" s="116"/>
      <c r="G484" s="116"/>
      <c r="H484" s="116"/>
      <c r="I484" s="115"/>
      <c r="J484" s="115"/>
      <c r="K484" s="115"/>
      <c r="L484" s="115"/>
      <c r="M484" s="115"/>
      <c r="N484" s="115"/>
    </row>
    <row r="485" spans="1:14" ht="14.25" customHeight="1">
      <c r="A485" s="115"/>
      <c r="B485" s="116"/>
      <c r="C485" s="117"/>
      <c r="D485" s="116"/>
      <c r="E485" s="116"/>
      <c r="F485" s="116"/>
      <c r="G485" s="116"/>
      <c r="H485" s="116"/>
      <c r="I485" s="115"/>
      <c r="J485" s="115"/>
      <c r="K485" s="115"/>
      <c r="L485" s="115"/>
      <c r="M485" s="115"/>
      <c r="N485" s="115"/>
    </row>
    <row r="486" spans="1:14" ht="14.25" customHeight="1">
      <c r="A486" s="115"/>
      <c r="B486" s="116"/>
      <c r="C486" s="117"/>
      <c r="D486" s="116"/>
      <c r="E486" s="116"/>
      <c r="F486" s="116"/>
      <c r="G486" s="116"/>
      <c r="H486" s="116"/>
      <c r="I486" s="115"/>
      <c r="J486" s="115"/>
      <c r="K486" s="115"/>
      <c r="L486" s="115"/>
      <c r="M486" s="115"/>
      <c r="N486" s="115"/>
    </row>
    <row r="487" spans="1:14" ht="14.25" customHeight="1">
      <c r="A487" s="115"/>
      <c r="B487" s="116"/>
      <c r="C487" s="117"/>
      <c r="D487" s="116"/>
      <c r="E487" s="116"/>
      <c r="F487" s="116"/>
      <c r="G487" s="116"/>
      <c r="H487" s="116"/>
      <c r="I487" s="115"/>
      <c r="J487" s="115"/>
      <c r="K487" s="115"/>
      <c r="L487" s="115"/>
      <c r="M487" s="115"/>
      <c r="N487" s="115"/>
    </row>
    <row r="488" spans="1:14" ht="14.25" customHeight="1">
      <c r="A488" s="115"/>
      <c r="B488" s="116"/>
      <c r="C488" s="117"/>
      <c r="D488" s="116"/>
      <c r="E488" s="116"/>
      <c r="F488" s="116"/>
      <c r="G488" s="116"/>
      <c r="H488" s="116"/>
      <c r="I488" s="115"/>
      <c r="J488" s="115"/>
      <c r="K488" s="115"/>
      <c r="L488" s="115"/>
      <c r="M488" s="115"/>
      <c r="N488" s="115"/>
    </row>
    <row r="489" spans="1:14" ht="14.25" customHeight="1">
      <c r="A489" s="115"/>
      <c r="B489" s="116"/>
      <c r="C489" s="117"/>
      <c r="D489" s="116"/>
      <c r="E489" s="116"/>
      <c r="F489" s="116"/>
      <c r="G489" s="116"/>
      <c r="H489" s="116"/>
      <c r="I489" s="115"/>
      <c r="J489" s="115"/>
      <c r="K489" s="115"/>
      <c r="L489" s="115"/>
      <c r="M489" s="115"/>
      <c r="N489" s="115"/>
    </row>
    <row r="490" spans="1:14" ht="14.25" customHeight="1">
      <c r="A490" s="115"/>
      <c r="B490" s="116"/>
      <c r="C490" s="117"/>
      <c r="D490" s="116"/>
      <c r="E490" s="116"/>
      <c r="F490" s="116"/>
      <c r="G490" s="116"/>
      <c r="H490" s="116"/>
      <c r="I490" s="115"/>
      <c r="J490" s="115"/>
      <c r="K490" s="115"/>
      <c r="L490" s="115"/>
      <c r="M490" s="115"/>
      <c r="N490" s="115"/>
    </row>
    <row r="491" spans="1:14" ht="14.25" customHeight="1">
      <c r="A491" s="115"/>
      <c r="B491" s="116"/>
      <c r="C491" s="117"/>
      <c r="D491" s="116"/>
      <c r="E491" s="116"/>
      <c r="F491" s="116"/>
      <c r="G491" s="116"/>
      <c r="H491" s="116"/>
      <c r="I491" s="115"/>
      <c r="J491" s="115"/>
      <c r="K491" s="115"/>
      <c r="L491" s="115"/>
      <c r="M491" s="115"/>
      <c r="N491" s="115"/>
    </row>
    <row r="492" spans="1:14" ht="14.25" customHeight="1">
      <c r="A492" s="115"/>
      <c r="B492" s="116"/>
      <c r="C492" s="117"/>
      <c r="D492" s="116"/>
      <c r="E492" s="116"/>
      <c r="F492" s="116"/>
      <c r="G492" s="116"/>
      <c r="H492" s="116"/>
      <c r="I492" s="115"/>
      <c r="J492" s="115"/>
      <c r="K492" s="115"/>
      <c r="L492" s="115"/>
      <c r="M492" s="115"/>
      <c r="N492" s="115"/>
    </row>
    <row r="493" spans="1:14" ht="14.25" customHeight="1">
      <c r="A493" s="115"/>
      <c r="B493" s="116"/>
      <c r="C493" s="117"/>
      <c r="D493" s="116"/>
      <c r="E493" s="116"/>
      <c r="F493" s="116"/>
      <c r="G493" s="116"/>
      <c r="H493" s="116"/>
      <c r="I493" s="115"/>
      <c r="J493" s="115"/>
      <c r="K493" s="115"/>
      <c r="L493" s="115"/>
      <c r="M493" s="115"/>
      <c r="N493" s="115"/>
    </row>
    <row r="494" spans="1:14" ht="14.25" customHeight="1">
      <c r="A494" s="115"/>
      <c r="B494" s="116"/>
      <c r="C494" s="117"/>
      <c r="D494" s="116"/>
      <c r="E494" s="116"/>
      <c r="F494" s="116"/>
      <c r="G494" s="116"/>
      <c r="H494" s="116"/>
      <c r="I494" s="115"/>
      <c r="J494" s="115"/>
      <c r="K494" s="115"/>
      <c r="L494" s="115"/>
      <c r="M494" s="115"/>
      <c r="N494" s="115"/>
    </row>
    <row r="495" spans="1:14" ht="14.25" customHeight="1">
      <c r="A495" s="115"/>
      <c r="B495" s="116"/>
      <c r="C495" s="117"/>
      <c r="D495" s="116"/>
      <c r="E495" s="116"/>
      <c r="F495" s="116"/>
      <c r="G495" s="116"/>
      <c r="H495" s="116"/>
      <c r="I495" s="115"/>
      <c r="J495" s="115"/>
      <c r="K495" s="115"/>
      <c r="L495" s="115"/>
      <c r="M495" s="115"/>
      <c r="N495" s="115"/>
    </row>
    <row r="496" spans="1:14" ht="14.25" customHeight="1">
      <c r="A496" s="115"/>
      <c r="B496" s="116"/>
      <c r="C496" s="117"/>
      <c r="D496" s="116"/>
      <c r="E496" s="116"/>
      <c r="F496" s="116"/>
      <c r="G496" s="116"/>
      <c r="H496" s="116"/>
      <c r="I496" s="115"/>
      <c r="J496" s="115"/>
      <c r="K496" s="115"/>
      <c r="L496" s="115"/>
      <c r="M496" s="115"/>
      <c r="N496" s="115"/>
    </row>
    <row r="497" spans="1:14" ht="14.25" customHeight="1">
      <c r="A497" s="115"/>
      <c r="B497" s="116"/>
      <c r="C497" s="117"/>
      <c r="D497" s="116"/>
      <c r="E497" s="116"/>
      <c r="F497" s="116"/>
      <c r="G497" s="116"/>
      <c r="H497" s="116"/>
      <c r="I497" s="115"/>
      <c r="J497" s="115"/>
      <c r="K497" s="115"/>
      <c r="L497" s="115"/>
      <c r="M497" s="115"/>
      <c r="N497" s="115"/>
    </row>
    <row r="498" spans="1:14" ht="14.25" customHeight="1">
      <c r="A498" s="115"/>
      <c r="B498" s="116"/>
      <c r="C498" s="117"/>
      <c r="D498" s="116"/>
      <c r="E498" s="116"/>
      <c r="F498" s="116"/>
      <c r="G498" s="116"/>
      <c r="H498" s="116"/>
      <c r="I498" s="115"/>
      <c r="J498" s="115"/>
      <c r="K498" s="115"/>
      <c r="L498" s="115"/>
      <c r="M498" s="115"/>
      <c r="N498" s="115"/>
    </row>
    <row r="499" spans="1:14" ht="14.25" customHeight="1">
      <c r="A499" s="115"/>
      <c r="B499" s="116"/>
      <c r="C499" s="117"/>
      <c r="D499" s="116"/>
      <c r="E499" s="116"/>
      <c r="F499" s="116"/>
      <c r="G499" s="116"/>
      <c r="H499" s="116"/>
      <c r="I499" s="115"/>
      <c r="J499" s="115"/>
      <c r="K499" s="115"/>
      <c r="L499" s="115"/>
      <c r="M499" s="115"/>
      <c r="N499" s="115"/>
    </row>
    <row r="500" spans="1:14" ht="14.25" customHeight="1">
      <c r="A500" s="115"/>
      <c r="B500" s="116"/>
      <c r="C500" s="117"/>
      <c r="D500" s="116"/>
      <c r="E500" s="116"/>
      <c r="F500" s="116"/>
      <c r="G500" s="116"/>
      <c r="H500" s="116"/>
      <c r="I500" s="115"/>
      <c r="J500" s="115"/>
      <c r="K500" s="115"/>
      <c r="L500" s="115"/>
      <c r="M500" s="115"/>
      <c r="N500" s="115"/>
    </row>
    <row r="501" spans="1:14" ht="14.25" customHeight="1">
      <c r="A501" s="115"/>
      <c r="B501" s="116"/>
      <c r="C501" s="117"/>
      <c r="D501" s="116"/>
      <c r="E501" s="116"/>
      <c r="F501" s="116"/>
      <c r="G501" s="116"/>
      <c r="H501" s="116"/>
      <c r="I501" s="115"/>
      <c r="J501" s="115"/>
      <c r="K501" s="115"/>
      <c r="L501" s="115"/>
      <c r="M501" s="115"/>
      <c r="N501" s="115"/>
    </row>
    <row r="502" spans="1:14" ht="14.25" customHeight="1">
      <c r="A502" s="115"/>
      <c r="B502" s="116"/>
      <c r="C502" s="117"/>
      <c r="D502" s="116"/>
      <c r="E502" s="116"/>
      <c r="F502" s="116"/>
      <c r="G502" s="116"/>
      <c r="H502" s="116"/>
      <c r="I502" s="115"/>
      <c r="J502" s="115"/>
      <c r="K502" s="115"/>
      <c r="L502" s="115"/>
      <c r="M502" s="115"/>
      <c r="N502" s="115"/>
    </row>
    <row r="503" spans="1:14" ht="14.25" customHeight="1">
      <c r="A503" s="115"/>
      <c r="B503" s="116"/>
      <c r="C503" s="117"/>
      <c r="D503" s="116"/>
      <c r="E503" s="116"/>
      <c r="F503" s="116"/>
      <c r="G503" s="116"/>
      <c r="H503" s="116"/>
      <c r="I503" s="115"/>
      <c r="J503" s="115"/>
      <c r="K503" s="115"/>
      <c r="L503" s="115"/>
      <c r="M503" s="115"/>
      <c r="N503" s="115"/>
    </row>
    <row r="504" spans="1:14" ht="14.25" customHeight="1">
      <c r="A504" s="115"/>
      <c r="B504" s="116"/>
      <c r="C504" s="117"/>
      <c r="D504" s="116"/>
      <c r="E504" s="116"/>
      <c r="F504" s="116"/>
      <c r="G504" s="116"/>
      <c r="H504" s="116"/>
      <c r="I504" s="115"/>
      <c r="J504" s="115"/>
      <c r="K504" s="115"/>
      <c r="L504" s="115"/>
      <c r="M504" s="115"/>
      <c r="N504" s="115"/>
    </row>
    <row r="505" spans="1:14" ht="14.25" customHeight="1">
      <c r="A505" s="115"/>
      <c r="B505" s="116"/>
      <c r="C505" s="117"/>
      <c r="D505" s="116"/>
      <c r="E505" s="116"/>
      <c r="F505" s="116"/>
      <c r="G505" s="116"/>
      <c r="H505" s="116"/>
      <c r="I505" s="115"/>
      <c r="J505" s="115"/>
      <c r="K505" s="115"/>
      <c r="L505" s="115"/>
      <c r="M505" s="115"/>
      <c r="N505" s="115"/>
    </row>
    <row r="506" spans="1:14" ht="14.25" customHeight="1">
      <c r="A506" s="115"/>
      <c r="B506" s="116"/>
      <c r="C506" s="117"/>
      <c r="D506" s="116"/>
      <c r="E506" s="116"/>
      <c r="F506" s="116"/>
      <c r="G506" s="116"/>
      <c r="H506" s="116"/>
      <c r="I506" s="115"/>
      <c r="J506" s="115"/>
      <c r="K506" s="115"/>
      <c r="L506" s="115"/>
      <c r="M506" s="115"/>
      <c r="N506" s="115"/>
    </row>
    <row r="507" spans="1:14" ht="14.25" customHeight="1">
      <c r="A507" s="115"/>
      <c r="B507" s="116"/>
      <c r="C507" s="117"/>
      <c r="D507" s="116"/>
      <c r="E507" s="116"/>
      <c r="F507" s="116"/>
      <c r="G507" s="116"/>
      <c r="H507" s="116"/>
      <c r="I507" s="115"/>
      <c r="J507" s="115"/>
      <c r="K507" s="115"/>
      <c r="L507" s="115"/>
      <c r="M507" s="115"/>
      <c r="N507" s="115"/>
    </row>
    <row r="508" spans="1:14" ht="14.25" customHeight="1">
      <c r="A508" s="115"/>
      <c r="B508" s="116"/>
      <c r="C508" s="117"/>
      <c r="D508" s="116"/>
      <c r="E508" s="116"/>
      <c r="F508" s="116"/>
      <c r="G508" s="116"/>
      <c r="H508" s="116"/>
      <c r="I508" s="115"/>
      <c r="J508" s="115"/>
      <c r="K508" s="115"/>
      <c r="L508" s="115"/>
      <c r="M508" s="115"/>
      <c r="N508" s="115"/>
    </row>
    <row r="509" spans="1:14" ht="14.25" customHeight="1">
      <c r="A509" s="115"/>
      <c r="B509" s="116"/>
      <c r="C509" s="117"/>
      <c r="D509" s="116"/>
      <c r="E509" s="116"/>
      <c r="F509" s="116"/>
      <c r="G509" s="116"/>
      <c r="H509" s="116"/>
      <c r="I509" s="115"/>
      <c r="J509" s="115"/>
      <c r="K509" s="115"/>
      <c r="L509" s="115"/>
      <c r="M509" s="115"/>
      <c r="N509" s="115"/>
    </row>
    <row r="510" spans="1:14" ht="14.25" customHeight="1">
      <c r="A510" s="115"/>
      <c r="B510" s="116"/>
      <c r="C510" s="117"/>
      <c r="D510" s="116"/>
      <c r="E510" s="116"/>
      <c r="F510" s="116"/>
      <c r="G510" s="116"/>
      <c r="H510" s="116"/>
      <c r="I510" s="115"/>
      <c r="J510" s="115"/>
      <c r="K510" s="115"/>
      <c r="L510" s="115"/>
      <c r="M510" s="115"/>
      <c r="N510" s="115"/>
    </row>
    <row r="511" spans="1:14" ht="14.25" customHeight="1">
      <c r="A511" s="115"/>
      <c r="B511" s="116"/>
      <c r="C511" s="117"/>
      <c r="D511" s="116"/>
      <c r="E511" s="116"/>
      <c r="F511" s="116"/>
      <c r="G511" s="116"/>
      <c r="H511" s="116"/>
      <c r="I511" s="115"/>
      <c r="J511" s="115"/>
      <c r="K511" s="115"/>
      <c r="L511" s="115"/>
      <c r="M511" s="115"/>
      <c r="N511" s="115"/>
    </row>
    <row r="512" spans="1:14" ht="14.25" customHeight="1">
      <c r="A512" s="115"/>
      <c r="B512" s="116"/>
      <c r="C512" s="117"/>
      <c r="D512" s="116"/>
      <c r="E512" s="116"/>
      <c r="F512" s="116"/>
      <c r="G512" s="116"/>
      <c r="H512" s="116"/>
      <c r="I512" s="115"/>
      <c r="J512" s="115"/>
      <c r="K512" s="115"/>
      <c r="L512" s="115"/>
      <c r="M512" s="115"/>
      <c r="N512" s="115"/>
    </row>
    <row r="513" spans="1:14" ht="14.25" customHeight="1">
      <c r="A513" s="115"/>
      <c r="B513" s="116"/>
      <c r="C513" s="117"/>
      <c r="D513" s="116"/>
      <c r="E513" s="116"/>
      <c r="F513" s="116"/>
      <c r="G513" s="116"/>
      <c r="H513" s="116"/>
      <c r="I513" s="115"/>
      <c r="J513" s="115"/>
      <c r="K513" s="115"/>
      <c r="L513" s="115"/>
      <c r="M513" s="115"/>
      <c r="N513" s="115"/>
    </row>
    <row r="514" spans="1:14" ht="14.25" customHeight="1">
      <c r="A514" s="115"/>
      <c r="B514" s="116"/>
      <c r="C514" s="117"/>
      <c r="D514" s="116"/>
      <c r="E514" s="116"/>
      <c r="F514" s="116"/>
      <c r="G514" s="116"/>
      <c r="H514" s="116"/>
      <c r="I514" s="115"/>
      <c r="J514" s="115"/>
      <c r="K514" s="115"/>
      <c r="L514" s="115"/>
      <c r="M514" s="115"/>
      <c r="N514" s="115"/>
    </row>
    <row r="515" spans="1:14" ht="14.25" customHeight="1">
      <c r="A515" s="115"/>
      <c r="B515" s="116"/>
      <c r="C515" s="117"/>
      <c r="D515" s="116"/>
      <c r="E515" s="116"/>
      <c r="F515" s="116"/>
      <c r="G515" s="116"/>
      <c r="H515" s="116"/>
      <c r="I515" s="115"/>
      <c r="J515" s="115"/>
      <c r="K515" s="115"/>
      <c r="L515" s="115"/>
      <c r="M515" s="115"/>
      <c r="N515" s="115"/>
    </row>
    <row r="516" spans="1:14" ht="14.25" customHeight="1">
      <c r="A516" s="115"/>
      <c r="B516" s="116"/>
      <c r="C516" s="117"/>
      <c r="D516" s="116"/>
      <c r="E516" s="116"/>
      <c r="F516" s="116"/>
      <c r="G516" s="116"/>
      <c r="H516" s="116"/>
      <c r="I516" s="115"/>
      <c r="J516" s="115"/>
      <c r="K516" s="115"/>
      <c r="L516" s="115"/>
      <c r="M516" s="115"/>
      <c r="N516" s="115"/>
    </row>
    <row r="517" spans="1:14" ht="14.25" customHeight="1">
      <c r="A517" s="115"/>
      <c r="B517" s="116"/>
      <c r="C517" s="117"/>
      <c r="D517" s="116"/>
      <c r="E517" s="116"/>
      <c r="F517" s="116"/>
      <c r="G517" s="116"/>
      <c r="H517" s="116"/>
      <c r="I517" s="115"/>
      <c r="J517" s="115"/>
      <c r="K517" s="115"/>
      <c r="L517" s="115"/>
      <c r="M517" s="115"/>
      <c r="N517" s="115"/>
    </row>
    <row r="518" spans="1:14" ht="14.25" customHeight="1">
      <c r="A518" s="115"/>
      <c r="B518" s="116"/>
      <c r="C518" s="117"/>
      <c r="D518" s="116"/>
      <c r="E518" s="116"/>
      <c r="F518" s="116"/>
      <c r="G518" s="116"/>
      <c r="H518" s="116"/>
      <c r="I518" s="115"/>
      <c r="J518" s="115"/>
      <c r="K518" s="115"/>
      <c r="L518" s="115"/>
      <c r="M518" s="115"/>
      <c r="N518" s="115"/>
    </row>
    <row r="519" spans="1:14" ht="14.25" customHeight="1">
      <c r="A519" s="115"/>
      <c r="B519" s="116"/>
      <c r="C519" s="117"/>
      <c r="D519" s="116"/>
      <c r="E519" s="116"/>
      <c r="F519" s="116"/>
      <c r="G519" s="116"/>
      <c r="H519" s="116"/>
      <c r="I519" s="115"/>
      <c r="J519" s="115"/>
      <c r="K519" s="115"/>
      <c r="L519" s="115"/>
      <c r="M519" s="115"/>
      <c r="N519" s="115"/>
    </row>
    <row r="520" spans="1:14" ht="14.25" customHeight="1">
      <c r="A520" s="115"/>
      <c r="B520" s="116"/>
      <c r="C520" s="117"/>
      <c r="D520" s="116"/>
      <c r="E520" s="116"/>
      <c r="F520" s="116"/>
      <c r="G520" s="116"/>
      <c r="H520" s="116"/>
      <c r="I520" s="115"/>
      <c r="J520" s="115"/>
      <c r="K520" s="115"/>
      <c r="L520" s="115"/>
      <c r="M520" s="115"/>
      <c r="N520" s="115"/>
    </row>
    <row r="521" spans="1:14" ht="14.25" customHeight="1">
      <c r="A521" s="115"/>
      <c r="B521" s="116"/>
      <c r="C521" s="117"/>
      <c r="D521" s="116"/>
      <c r="E521" s="116"/>
      <c r="F521" s="116"/>
      <c r="G521" s="116"/>
      <c r="H521" s="116"/>
      <c r="I521" s="115"/>
      <c r="J521" s="115"/>
      <c r="K521" s="115"/>
      <c r="L521" s="115"/>
      <c r="M521" s="115"/>
      <c r="N521" s="115"/>
    </row>
    <row r="522" spans="1:14" ht="14.25" customHeight="1">
      <c r="A522" s="115"/>
      <c r="B522" s="116"/>
      <c r="C522" s="117"/>
      <c r="D522" s="116"/>
      <c r="E522" s="116"/>
      <c r="F522" s="116"/>
      <c r="G522" s="116"/>
      <c r="H522" s="116"/>
      <c r="I522" s="115"/>
      <c r="J522" s="115"/>
      <c r="K522" s="115"/>
      <c r="L522" s="115"/>
      <c r="M522" s="115"/>
      <c r="N522" s="115"/>
    </row>
    <row r="523" spans="1:14" ht="14.25" customHeight="1">
      <c r="A523" s="115"/>
      <c r="B523" s="116"/>
      <c r="C523" s="117"/>
      <c r="D523" s="116"/>
      <c r="E523" s="116"/>
      <c r="F523" s="116"/>
      <c r="G523" s="116"/>
      <c r="H523" s="116"/>
      <c r="I523" s="115"/>
      <c r="J523" s="115"/>
      <c r="K523" s="115"/>
      <c r="L523" s="115"/>
      <c r="M523" s="115"/>
      <c r="N523" s="115"/>
    </row>
    <row r="524" spans="1:14" ht="14.25" customHeight="1">
      <c r="A524" s="115"/>
      <c r="B524" s="116"/>
      <c r="C524" s="117"/>
      <c r="D524" s="116"/>
      <c r="E524" s="116"/>
      <c r="F524" s="116"/>
      <c r="G524" s="116"/>
      <c r="H524" s="116"/>
      <c r="I524" s="115"/>
      <c r="J524" s="115"/>
      <c r="K524" s="115"/>
      <c r="L524" s="115"/>
      <c r="M524" s="115"/>
      <c r="N524" s="115"/>
    </row>
    <row r="525" spans="1:14" ht="14.25" customHeight="1">
      <c r="A525" s="115"/>
      <c r="B525" s="116"/>
      <c r="C525" s="117"/>
      <c r="D525" s="116"/>
      <c r="E525" s="116"/>
      <c r="F525" s="116"/>
      <c r="G525" s="116"/>
      <c r="H525" s="116"/>
      <c r="I525" s="115"/>
      <c r="J525" s="115"/>
      <c r="K525" s="115"/>
      <c r="L525" s="115"/>
      <c r="M525" s="115"/>
      <c r="N525" s="115"/>
    </row>
    <row r="526" spans="1:14" ht="14.25" customHeight="1">
      <c r="A526" s="115"/>
      <c r="B526" s="116"/>
      <c r="C526" s="117"/>
      <c r="D526" s="116"/>
      <c r="E526" s="116"/>
      <c r="F526" s="116"/>
      <c r="G526" s="116"/>
      <c r="H526" s="116"/>
      <c r="I526" s="115"/>
      <c r="J526" s="115"/>
      <c r="K526" s="115"/>
      <c r="L526" s="115"/>
      <c r="M526" s="115"/>
      <c r="N526" s="115"/>
    </row>
    <row r="527" spans="1:14" ht="14.25" customHeight="1">
      <c r="A527" s="115"/>
      <c r="B527" s="116"/>
      <c r="C527" s="117"/>
      <c r="D527" s="116"/>
      <c r="E527" s="116"/>
      <c r="F527" s="116"/>
      <c r="G527" s="116"/>
      <c r="H527" s="116"/>
      <c r="I527" s="115"/>
      <c r="J527" s="115"/>
      <c r="K527" s="115"/>
      <c r="L527" s="115"/>
      <c r="M527" s="115"/>
      <c r="N527" s="115"/>
    </row>
    <row r="528" spans="1:14" ht="14.25" customHeight="1">
      <c r="A528" s="115"/>
      <c r="B528" s="116"/>
      <c r="C528" s="117"/>
      <c r="D528" s="116"/>
      <c r="E528" s="116"/>
      <c r="F528" s="116"/>
      <c r="G528" s="116"/>
      <c r="H528" s="116"/>
      <c r="I528" s="115"/>
      <c r="J528" s="115"/>
      <c r="K528" s="115"/>
      <c r="L528" s="115"/>
      <c r="M528" s="115"/>
      <c r="N528" s="115"/>
    </row>
    <row r="529" spans="1:14" ht="14.25" customHeight="1">
      <c r="A529" s="115"/>
      <c r="B529" s="116"/>
      <c r="C529" s="117"/>
      <c r="D529" s="116"/>
      <c r="E529" s="116"/>
      <c r="F529" s="116"/>
      <c r="G529" s="116"/>
      <c r="H529" s="116"/>
      <c r="I529" s="115"/>
      <c r="J529" s="115"/>
      <c r="K529" s="115"/>
      <c r="L529" s="115"/>
      <c r="M529" s="115"/>
      <c r="N529" s="115"/>
    </row>
    <row r="530" spans="1:14" ht="14.25" customHeight="1">
      <c r="A530" s="115"/>
      <c r="B530" s="116"/>
      <c r="C530" s="117"/>
      <c r="D530" s="116"/>
      <c r="E530" s="116"/>
      <c r="F530" s="116"/>
      <c r="G530" s="116"/>
      <c r="H530" s="116"/>
      <c r="I530" s="115"/>
      <c r="J530" s="115"/>
      <c r="K530" s="115"/>
      <c r="L530" s="115"/>
      <c r="M530" s="115"/>
      <c r="N530" s="115"/>
    </row>
    <row r="531" spans="1:14" ht="14.25" customHeight="1">
      <c r="A531" s="115"/>
      <c r="B531" s="116"/>
      <c r="C531" s="117"/>
      <c r="D531" s="116"/>
      <c r="E531" s="116"/>
      <c r="F531" s="116"/>
      <c r="G531" s="116"/>
      <c r="H531" s="116"/>
      <c r="I531" s="115"/>
      <c r="J531" s="115"/>
      <c r="K531" s="115"/>
      <c r="L531" s="115"/>
      <c r="M531" s="115"/>
      <c r="N531" s="115"/>
    </row>
    <row r="532" spans="1:14" ht="14.25" customHeight="1">
      <c r="A532" s="115"/>
      <c r="B532" s="116"/>
      <c r="C532" s="117"/>
      <c r="D532" s="116"/>
      <c r="E532" s="116"/>
      <c r="F532" s="116"/>
      <c r="G532" s="116"/>
      <c r="H532" s="116"/>
      <c r="I532" s="115"/>
      <c r="J532" s="115"/>
      <c r="K532" s="115"/>
      <c r="L532" s="115"/>
      <c r="M532" s="115"/>
      <c r="N532" s="115"/>
    </row>
    <row r="533" spans="1:14" ht="14.25" customHeight="1">
      <c r="A533" s="115"/>
      <c r="B533" s="116"/>
      <c r="C533" s="117"/>
      <c r="D533" s="116"/>
      <c r="E533" s="116"/>
      <c r="F533" s="116"/>
      <c r="G533" s="116"/>
      <c r="H533" s="116"/>
      <c r="I533" s="115"/>
      <c r="J533" s="115"/>
      <c r="K533" s="115"/>
      <c r="L533" s="115"/>
      <c r="M533" s="115"/>
      <c r="N533" s="115"/>
    </row>
    <row r="534" spans="1:14" ht="14.25" customHeight="1">
      <c r="A534" s="115"/>
      <c r="B534" s="116"/>
      <c r="C534" s="117"/>
      <c r="D534" s="116"/>
      <c r="E534" s="116"/>
      <c r="F534" s="116"/>
      <c r="G534" s="116"/>
      <c r="H534" s="116"/>
      <c r="I534" s="115"/>
      <c r="J534" s="115"/>
      <c r="K534" s="115"/>
      <c r="L534" s="115"/>
      <c r="M534" s="115"/>
      <c r="N534" s="115"/>
    </row>
    <row r="535" spans="1:14" ht="14.25" customHeight="1">
      <c r="A535" s="115"/>
      <c r="B535" s="116"/>
      <c r="C535" s="117"/>
      <c r="D535" s="116"/>
      <c r="E535" s="116"/>
      <c r="F535" s="116"/>
      <c r="G535" s="116"/>
      <c r="H535" s="116"/>
      <c r="I535" s="115"/>
      <c r="J535" s="115"/>
      <c r="K535" s="115"/>
      <c r="L535" s="115"/>
      <c r="M535" s="115"/>
      <c r="N535" s="115"/>
    </row>
    <row r="536" spans="1:14" ht="14.25" customHeight="1">
      <c r="A536" s="115"/>
      <c r="B536" s="116"/>
      <c r="C536" s="117"/>
      <c r="D536" s="116"/>
      <c r="E536" s="116"/>
      <c r="F536" s="116"/>
      <c r="G536" s="116"/>
      <c r="H536" s="116"/>
      <c r="I536" s="115"/>
      <c r="J536" s="115"/>
      <c r="K536" s="115"/>
      <c r="L536" s="115"/>
      <c r="M536" s="115"/>
      <c r="N536" s="115"/>
    </row>
    <row r="537" spans="1:14" ht="14.25" customHeight="1">
      <c r="A537" s="115"/>
      <c r="B537" s="116"/>
      <c r="C537" s="117"/>
      <c r="D537" s="116"/>
      <c r="E537" s="116"/>
      <c r="F537" s="116"/>
      <c r="G537" s="116"/>
      <c r="H537" s="116"/>
      <c r="I537" s="115"/>
      <c r="J537" s="115"/>
      <c r="K537" s="115"/>
      <c r="L537" s="115"/>
      <c r="M537" s="115"/>
      <c r="N537" s="115"/>
    </row>
    <row r="538" spans="1:14" ht="14.25" customHeight="1">
      <c r="A538" s="115"/>
      <c r="B538" s="116"/>
      <c r="C538" s="117"/>
      <c r="D538" s="116"/>
      <c r="E538" s="116"/>
      <c r="F538" s="116"/>
      <c r="G538" s="116"/>
      <c r="H538" s="116"/>
      <c r="I538" s="115"/>
      <c r="J538" s="115"/>
      <c r="K538" s="115"/>
      <c r="L538" s="115"/>
      <c r="M538" s="115"/>
      <c r="N538" s="115"/>
    </row>
    <row r="539" spans="1:14" ht="14.25" customHeight="1">
      <c r="A539" s="115"/>
      <c r="B539" s="116"/>
      <c r="C539" s="117"/>
      <c r="D539" s="116"/>
      <c r="E539" s="116"/>
      <c r="F539" s="116"/>
      <c r="G539" s="116"/>
      <c r="H539" s="116"/>
      <c r="I539" s="115"/>
      <c r="J539" s="115"/>
      <c r="K539" s="115"/>
      <c r="L539" s="115"/>
      <c r="M539" s="115"/>
      <c r="N539" s="115"/>
    </row>
    <row r="540" spans="1:14" ht="14.25" customHeight="1">
      <c r="A540" s="115"/>
      <c r="B540" s="116"/>
      <c r="C540" s="117"/>
      <c r="D540" s="116"/>
      <c r="E540" s="116"/>
      <c r="F540" s="116"/>
      <c r="G540" s="116"/>
      <c r="H540" s="116"/>
      <c r="I540" s="115"/>
      <c r="J540" s="115"/>
      <c r="K540" s="115"/>
      <c r="L540" s="115"/>
      <c r="M540" s="115"/>
      <c r="N540" s="115"/>
    </row>
    <row r="541" spans="1:14" ht="14.25" customHeight="1">
      <c r="A541" s="115"/>
      <c r="B541" s="116"/>
      <c r="C541" s="117"/>
      <c r="D541" s="116"/>
      <c r="E541" s="116"/>
      <c r="F541" s="116"/>
      <c r="G541" s="116"/>
      <c r="H541" s="116"/>
      <c r="I541" s="115"/>
      <c r="J541" s="115"/>
      <c r="K541" s="115"/>
      <c r="L541" s="115"/>
      <c r="M541" s="115"/>
      <c r="N541" s="115"/>
    </row>
    <row r="542" spans="1:14" ht="14.25" customHeight="1">
      <c r="A542" s="115"/>
      <c r="B542" s="116"/>
      <c r="C542" s="117"/>
      <c r="D542" s="116"/>
      <c r="E542" s="116"/>
      <c r="F542" s="116"/>
      <c r="G542" s="116"/>
      <c r="H542" s="116"/>
      <c r="I542" s="115"/>
      <c r="J542" s="115"/>
      <c r="K542" s="115"/>
      <c r="L542" s="115"/>
      <c r="M542" s="115"/>
      <c r="N542" s="115"/>
    </row>
    <row r="543" spans="1:14" ht="14.25" customHeight="1">
      <c r="A543" s="115"/>
      <c r="B543" s="116"/>
      <c r="C543" s="117"/>
      <c r="D543" s="116"/>
      <c r="E543" s="116"/>
      <c r="F543" s="116"/>
      <c r="G543" s="116"/>
      <c r="H543" s="116"/>
      <c r="I543" s="115"/>
      <c r="J543" s="115"/>
      <c r="K543" s="115"/>
      <c r="L543" s="115"/>
      <c r="M543" s="115"/>
      <c r="N543" s="115"/>
    </row>
    <row r="544" spans="1:14" ht="14.25" customHeight="1">
      <c r="A544" s="115"/>
      <c r="B544" s="116"/>
      <c r="C544" s="117"/>
      <c r="D544" s="116"/>
      <c r="E544" s="116"/>
      <c r="F544" s="116"/>
      <c r="G544" s="116"/>
      <c r="H544" s="116"/>
      <c r="I544" s="115"/>
      <c r="J544" s="115"/>
      <c r="K544" s="115"/>
      <c r="L544" s="115"/>
      <c r="M544" s="115"/>
      <c r="N544" s="115"/>
    </row>
    <row r="545" spans="1:14" ht="14.25" customHeight="1">
      <c r="A545" s="115"/>
      <c r="B545" s="116"/>
      <c r="C545" s="117"/>
      <c r="D545" s="116"/>
      <c r="E545" s="116"/>
      <c r="F545" s="116"/>
      <c r="G545" s="116"/>
      <c r="H545" s="116"/>
      <c r="I545" s="115"/>
      <c r="J545" s="115"/>
      <c r="K545" s="115"/>
      <c r="L545" s="115"/>
      <c r="M545" s="115"/>
      <c r="N545" s="115"/>
    </row>
    <row r="546" spans="1:14" ht="14.25" customHeight="1">
      <c r="A546" s="115"/>
      <c r="B546" s="116"/>
      <c r="C546" s="117"/>
      <c r="D546" s="116"/>
      <c r="E546" s="116"/>
      <c r="F546" s="116"/>
      <c r="G546" s="116"/>
      <c r="H546" s="116"/>
      <c r="I546" s="115"/>
      <c r="J546" s="115"/>
      <c r="K546" s="115"/>
      <c r="L546" s="115"/>
      <c r="M546" s="115"/>
      <c r="N546" s="115"/>
    </row>
    <row r="547" spans="1:14" ht="14.25" customHeight="1">
      <c r="A547" s="115"/>
      <c r="B547" s="116"/>
      <c r="C547" s="117"/>
      <c r="D547" s="116"/>
      <c r="E547" s="116"/>
      <c r="F547" s="116"/>
      <c r="G547" s="116"/>
      <c r="H547" s="116"/>
      <c r="I547" s="115"/>
      <c r="J547" s="115"/>
      <c r="K547" s="115"/>
      <c r="L547" s="115"/>
      <c r="M547" s="115"/>
      <c r="N547" s="115"/>
    </row>
    <row r="548" spans="1:14" ht="14.25" customHeight="1">
      <c r="A548" s="115"/>
      <c r="B548" s="116"/>
      <c r="C548" s="117"/>
      <c r="D548" s="116"/>
      <c r="E548" s="116"/>
      <c r="F548" s="116"/>
      <c r="G548" s="116"/>
      <c r="H548" s="116"/>
      <c r="I548" s="115"/>
      <c r="J548" s="115"/>
      <c r="K548" s="115"/>
      <c r="L548" s="115"/>
      <c r="M548" s="115"/>
      <c r="N548" s="115"/>
    </row>
    <row r="549" spans="1:14" ht="14.25" customHeight="1">
      <c r="A549" s="115"/>
      <c r="B549" s="116"/>
      <c r="C549" s="117"/>
      <c r="D549" s="116"/>
      <c r="E549" s="116"/>
      <c r="F549" s="116"/>
      <c r="G549" s="116"/>
      <c r="H549" s="116"/>
      <c r="I549" s="115"/>
      <c r="J549" s="115"/>
      <c r="K549" s="115"/>
      <c r="L549" s="115"/>
      <c r="M549" s="115"/>
      <c r="N549" s="115"/>
    </row>
    <row r="550" spans="1:14" ht="14.25" customHeight="1">
      <c r="A550" s="115"/>
      <c r="B550" s="116"/>
      <c r="C550" s="117"/>
      <c r="D550" s="116"/>
      <c r="E550" s="116"/>
      <c r="F550" s="116"/>
      <c r="G550" s="116"/>
      <c r="H550" s="116"/>
      <c r="I550" s="115"/>
      <c r="J550" s="115"/>
      <c r="K550" s="115"/>
      <c r="L550" s="115"/>
      <c r="M550" s="115"/>
      <c r="N550" s="115"/>
    </row>
    <row r="551" spans="1:14" ht="14.25" customHeight="1">
      <c r="A551" s="115"/>
      <c r="B551" s="116"/>
      <c r="C551" s="117"/>
      <c r="D551" s="116"/>
      <c r="E551" s="116"/>
      <c r="F551" s="116"/>
      <c r="G551" s="116"/>
      <c r="H551" s="116"/>
      <c r="I551" s="115"/>
      <c r="J551" s="115"/>
      <c r="K551" s="115"/>
      <c r="L551" s="115"/>
      <c r="M551" s="115"/>
      <c r="N551" s="115"/>
    </row>
    <row r="552" spans="1:14" ht="14.25" customHeight="1">
      <c r="A552" s="115"/>
      <c r="B552" s="116"/>
      <c r="C552" s="117"/>
      <c r="D552" s="116"/>
      <c r="E552" s="116"/>
      <c r="F552" s="116"/>
      <c r="G552" s="116"/>
      <c r="H552" s="116"/>
      <c r="I552" s="115"/>
      <c r="J552" s="115"/>
      <c r="K552" s="115"/>
      <c r="L552" s="115"/>
      <c r="M552" s="115"/>
      <c r="N552" s="115"/>
    </row>
    <row r="553" spans="1:14" ht="14.25" customHeight="1">
      <c r="A553" s="115"/>
      <c r="B553" s="116"/>
      <c r="C553" s="117"/>
      <c r="D553" s="116"/>
      <c r="E553" s="116"/>
      <c r="F553" s="116"/>
      <c r="G553" s="116"/>
      <c r="H553" s="116"/>
      <c r="I553" s="115"/>
      <c r="J553" s="115"/>
      <c r="K553" s="115"/>
      <c r="L553" s="115"/>
      <c r="M553" s="115"/>
      <c r="N553" s="115"/>
    </row>
    <row r="554" spans="1:14" ht="14.25" customHeight="1">
      <c r="A554" s="115"/>
      <c r="B554" s="116"/>
      <c r="C554" s="117"/>
      <c r="D554" s="116"/>
      <c r="E554" s="116"/>
      <c r="F554" s="116"/>
      <c r="G554" s="116"/>
      <c r="H554" s="116"/>
      <c r="I554" s="115"/>
      <c r="J554" s="115"/>
      <c r="K554" s="115"/>
      <c r="L554" s="115"/>
      <c r="M554" s="115"/>
      <c r="N554" s="115"/>
    </row>
    <row r="555" spans="1:14" ht="14.25" customHeight="1">
      <c r="A555" s="115"/>
      <c r="B555" s="116"/>
      <c r="C555" s="117"/>
      <c r="D555" s="116"/>
      <c r="E555" s="116"/>
      <c r="F555" s="116"/>
      <c r="G555" s="116"/>
      <c r="H555" s="116"/>
      <c r="I555" s="115"/>
      <c r="J555" s="115"/>
      <c r="K555" s="115"/>
      <c r="L555" s="115"/>
      <c r="M555" s="115"/>
      <c r="N555" s="115"/>
    </row>
    <row r="556" spans="1:14" ht="14.25" customHeight="1">
      <c r="A556" s="115"/>
      <c r="B556" s="116"/>
      <c r="C556" s="117"/>
      <c r="D556" s="116"/>
      <c r="E556" s="116"/>
      <c r="F556" s="116"/>
      <c r="G556" s="116"/>
      <c r="H556" s="116"/>
      <c r="I556" s="115"/>
      <c r="J556" s="115"/>
      <c r="K556" s="115"/>
      <c r="L556" s="115"/>
      <c r="M556" s="115"/>
      <c r="N556" s="115"/>
    </row>
    <row r="557" spans="1:14" ht="14.25" customHeight="1">
      <c r="A557" s="115"/>
      <c r="B557" s="116"/>
      <c r="C557" s="117"/>
      <c r="D557" s="116"/>
      <c r="E557" s="116"/>
      <c r="F557" s="116"/>
      <c r="G557" s="116"/>
      <c r="H557" s="116"/>
      <c r="I557" s="115"/>
      <c r="J557" s="115"/>
      <c r="K557" s="115"/>
      <c r="L557" s="115"/>
      <c r="M557" s="115"/>
      <c r="N557" s="115"/>
    </row>
    <row r="558" spans="1:14" ht="14.25" customHeight="1">
      <c r="A558" s="115"/>
      <c r="B558" s="116"/>
      <c r="C558" s="117"/>
      <c r="D558" s="116"/>
      <c r="E558" s="116"/>
      <c r="F558" s="116"/>
      <c r="G558" s="116"/>
      <c r="H558" s="116"/>
      <c r="I558" s="115"/>
      <c r="J558" s="115"/>
      <c r="K558" s="115"/>
      <c r="L558" s="115"/>
      <c r="M558" s="115"/>
      <c r="N558" s="115"/>
    </row>
    <row r="559" spans="1:14" ht="14.25" customHeight="1">
      <c r="A559" s="115"/>
      <c r="B559" s="116"/>
      <c r="C559" s="117"/>
      <c r="D559" s="116"/>
      <c r="E559" s="116"/>
      <c r="F559" s="116"/>
      <c r="G559" s="116"/>
      <c r="H559" s="116"/>
      <c r="I559" s="115"/>
      <c r="J559" s="115"/>
      <c r="K559" s="115"/>
      <c r="L559" s="115"/>
      <c r="M559" s="115"/>
      <c r="N559" s="115"/>
    </row>
    <row r="560" spans="1:14" ht="14.25" customHeight="1">
      <c r="A560" s="115"/>
      <c r="B560" s="116"/>
      <c r="C560" s="117"/>
      <c r="D560" s="116"/>
      <c r="E560" s="116"/>
      <c r="F560" s="116"/>
      <c r="G560" s="116"/>
      <c r="H560" s="116"/>
      <c r="I560" s="115"/>
      <c r="J560" s="115"/>
      <c r="K560" s="115"/>
      <c r="L560" s="115"/>
      <c r="M560" s="115"/>
      <c r="N560" s="115"/>
    </row>
    <row r="561" spans="1:14" ht="14.25" customHeight="1">
      <c r="A561" s="115"/>
      <c r="B561" s="116"/>
      <c r="C561" s="117"/>
      <c r="D561" s="116"/>
      <c r="E561" s="116"/>
      <c r="F561" s="116"/>
      <c r="G561" s="116"/>
      <c r="H561" s="116"/>
      <c r="I561" s="115"/>
      <c r="J561" s="115"/>
      <c r="K561" s="115"/>
      <c r="L561" s="115"/>
      <c r="M561" s="115"/>
      <c r="N561" s="115"/>
    </row>
    <row r="562" spans="1:14" ht="14.25" customHeight="1">
      <c r="A562" s="115"/>
      <c r="B562" s="116"/>
      <c r="C562" s="117"/>
      <c r="D562" s="116"/>
      <c r="E562" s="116"/>
      <c r="F562" s="116"/>
      <c r="G562" s="116"/>
      <c r="H562" s="116"/>
      <c r="I562" s="115"/>
      <c r="J562" s="115"/>
      <c r="K562" s="115"/>
      <c r="L562" s="115"/>
      <c r="M562" s="115"/>
      <c r="N562" s="115"/>
    </row>
    <row r="563" spans="1:14" ht="14.25" customHeight="1">
      <c r="A563" s="115"/>
      <c r="B563" s="116"/>
      <c r="C563" s="117"/>
      <c r="D563" s="116"/>
      <c r="E563" s="116"/>
      <c r="F563" s="116"/>
      <c r="G563" s="116"/>
      <c r="H563" s="116"/>
      <c r="I563" s="115"/>
      <c r="J563" s="115"/>
      <c r="K563" s="115"/>
      <c r="L563" s="115"/>
      <c r="M563" s="115"/>
      <c r="N563" s="115"/>
    </row>
    <row r="564" spans="1:14" ht="14.25" customHeight="1">
      <c r="A564" s="115"/>
      <c r="B564" s="116"/>
      <c r="C564" s="117"/>
      <c r="D564" s="116"/>
      <c r="E564" s="116"/>
      <c r="F564" s="116"/>
      <c r="G564" s="116"/>
      <c r="H564" s="116"/>
      <c r="I564" s="115"/>
      <c r="J564" s="115"/>
      <c r="K564" s="115"/>
      <c r="L564" s="115"/>
      <c r="M564" s="115"/>
      <c r="N564" s="115"/>
    </row>
    <row r="565" spans="1:14" ht="14.25" customHeight="1">
      <c r="A565" s="115"/>
      <c r="B565" s="116"/>
      <c r="C565" s="117"/>
      <c r="D565" s="116"/>
      <c r="E565" s="116"/>
      <c r="F565" s="116"/>
      <c r="G565" s="116"/>
      <c r="H565" s="116"/>
      <c r="I565" s="115"/>
      <c r="J565" s="115"/>
      <c r="K565" s="115"/>
      <c r="L565" s="115"/>
      <c r="M565" s="115"/>
      <c r="N565" s="115"/>
    </row>
    <row r="566" spans="1:14" ht="14.25" customHeight="1">
      <c r="A566" s="115"/>
      <c r="B566" s="116"/>
      <c r="C566" s="117"/>
      <c r="D566" s="116"/>
      <c r="E566" s="116"/>
      <c r="F566" s="116"/>
      <c r="G566" s="116"/>
      <c r="H566" s="116"/>
      <c r="I566" s="115"/>
      <c r="J566" s="115"/>
      <c r="K566" s="115"/>
      <c r="L566" s="115"/>
      <c r="M566" s="115"/>
      <c r="N566" s="115"/>
    </row>
    <row r="567" spans="1:14" ht="14.25" customHeight="1">
      <c r="A567" s="115"/>
      <c r="B567" s="116"/>
      <c r="C567" s="117"/>
      <c r="D567" s="116"/>
      <c r="E567" s="116"/>
      <c r="F567" s="116"/>
      <c r="G567" s="116"/>
      <c r="H567" s="116"/>
      <c r="I567" s="115"/>
      <c r="J567" s="115"/>
      <c r="K567" s="115"/>
      <c r="L567" s="115"/>
      <c r="M567" s="115"/>
      <c r="N567" s="115"/>
    </row>
    <row r="568" spans="1:14" ht="14.25" customHeight="1">
      <c r="A568" s="115"/>
      <c r="B568" s="116"/>
      <c r="C568" s="117"/>
      <c r="D568" s="116"/>
      <c r="E568" s="116"/>
      <c r="F568" s="116"/>
      <c r="G568" s="116"/>
      <c r="H568" s="116"/>
      <c r="I568" s="115"/>
      <c r="J568" s="115"/>
      <c r="K568" s="115"/>
      <c r="L568" s="115"/>
      <c r="M568" s="115"/>
      <c r="N568" s="115"/>
    </row>
    <row r="569" spans="1:14" ht="14.25" customHeight="1">
      <c r="A569" s="115"/>
      <c r="B569" s="116"/>
      <c r="C569" s="117"/>
      <c r="D569" s="116"/>
      <c r="E569" s="116"/>
      <c r="F569" s="116"/>
      <c r="G569" s="116"/>
      <c r="H569" s="116"/>
      <c r="I569" s="115"/>
      <c r="J569" s="115"/>
      <c r="K569" s="115"/>
      <c r="L569" s="115"/>
      <c r="M569" s="115"/>
      <c r="N569" s="115"/>
    </row>
    <row r="570" spans="1:14" ht="14.25" customHeight="1">
      <c r="A570" s="115"/>
      <c r="B570" s="116"/>
      <c r="C570" s="117"/>
      <c r="D570" s="116"/>
      <c r="E570" s="116"/>
      <c r="F570" s="116"/>
      <c r="G570" s="116"/>
      <c r="H570" s="116"/>
      <c r="I570" s="115"/>
      <c r="J570" s="115"/>
      <c r="K570" s="115"/>
      <c r="L570" s="115"/>
      <c r="M570" s="115"/>
      <c r="N570" s="115"/>
    </row>
    <row r="571" spans="1:14" ht="14.25" customHeight="1">
      <c r="A571" s="115"/>
      <c r="B571" s="116"/>
      <c r="C571" s="117"/>
      <c r="D571" s="116"/>
      <c r="E571" s="116"/>
      <c r="F571" s="116"/>
      <c r="G571" s="116"/>
      <c r="H571" s="116"/>
      <c r="I571" s="115"/>
      <c r="J571" s="115"/>
      <c r="K571" s="115"/>
      <c r="L571" s="115"/>
      <c r="M571" s="115"/>
      <c r="N571" s="115"/>
    </row>
    <row r="572" spans="1:14" ht="14.25" customHeight="1">
      <c r="A572" s="115"/>
      <c r="B572" s="116"/>
      <c r="C572" s="117"/>
      <c r="D572" s="116"/>
      <c r="E572" s="116"/>
      <c r="F572" s="116"/>
      <c r="G572" s="116"/>
      <c r="H572" s="116"/>
      <c r="I572" s="115"/>
      <c r="J572" s="115"/>
      <c r="K572" s="115"/>
      <c r="L572" s="115"/>
      <c r="M572" s="115"/>
      <c r="N572" s="115"/>
    </row>
    <row r="573" spans="1:14" ht="14.25" customHeight="1">
      <c r="A573" s="115"/>
      <c r="B573" s="116"/>
      <c r="C573" s="117"/>
      <c r="D573" s="116"/>
      <c r="E573" s="116"/>
      <c r="F573" s="116"/>
      <c r="G573" s="116"/>
      <c r="H573" s="116"/>
      <c r="I573" s="115"/>
      <c r="J573" s="115"/>
      <c r="K573" s="115"/>
      <c r="L573" s="115"/>
      <c r="M573" s="115"/>
      <c r="N573" s="115"/>
    </row>
    <row r="574" spans="1:14" ht="14.25" customHeight="1">
      <c r="A574" s="115"/>
      <c r="B574" s="116"/>
      <c r="C574" s="117"/>
      <c r="D574" s="116"/>
      <c r="E574" s="116"/>
      <c r="F574" s="116"/>
      <c r="G574" s="116"/>
      <c r="H574" s="116"/>
      <c r="I574" s="115"/>
      <c r="J574" s="115"/>
      <c r="K574" s="115"/>
      <c r="L574" s="115"/>
      <c r="M574" s="115"/>
      <c r="N574" s="115"/>
    </row>
    <row r="575" spans="1:14" ht="14.25" customHeight="1">
      <c r="A575" s="115"/>
      <c r="B575" s="116"/>
      <c r="C575" s="117"/>
      <c r="D575" s="116"/>
      <c r="E575" s="116"/>
      <c r="F575" s="116"/>
      <c r="G575" s="116"/>
      <c r="H575" s="116"/>
      <c r="I575" s="115"/>
      <c r="J575" s="115"/>
      <c r="K575" s="115"/>
      <c r="L575" s="115"/>
      <c r="M575" s="115"/>
      <c r="N575" s="115"/>
    </row>
    <row r="576" spans="1:14" ht="14.25" customHeight="1">
      <c r="A576" s="115"/>
      <c r="B576" s="116"/>
      <c r="C576" s="117"/>
      <c r="D576" s="116"/>
      <c r="E576" s="116"/>
      <c r="F576" s="116"/>
      <c r="G576" s="116"/>
      <c r="H576" s="116"/>
      <c r="I576" s="115"/>
      <c r="J576" s="115"/>
      <c r="K576" s="115"/>
      <c r="L576" s="115"/>
      <c r="M576" s="115"/>
      <c r="N576" s="115"/>
    </row>
    <row r="577" spans="1:14" ht="14.25" customHeight="1">
      <c r="A577" s="115"/>
      <c r="B577" s="116"/>
      <c r="C577" s="117"/>
      <c r="D577" s="116"/>
      <c r="E577" s="116"/>
      <c r="F577" s="116"/>
      <c r="G577" s="116"/>
      <c r="H577" s="116"/>
      <c r="I577" s="115"/>
      <c r="J577" s="115"/>
      <c r="K577" s="115"/>
      <c r="L577" s="115"/>
      <c r="M577" s="115"/>
      <c r="N577" s="115"/>
    </row>
    <row r="578" spans="1:14" ht="14.25" customHeight="1">
      <c r="A578" s="115"/>
      <c r="B578" s="116"/>
      <c r="C578" s="117"/>
      <c r="D578" s="116"/>
      <c r="E578" s="116"/>
      <c r="F578" s="116"/>
      <c r="G578" s="116"/>
      <c r="H578" s="116"/>
      <c r="I578" s="115"/>
      <c r="J578" s="115"/>
      <c r="K578" s="115"/>
      <c r="L578" s="115"/>
      <c r="M578" s="115"/>
      <c r="N578" s="115"/>
    </row>
    <row r="579" spans="1:14" ht="14.25" customHeight="1">
      <c r="A579" s="115"/>
      <c r="B579" s="116"/>
      <c r="C579" s="117"/>
      <c r="D579" s="116"/>
      <c r="E579" s="116"/>
      <c r="F579" s="116"/>
      <c r="G579" s="116"/>
      <c r="H579" s="116"/>
      <c r="I579" s="115"/>
      <c r="J579" s="115"/>
      <c r="K579" s="115"/>
      <c r="L579" s="115"/>
      <c r="M579" s="115"/>
      <c r="N579" s="115"/>
    </row>
    <row r="580" spans="1:14" ht="14.25" customHeight="1">
      <c r="A580" s="115"/>
      <c r="B580" s="116"/>
      <c r="C580" s="117"/>
      <c r="D580" s="116"/>
      <c r="E580" s="116"/>
      <c r="F580" s="116"/>
      <c r="G580" s="116"/>
      <c r="H580" s="116"/>
      <c r="I580" s="115"/>
      <c r="J580" s="115"/>
      <c r="K580" s="115"/>
      <c r="L580" s="115"/>
      <c r="M580" s="115"/>
      <c r="N580" s="115"/>
    </row>
    <row r="581" spans="1:14" ht="14.25" customHeight="1">
      <c r="A581" s="115"/>
      <c r="B581" s="116"/>
      <c r="C581" s="117"/>
      <c r="D581" s="116"/>
      <c r="E581" s="116"/>
      <c r="F581" s="116"/>
      <c r="G581" s="116"/>
      <c r="H581" s="116"/>
      <c r="I581" s="115"/>
      <c r="J581" s="115"/>
      <c r="K581" s="115"/>
      <c r="L581" s="115"/>
      <c r="M581" s="115"/>
      <c r="N581" s="115"/>
    </row>
    <row r="582" spans="1:14" ht="14.25" customHeight="1">
      <c r="A582" s="115"/>
      <c r="B582" s="116"/>
      <c r="C582" s="117"/>
      <c r="D582" s="116"/>
      <c r="E582" s="116"/>
      <c r="F582" s="116"/>
      <c r="G582" s="116"/>
      <c r="H582" s="116"/>
      <c r="I582" s="115"/>
      <c r="J582" s="115"/>
      <c r="K582" s="115"/>
      <c r="L582" s="115"/>
      <c r="M582" s="115"/>
      <c r="N582" s="115"/>
    </row>
    <row r="583" spans="1:14" ht="14.25" customHeight="1">
      <c r="A583" s="115"/>
      <c r="B583" s="116"/>
      <c r="C583" s="117"/>
      <c r="D583" s="116"/>
      <c r="E583" s="116"/>
      <c r="F583" s="116"/>
      <c r="G583" s="116"/>
      <c r="H583" s="116"/>
      <c r="I583" s="115"/>
      <c r="J583" s="115"/>
      <c r="K583" s="115"/>
      <c r="L583" s="115"/>
      <c r="M583" s="115"/>
      <c r="N583" s="115"/>
    </row>
    <row r="584" spans="1:14" ht="14.25" customHeight="1">
      <c r="A584" s="115"/>
      <c r="B584" s="116"/>
      <c r="C584" s="117"/>
      <c r="D584" s="116"/>
      <c r="E584" s="116"/>
      <c r="F584" s="116"/>
      <c r="G584" s="116"/>
      <c r="H584" s="116"/>
      <c r="I584" s="115"/>
      <c r="J584" s="115"/>
      <c r="K584" s="115"/>
      <c r="L584" s="115"/>
      <c r="M584" s="115"/>
      <c r="N584" s="115"/>
    </row>
    <row r="585" spans="1:14" ht="14.25" customHeight="1">
      <c r="A585" s="115"/>
      <c r="B585" s="116"/>
      <c r="C585" s="117"/>
      <c r="D585" s="116"/>
      <c r="E585" s="116"/>
      <c r="F585" s="116"/>
      <c r="G585" s="116"/>
      <c r="H585" s="116"/>
      <c r="I585" s="115"/>
      <c r="J585" s="115"/>
      <c r="K585" s="115"/>
      <c r="L585" s="115"/>
      <c r="M585" s="115"/>
      <c r="N585" s="115"/>
    </row>
    <row r="586" spans="1:14" ht="14.25" customHeight="1">
      <c r="A586" s="115"/>
      <c r="B586" s="116"/>
      <c r="C586" s="117"/>
      <c r="D586" s="116"/>
      <c r="E586" s="116"/>
      <c r="F586" s="116"/>
      <c r="G586" s="116"/>
      <c r="H586" s="116"/>
      <c r="I586" s="115"/>
      <c r="J586" s="115"/>
      <c r="K586" s="115"/>
      <c r="L586" s="115"/>
      <c r="M586" s="115"/>
      <c r="N586" s="115"/>
    </row>
    <row r="587" spans="1:14" ht="14.25" customHeight="1">
      <c r="A587" s="115"/>
      <c r="B587" s="116"/>
      <c r="C587" s="117"/>
      <c r="D587" s="116"/>
      <c r="E587" s="116"/>
      <c r="F587" s="116"/>
      <c r="G587" s="116"/>
      <c r="H587" s="116"/>
      <c r="I587" s="115"/>
      <c r="J587" s="115"/>
      <c r="K587" s="115"/>
      <c r="L587" s="115"/>
      <c r="M587" s="115"/>
      <c r="N587" s="115"/>
    </row>
    <row r="588" spans="1:14" ht="14.25" customHeight="1">
      <c r="A588" s="115"/>
      <c r="B588" s="116"/>
      <c r="C588" s="117"/>
      <c r="D588" s="116"/>
      <c r="E588" s="116"/>
      <c r="F588" s="116"/>
      <c r="G588" s="116"/>
      <c r="H588" s="116"/>
      <c r="I588" s="115"/>
      <c r="J588" s="115"/>
      <c r="K588" s="115"/>
      <c r="L588" s="115"/>
      <c r="M588" s="115"/>
      <c r="N588" s="115"/>
    </row>
    <row r="589" spans="1:14" ht="14.25" customHeight="1">
      <c r="A589" s="115"/>
      <c r="B589" s="116"/>
      <c r="C589" s="117"/>
      <c r="D589" s="116"/>
      <c r="E589" s="116"/>
      <c r="F589" s="116"/>
      <c r="G589" s="116"/>
      <c r="H589" s="116"/>
      <c r="I589" s="115"/>
      <c r="J589" s="115"/>
      <c r="K589" s="115"/>
      <c r="L589" s="115"/>
      <c r="M589" s="115"/>
      <c r="N589" s="115"/>
    </row>
    <row r="590" spans="1:14" ht="14.25" customHeight="1">
      <c r="A590" s="115"/>
      <c r="B590" s="116"/>
      <c r="C590" s="117"/>
      <c r="D590" s="116"/>
      <c r="E590" s="116"/>
      <c r="F590" s="116"/>
      <c r="G590" s="116"/>
      <c r="H590" s="116"/>
      <c r="I590" s="115"/>
      <c r="J590" s="115"/>
      <c r="K590" s="115"/>
      <c r="L590" s="115"/>
      <c r="M590" s="115"/>
      <c r="N590" s="115"/>
    </row>
    <row r="591" spans="1:14" ht="14.25" customHeight="1">
      <c r="A591" s="115"/>
      <c r="B591" s="116"/>
      <c r="C591" s="117"/>
      <c r="D591" s="116"/>
      <c r="E591" s="116"/>
      <c r="F591" s="116"/>
      <c r="G591" s="116"/>
      <c r="H591" s="116"/>
      <c r="I591" s="115"/>
      <c r="J591" s="115"/>
      <c r="K591" s="115"/>
      <c r="L591" s="115"/>
      <c r="M591" s="115"/>
      <c r="N591" s="115"/>
    </row>
    <row r="592" spans="1:14" ht="14.25" customHeight="1">
      <c r="A592" s="115"/>
      <c r="B592" s="116"/>
      <c r="C592" s="117"/>
      <c r="D592" s="116"/>
      <c r="E592" s="116"/>
      <c r="F592" s="116"/>
      <c r="G592" s="116"/>
      <c r="H592" s="116"/>
      <c r="I592" s="115"/>
      <c r="J592" s="115"/>
      <c r="K592" s="115"/>
      <c r="L592" s="115"/>
      <c r="M592" s="115"/>
      <c r="N592" s="115"/>
    </row>
    <row r="593" spans="1:14" ht="14.25" customHeight="1">
      <c r="A593" s="115"/>
      <c r="B593" s="116"/>
      <c r="C593" s="117"/>
      <c r="D593" s="116"/>
      <c r="E593" s="116"/>
      <c r="F593" s="116"/>
      <c r="G593" s="116"/>
      <c r="H593" s="116"/>
      <c r="I593" s="115"/>
      <c r="J593" s="115"/>
      <c r="K593" s="115"/>
      <c r="L593" s="115"/>
      <c r="M593" s="115"/>
      <c r="N593" s="115"/>
    </row>
    <row r="594" spans="1:14" ht="14.25" customHeight="1">
      <c r="A594" s="115"/>
      <c r="B594" s="116"/>
      <c r="C594" s="117"/>
      <c r="D594" s="116"/>
      <c r="E594" s="116"/>
      <c r="F594" s="116"/>
      <c r="G594" s="116"/>
      <c r="H594" s="116"/>
      <c r="I594" s="115"/>
      <c r="J594" s="115"/>
      <c r="K594" s="115"/>
      <c r="L594" s="115"/>
      <c r="M594" s="115"/>
      <c r="N594" s="115"/>
    </row>
    <row r="595" spans="1:14" ht="14.25" customHeight="1">
      <c r="A595" s="115"/>
      <c r="B595" s="116"/>
      <c r="C595" s="117"/>
      <c r="D595" s="116"/>
      <c r="E595" s="116"/>
      <c r="F595" s="116"/>
      <c r="G595" s="116"/>
      <c r="H595" s="116"/>
      <c r="I595" s="115"/>
      <c r="J595" s="115"/>
      <c r="K595" s="115"/>
      <c r="L595" s="115"/>
      <c r="M595" s="115"/>
      <c r="N595" s="115"/>
    </row>
    <row r="596" spans="1:14" ht="14.25" customHeight="1">
      <c r="A596" s="115"/>
      <c r="B596" s="116"/>
      <c r="C596" s="117"/>
      <c r="D596" s="116"/>
      <c r="E596" s="116"/>
      <c r="F596" s="116"/>
      <c r="G596" s="116"/>
      <c r="H596" s="116"/>
      <c r="I596" s="115"/>
      <c r="J596" s="115"/>
      <c r="K596" s="115"/>
      <c r="L596" s="115"/>
      <c r="M596" s="115"/>
      <c r="N596" s="115"/>
    </row>
    <row r="597" spans="1:14" ht="14.25" customHeight="1">
      <c r="A597" s="115"/>
      <c r="B597" s="116"/>
      <c r="C597" s="117"/>
      <c r="D597" s="116"/>
      <c r="E597" s="116"/>
      <c r="F597" s="116"/>
      <c r="G597" s="116"/>
      <c r="H597" s="116"/>
      <c r="I597" s="115"/>
      <c r="J597" s="115"/>
      <c r="K597" s="115"/>
      <c r="L597" s="115"/>
      <c r="M597" s="115"/>
      <c r="N597" s="115"/>
    </row>
    <row r="598" spans="1:14" ht="14.25" customHeight="1">
      <c r="A598" s="115"/>
      <c r="B598" s="116"/>
      <c r="C598" s="117"/>
      <c r="D598" s="116"/>
      <c r="E598" s="116"/>
      <c r="F598" s="116"/>
      <c r="G598" s="116"/>
      <c r="H598" s="116"/>
      <c r="I598" s="115"/>
      <c r="J598" s="115"/>
      <c r="K598" s="115"/>
      <c r="L598" s="115"/>
      <c r="M598" s="115"/>
      <c r="N598" s="115"/>
    </row>
    <row r="599" spans="1:14" ht="14.25" customHeight="1">
      <c r="A599" s="115"/>
      <c r="B599" s="116"/>
      <c r="C599" s="117"/>
      <c r="D599" s="116"/>
      <c r="E599" s="116"/>
      <c r="F599" s="116"/>
      <c r="G599" s="116"/>
      <c r="H599" s="116"/>
      <c r="I599" s="115"/>
      <c r="J599" s="115"/>
      <c r="K599" s="115"/>
      <c r="L599" s="115"/>
      <c r="M599" s="115"/>
      <c r="N599" s="115"/>
    </row>
    <row r="600" spans="1:14" ht="14.25" customHeight="1">
      <c r="A600" s="115"/>
      <c r="B600" s="116"/>
      <c r="C600" s="117"/>
      <c r="D600" s="116"/>
      <c r="E600" s="116"/>
      <c r="F600" s="116"/>
      <c r="G600" s="116"/>
      <c r="H600" s="116"/>
      <c r="I600" s="115"/>
      <c r="J600" s="115"/>
      <c r="K600" s="115"/>
      <c r="L600" s="115"/>
      <c r="M600" s="115"/>
      <c r="N600" s="115"/>
    </row>
    <row r="601" spans="1:14" ht="14.25" customHeight="1">
      <c r="A601" s="115"/>
      <c r="B601" s="116"/>
      <c r="C601" s="117"/>
      <c r="D601" s="116"/>
      <c r="E601" s="116"/>
      <c r="F601" s="116"/>
      <c r="G601" s="116"/>
      <c r="H601" s="116"/>
      <c r="I601" s="115"/>
      <c r="J601" s="115"/>
      <c r="K601" s="115"/>
      <c r="L601" s="115"/>
      <c r="M601" s="115"/>
      <c r="N601" s="115"/>
    </row>
    <row r="602" spans="1:14" ht="14.25" customHeight="1">
      <c r="A602" s="115"/>
      <c r="B602" s="116"/>
      <c r="C602" s="117"/>
      <c r="D602" s="116"/>
      <c r="E602" s="116"/>
      <c r="F602" s="116"/>
      <c r="G602" s="116"/>
      <c r="H602" s="116"/>
      <c r="I602" s="115"/>
      <c r="J602" s="115"/>
      <c r="K602" s="115"/>
      <c r="L602" s="115"/>
      <c r="M602" s="115"/>
      <c r="N602" s="115"/>
    </row>
    <row r="603" spans="1:14" ht="14.25" customHeight="1">
      <c r="A603" s="115"/>
      <c r="B603" s="116"/>
      <c r="C603" s="117"/>
      <c r="D603" s="116"/>
      <c r="E603" s="116"/>
      <c r="F603" s="116"/>
      <c r="G603" s="116"/>
      <c r="H603" s="116"/>
      <c r="I603" s="115"/>
      <c r="J603" s="115"/>
      <c r="K603" s="115"/>
      <c r="L603" s="115"/>
      <c r="M603" s="115"/>
      <c r="N603" s="115"/>
    </row>
    <row r="604" spans="1:14" ht="14.25" customHeight="1">
      <c r="A604" s="115"/>
      <c r="B604" s="116"/>
      <c r="C604" s="117"/>
      <c r="D604" s="116"/>
      <c r="E604" s="116"/>
      <c r="F604" s="116"/>
      <c r="G604" s="116"/>
      <c r="H604" s="116"/>
      <c r="I604" s="115"/>
      <c r="J604" s="115"/>
      <c r="K604" s="115"/>
      <c r="L604" s="115"/>
      <c r="M604" s="115"/>
      <c r="N604" s="115"/>
    </row>
    <row r="605" spans="1:14" ht="14.25" customHeight="1">
      <c r="A605" s="115"/>
      <c r="B605" s="116"/>
      <c r="C605" s="117"/>
      <c r="D605" s="116"/>
      <c r="E605" s="116"/>
      <c r="F605" s="116"/>
      <c r="G605" s="116"/>
      <c r="H605" s="116"/>
      <c r="I605" s="115"/>
      <c r="J605" s="115"/>
      <c r="K605" s="115"/>
      <c r="L605" s="115"/>
      <c r="M605" s="115"/>
      <c r="N605" s="115"/>
    </row>
    <row r="606" spans="1:14" ht="14.25" customHeight="1">
      <c r="A606" s="115"/>
      <c r="B606" s="116"/>
      <c r="C606" s="117"/>
      <c r="D606" s="116"/>
      <c r="E606" s="116"/>
      <c r="F606" s="116"/>
      <c r="G606" s="116"/>
      <c r="H606" s="116"/>
      <c r="I606" s="115"/>
      <c r="J606" s="115"/>
      <c r="K606" s="115"/>
      <c r="L606" s="115"/>
      <c r="M606" s="115"/>
      <c r="N606" s="115"/>
    </row>
    <row r="607" spans="1:14" ht="14.25" customHeight="1">
      <c r="A607" s="115"/>
      <c r="B607" s="116"/>
      <c r="C607" s="117"/>
      <c r="D607" s="116"/>
      <c r="E607" s="116"/>
      <c r="F607" s="116"/>
      <c r="G607" s="116"/>
      <c r="H607" s="116"/>
      <c r="I607" s="115"/>
      <c r="J607" s="115"/>
      <c r="K607" s="115"/>
      <c r="L607" s="115"/>
      <c r="M607" s="115"/>
      <c r="N607" s="115"/>
    </row>
    <row r="608" spans="1:14" ht="14.25" customHeight="1">
      <c r="A608" s="115"/>
      <c r="B608" s="116"/>
      <c r="C608" s="117"/>
      <c r="D608" s="116"/>
      <c r="E608" s="116"/>
      <c r="F608" s="116"/>
      <c r="G608" s="116"/>
      <c r="H608" s="116"/>
      <c r="I608" s="115"/>
      <c r="J608" s="115"/>
      <c r="K608" s="115"/>
      <c r="L608" s="115"/>
      <c r="M608" s="115"/>
      <c r="N608" s="115"/>
    </row>
    <row r="609" spans="1:14" ht="14.25" customHeight="1">
      <c r="A609" s="115"/>
      <c r="B609" s="116"/>
      <c r="C609" s="117"/>
      <c r="D609" s="116"/>
      <c r="E609" s="116"/>
      <c r="F609" s="116"/>
      <c r="G609" s="116"/>
      <c r="H609" s="116"/>
      <c r="I609" s="115"/>
      <c r="J609" s="115"/>
      <c r="K609" s="115"/>
      <c r="L609" s="115"/>
      <c r="M609" s="115"/>
      <c r="N609" s="115"/>
    </row>
    <row r="610" spans="1:14" ht="14.25" customHeight="1">
      <c r="A610" s="115"/>
      <c r="B610" s="116"/>
      <c r="C610" s="117"/>
      <c r="D610" s="116"/>
      <c r="E610" s="116"/>
      <c r="F610" s="116"/>
      <c r="G610" s="116"/>
      <c r="H610" s="116"/>
      <c r="I610" s="115"/>
      <c r="J610" s="115"/>
      <c r="K610" s="115"/>
      <c r="L610" s="115"/>
      <c r="M610" s="115"/>
      <c r="N610" s="115"/>
    </row>
    <row r="611" spans="1:14" ht="14.25" customHeight="1">
      <c r="A611" s="115"/>
      <c r="B611" s="116"/>
      <c r="C611" s="117"/>
      <c r="D611" s="116"/>
      <c r="E611" s="116"/>
      <c r="F611" s="116"/>
      <c r="G611" s="116"/>
      <c r="H611" s="116"/>
      <c r="I611" s="115"/>
      <c r="J611" s="115"/>
      <c r="K611" s="115"/>
      <c r="L611" s="115"/>
      <c r="M611" s="115"/>
      <c r="N611" s="115"/>
    </row>
    <row r="612" spans="1:14" ht="14.25" customHeight="1">
      <c r="A612" s="115"/>
      <c r="B612" s="116"/>
      <c r="C612" s="117"/>
      <c r="D612" s="116"/>
      <c r="E612" s="116"/>
      <c r="F612" s="116"/>
      <c r="G612" s="116"/>
      <c r="H612" s="116"/>
      <c r="I612" s="115"/>
      <c r="J612" s="115"/>
      <c r="K612" s="115"/>
      <c r="L612" s="115"/>
      <c r="M612" s="115"/>
      <c r="N612" s="115"/>
    </row>
    <row r="613" spans="1:14" ht="14.25" customHeight="1">
      <c r="A613" s="115"/>
      <c r="B613" s="116"/>
      <c r="C613" s="117"/>
      <c r="D613" s="116"/>
      <c r="E613" s="116"/>
      <c r="F613" s="116"/>
      <c r="G613" s="116"/>
      <c r="H613" s="116"/>
      <c r="I613" s="115"/>
      <c r="J613" s="115"/>
      <c r="K613" s="115"/>
      <c r="L613" s="115"/>
      <c r="M613" s="115"/>
      <c r="N613" s="115"/>
    </row>
    <row r="614" spans="1:14" ht="14.25" customHeight="1">
      <c r="A614" s="115"/>
      <c r="B614" s="116"/>
      <c r="C614" s="117"/>
      <c r="D614" s="116"/>
      <c r="E614" s="116"/>
      <c r="F614" s="116"/>
      <c r="G614" s="116"/>
      <c r="H614" s="116"/>
      <c r="I614" s="115"/>
      <c r="J614" s="115"/>
      <c r="K614" s="115"/>
      <c r="L614" s="115"/>
      <c r="M614" s="115"/>
      <c r="N614" s="115"/>
    </row>
    <row r="615" spans="1:14" ht="14.25" customHeight="1">
      <c r="A615" s="115"/>
      <c r="B615" s="116"/>
      <c r="C615" s="117"/>
      <c r="D615" s="116"/>
      <c r="E615" s="116"/>
      <c r="F615" s="116"/>
      <c r="G615" s="116"/>
      <c r="H615" s="116"/>
      <c r="I615" s="115"/>
      <c r="J615" s="115"/>
      <c r="K615" s="115"/>
      <c r="L615" s="115"/>
      <c r="M615" s="115"/>
      <c r="N615" s="115"/>
    </row>
    <row r="616" spans="1:14" ht="14.25" customHeight="1">
      <c r="A616" s="115"/>
      <c r="B616" s="116"/>
      <c r="C616" s="117"/>
      <c r="D616" s="116"/>
      <c r="E616" s="116"/>
      <c r="F616" s="116"/>
      <c r="G616" s="116"/>
      <c r="H616" s="116"/>
      <c r="I616" s="115"/>
      <c r="J616" s="115"/>
      <c r="K616" s="115"/>
      <c r="L616" s="115"/>
      <c r="M616" s="115"/>
      <c r="N616" s="115"/>
    </row>
    <row r="617" spans="1:14" ht="14.25" customHeight="1">
      <c r="A617" s="115"/>
      <c r="B617" s="116"/>
      <c r="C617" s="117"/>
      <c r="D617" s="116"/>
      <c r="E617" s="116"/>
      <c r="F617" s="116"/>
      <c r="G617" s="116"/>
      <c r="H617" s="116"/>
      <c r="I617" s="115"/>
      <c r="J617" s="115"/>
      <c r="K617" s="115"/>
      <c r="L617" s="115"/>
      <c r="M617" s="115"/>
      <c r="N617" s="115"/>
    </row>
    <row r="618" spans="1:14" ht="14.25" customHeight="1">
      <c r="A618" s="115"/>
      <c r="B618" s="116"/>
      <c r="C618" s="117"/>
      <c r="D618" s="116"/>
      <c r="E618" s="116"/>
      <c r="F618" s="116"/>
      <c r="G618" s="116"/>
      <c r="H618" s="116"/>
      <c r="I618" s="115"/>
      <c r="J618" s="115"/>
      <c r="K618" s="115"/>
      <c r="L618" s="115"/>
      <c r="M618" s="115"/>
      <c r="N618" s="115"/>
    </row>
    <row r="619" spans="1:14" ht="14.25" customHeight="1">
      <c r="A619" s="115"/>
      <c r="B619" s="116"/>
      <c r="C619" s="117"/>
      <c r="D619" s="116"/>
      <c r="E619" s="116"/>
      <c r="F619" s="116"/>
      <c r="G619" s="116"/>
      <c r="H619" s="116"/>
      <c r="I619" s="115"/>
      <c r="J619" s="115"/>
      <c r="K619" s="115"/>
      <c r="L619" s="115"/>
      <c r="M619" s="115"/>
      <c r="N619" s="115"/>
    </row>
    <row r="620" spans="1:14" ht="14.25" customHeight="1">
      <c r="A620" s="115"/>
      <c r="B620" s="116"/>
      <c r="C620" s="117"/>
      <c r="D620" s="116"/>
      <c r="E620" s="116"/>
      <c r="F620" s="116"/>
      <c r="G620" s="116"/>
      <c r="H620" s="116"/>
      <c r="I620" s="115"/>
      <c r="J620" s="115"/>
      <c r="K620" s="115"/>
      <c r="L620" s="115"/>
      <c r="M620" s="115"/>
      <c r="N620" s="115"/>
    </row>
    <row r="621" spans="1:14" ht="14.25" customHeight="1">
      <c r="A621" s="115"/>
      <c r="B621" s="116"/>
      <c r="C621" s="117"/>
      <c r="D621" s="116"/>
      <c r="E621" s="116"/>
      <c r="F621" s="116"/>
      <c r="G621" s="116"/>
      <c r="H621" s="116"/>
      <c r="I621" s="115"/>
      <c r="J621" s="115"/>
      <c r="K621" s="115"/>
      <c r="L621" s="115"/>
      <c r="M621" s="115"/>
      <c r="N621" s="115"/>
    </row>
    <row r="622" spans="1:14" ht="14.25" customHeight="1">
      <c r="A622" s="115"/>
      <c r="B622" s="116"/>
      <c r="C622" s="117"/>
      <c r="D622" s="116"/>
      <c r="E622" s="116"/>
      <c r="F622" s="116"/>
      <c r="G622" s="116"/>
      <c r="H622" s="116"/>
      <c r="I622" s="115"/>
      <c r="J622" s="115"/>
      <c r="K622" s="115"/>
      <c r="L622" s="115"/>
      <c r="M622" s="115"/>
      <c r="N622" s="115"/>
    </row>
    <row r="623" spans="1:14" ht="14.25" customHeight="1">
      <c r="A623" s="115"/>
      <c r="B623" s="116"/>
      <c r="C623" s="117"/>
      <c r="D623" s="116"/>
      <c r="E623" s="116"/>
      <c r="F623" s="116"/>
      <c r="G623" s="116"/>
      <c r="H623" s="116"/>
      <c r="I623" s="115"/>
      <c r="J623" s="115"/>
      <c r="K623" s="115"/>
      <c r="L623" s="115"/>
      <c r="M623" s="115"/>
      <c r="N623" s="115"/>
    </row>
    <row r="624" spans="1:14" ht="14.25" customHeight="1">
      <c r="A624" s="115"/>
      <c r="B624" s="116"/>
      <c r="C624" s="117"/>
      <c r="D624" s="116"/>
      <c r="E624" s="116"/>
      <c r="F624" s="116"/>
      <c r="G624" s="116"/>
      <c r="H624" s="116"/>
      <c r="I624" s="115"/>
      <c r="J624" s="115"/>
      <c r="K624" s="115"/>
      <c r="L624" s="115"/>
      <c r="M624" s="115"/>
      <c r="N624" s="115"/>
    </row>
    <row r="625" spans="1:14" ht="14.25" customHeight="1">
      <c r="A625" s="115"/>
      <c r="B625" s="116"/>
      <c r="C625" s="117"/>
      <c r="D625" s="116"/>
      <c r="E625" s="116"/>
      <c r="F625" s="116"/>
      <c r="G625" s="116"/>
      <c r="H625" s="116"/>
      <c r="I625" s="115"/>
      <c r="J625" s="115"/>
      <c r="K625" s="115"/>
      <c r="L625" s="115"/>
      <c r="M625" s="115"/>
      <c r="N625" s="115"/>
    </row>
    <row r="626" spans="1:14" ht="14.25" customHeight="1">
      <c r="A626" s="115"/>
      <c r="B626" s="116"/>
      <c r="C626" s="117"/>
      <c r="D626" s="116"/>
      <c r="E626" s="116"/>
      <c r="F626" s="116"/>
      <c r="G626" s="116"/>
      <c r="H626" s="116"/>
      <c r="I626" s="115"/>
      <c r="J626" s="115"/>
      <c r="K626" s="115"/>
      <c r="L626" s="115"/>
      <c r="M626" s="115"/>
      <c r="N626" s="115"/>
    </row>
    <row r="627" spans="1:14" ht="14.25" customHeight="1">
      <c r="A627" s="115"/>
      <c r="B627" s="116"/>
      <c r="C627" s="117"/>
      <c r="D627" s="116"/>
      <c r="E627" s="116"/>
      <c r="F627" s="116"/>
      <c r="G627" s="116"/>
      <c r="H627" s="116"/>
      <c r="I627" s="115"/>
      <c r="J627" s="115"/>
      <c r="K627" s="115"/>
      <c r="L627" s="115"/>
      <c r="M627" s="115"/>
      <c r="N627" s="115"/>
    </row>
    <row r="628" spans="1:14" ht="14.25" customHeight="1">
      <c r="A628" s="115"/>
      <c r="B628" s="116"/>
      <c r="C628" s="117"/>
      <c r="D628" s="116"/>
      <c r="E628" s="116"/>
      <c r="F628" s="116"/>
      <c r="G628" s="116"/>
      <c r="H628" s="116"/>
      <c r="I628" s="115"/>
      <c r="J628" s="115"/>
      <c r="K628" s="115"/>
      <c r="L628" s="115"/>
      <c r="M628" s="115"/>
      <c r="N628" s="115"/>
    </row>
    <row r="629" spans="1:14" ht="14.25" customHeight="1">
      <c r="A629" s="115"/>
      <c r="B629" s="116"/>
      <c r="C629" s="117"/>
      <c r="D629" s="116"/>
      <c r="E629" s="116"/>
      <c r="F629" s="116"/>
      <c r="G629" s="116"/>
      <c r="H629" s="116"/>
      <c r="I629" s="115"/>
      <c r="J629" s="115"/>
      <c r="K629" s="115"/>
      <c r="L629" s="115"/>
      <c r="M629" s="115"/>
      <c r="N629" s="115"/>
    </row>
    <row r="630" spans="1:14" ht="14.25" customHeight="1">
      <c r="A630" s="115"/>
      <c r="B630" s="116"/>
      <c r="C630" s="117"/>
      <c r="D630" s="116"/>
      <c r="E630" s="116"/>
      <c r="F630" s="116"/>
      <c r="G630" s="116"/>
      <c r="H630" s="116"/>
      <c r="I630" s="115"/>
      <c r="J630" s="115"/>
      <c r="K630" s="115"/>
      <c r="L630" s="115"/>
      <c r="M630" s="115"/>
      <c r="N630" s="115"/>
    </row>
    <row r="631" spans="1:14" ht="14.25" customHeight="1">
      <c r="A631" s="115"/>
      <c r="B631" s="116"/>
      <c r="C631" s="117"/>
      <c r="D631" s="116"/>
      <c r="E631" s="116"/>
      <c r="F631" s="116"/>
      <c r="G631" s="116"/>
      <c r="H631" s="116"/>
      <c r="I631" s="115"/>
      <c r="J631" s="115"/>
      <c r="K631" s="115"/>
      <c r="L631" s="115"/>
      <c r="M631" s="115"/>
      <c r="N631" s="115"/>
    </row>
    <row r="632" spans="1:14" ht="14.25" customHeight="1">
      <c r="A632" s="115"/>
      <c r="B632" s="116"/>
      <c r="C632" s="117"/>
      <c r="D632" s="116"/>
      <c r="E632" s="116"/>
      <c r="F632" s="116"/>
      <c r="G632" s="116"/>
      <c r="H632" s="116"/>
      <c r="I632" s="115"/>
      <c r="J632" s="115"/>
      <c r="K632" s="115"/>
      <c r="L632" s="115"/>
      <c r="M632" s="115"/>
      <c r="N632" s="115"/>
    </row>
    <row r="633" spans="1:14" ht="14.25" customHeight="1">
      <c r="A633" s="115"/>
      <c r="B633" s="116"/>
      <c r="C633" s="117"/>
      <c r="D633" s="116"/>
      <c r="E633" s="116"/>
      <c r="F633" s="116"/>
      <c r="G633" s="116"/>
      <c r="H633" s="116"/>
      <c r="I633" s="115"/>
      <c r="J633" s="115"/>
      <c r="K633" s="115"/>
      <c r="L633" s="115"/>
      <c r="M633" s="115"/>
      <c r="N633" s="115"/>
    </row>
    <row r="634" spans="1:14" ht="14.25" customHeight="1">
      <c r="A634" s="115"/>
      <c r="B634" s="116"/>
      <c r="C634" s="117"/>
      <c r="D634" s="116"/>
      <c r="E634" s="116"/>
      <c r="F634" s="116"/>
      <c r="G634" s="116"/>
      <c r="H634" s="116"/>
      <c r="I634" s="115"/>
      <c r="J634" s="115"/>
      <c r="K634" s="115"/>
      <c r="L634" s="115"/>
      <c r="M634" s="115"/>
      <c r="N634" s="115"/>
    </row>
    <row r="635" spans="1:14" ht="14.25" customHeight="1">
      <c r="A635" s="115"/>
      <c r="B635" s="116"/>
      <c r="C635" s="117"/>
      <c r="D635" s="116"/>
      <c r="E635" s="116"/>
      <c r="F635" s="116"/>
      <c r="G635" s="116"/>
      <c r="H635" s="116"/>
      <c r="I635" s="115"/>
      <c r="J635" s="115"/>
      <c r="K635" s="115"/>
      <c r="L635" s="115"/>
      <c r="M635" s="115"/>
      <c r="N635" s="115"/>
    </row>
    <row r="636" spans="1:14" ht="14.25" customHeight="1">
      <c r="A636" s="115"/>
      <c r="B636" s="116"/>
      <c r="C636" s="117"/>
      <c r="D636" s="116"/>
      <c r="E636" s="116"/>
      <c r="F636" s="116"/>
      <c r="G636" s="116"/>
      <c r="H636" s="116"/>
      <c r="I636" s="115"/>
      <c r="J636" s="115"/>
      <c r="K636" s="115"/>
      <c r="L636" s="115"/>
      <c r="M636" s="115"/>
      <c r="N636" s="115"/>
    </row>
    <row r="637" spans="1:14" ht="14.25" customHeight="1">
      <c r="A637" s="115"/>
      <c r="B637" s="116"/>
      <c r="C637" s="117"/>
      <c r="D637" s="116"/>
      <c r="E637" s="116"/>
      <c r="F637" s="116"/>
      <c r="G637" s="116"/>
      <c r="H637" s="116"/>
      <c r="I637" s="115"/>
      <c r="J637" s="115"/>
      <c r="K637" s="115"/>
      <c r="L637" s="115"/>
      <c r="M637" s="115"/>
      <c r="N637" s="115"/>
    </row>
    <row r="638" spans="1:14" ht="14.25" customHeight="1">
      <c r="A638" s="115"/>
      <c r="B638" s="116"/>
      <c r="C638" s="117"/>
      <c r="D638" s="116"/>
      <c r="E638" s="116"/>
      <c r="F638" s="116"/>
      <c r="G638" s="116"/>
      <c r="H638" s="116"/>
      <c r="I638" s="115"/>
      <c r="J638" s="115"/>
      <c r="K638" s="115"/>
      <c r="L638" s="115"/>
      <c r="M638" s="115"/>
      <c r="N638" s="115"/>
    </row>
    <row r="639" spans="1:14" ht="14.25" customHeight="1">
      <c r="A639" s="115"/>
      <c r="B639" s="116"/>
      <c r="C639" s="117"/>
      <c r="D639" s="116"/>
      <c r="E639" s="116"/>
      <c r="F639" s="116"/>
      <c r="G639" s="116"/>
      <c r="H639" s="116"/>
      <c r="I639" s="115"/>
      <c r="J639" s="115"/>
      <c r="K639" s="115"/>
      <c r="L639" s="115"/>
      <c r="M639" s="115"/>
      <c r="N639" s="115"/>
    </row>
    <row r="640" spans="1:14" ht="14.25" customHeight="1">
      <c r="A640" s="115"/>
      <c r="B640" s="116"/>
      <c r="C640" s="117"/>
      <c r="D640" s="116"/>
      <c r="E640" s="116"/>
      <c r="F640" s="116"/>
      <c r="G640" s="116"/>
      <c r="H640" s="116"/>
      <c r="I640" s="115"/>
      <c r="J640" s="115"/>
      <c r="K640" s="115"/>
      <c r="L640" s="115"/>
      <c r="M640" s="115"/>
      <c r="N640" s="115"/>
    </row>
    <row r="641" spans="1:14" ht="14.25" customHeight="1">
      <c r="A641" s="115"/>
      <c r="B641" s="116"/>
      <c r="C641" s="117"/>
      <c r="D641" s="116"/>
      <c r="E641" s="116"/>
      <c r="F641" s="116"/>
      <c r="G641" s="116"/>
      <c r="H641" s="116"/>
      <c r="I641" s="115"/>
      <c r="J641" s="115"/>
      <c r="K641" s="115"/>
      <c r="L641" s="115"/>
      <c r="M641" s="115"/>
      <c r="N641" s="115"/>
    </row>
    <row r="642" spans="1:14" ht="14.25" customHeight="1">
      <c r="A642" s="115"/>
      <c r="B642" s="116"/>
      <c r="C642" s="117"/>
      <c r="D642" s="116"/>
      <c r="E642" s="116"/>
      <c r="F642" s="116"/>
      <c r="G642" s="116"/>
      <c r="H642" s="116"/>
      <c r="I642" s="115"/>
      <c r="J642" s="115"/>
      <c r="K642" s="115"/>
      <c r="L642" s="115"/>
      <c r="M642" s="115"/>
      <c r="N642" s="115"/>
    </row>
    <row r="643" spans="1:14" ht="14.25" customHeight="1">
      <c r="A643" s="115"/>
      <c r="B643" s="116"/>
      <c r="C643" s="117"/>
      <c r="D643" s="116"/>
      <c r="E643" s="116"/>
      <c r="F643" s="116"/>
      <c r="G643" s="116"/>
      <c r="H643" s="116"/>
      <c r="I643" s="115"/>
      <c r="J643" s="115"/>
      <c r="K643" s="115"/>
      <c r="L643" s="115"/>
      <c r="M643" s="115"/>
      <c r="N643" s="115"/>
    </row>
    <row r="644" spans="1:14" ht="14.25" customHeight="1">
      <c r="A644" s="115"/>
      <c r="B644" s="116"/>
      <c r="C644" s="117"/>
      <c r="D644" s="116"/>
      <c r="E644" s="116"/>
      <c r="F644" s="116"/>
      <c r="G644" s="116"/>
      <c r="H644" s="116"/>
      <c r="I644" s="115"/>
      <c r="J644" s="115"/>
      <c r="K644" s="115"/>
      <c r="L644" s="115"/>
      <c r="M644" s="115"/>
      <c r="N644" s="115"/>
    </row>
    <row r="645" spans="1:14" ht="14.25" customHeight="1">
      <c r="A645" s="115"/>
      <c r="B645" s="116"/>
      <c r="C645" s="117"/>
      <c r="D645" s="116"/>
      <c r="E645" s="116"/>
      <c r="F645" s="116"/>
      <c r="G645" s="116"/>
      <c r="H645" s="116"/>
      <c r="I645" s="115"/>
      <c r="J645" s="115"/>
      <c r="K645" s="115"/>
      <c r="L645" s="115"/>
      <c r="M645" s="115"/>
      <c r="N645" s="115"/>
    </row>
    <row r="646" spans="1:14" ht="14.25" customHeight="1">
      <c r="A646" s="115"/>
      <c r="B646" s="116"/>
      <c r="C646" s="117"/>
      <c r="D646" s="116"/>
      <c r="E646" s="116"/>
      <c r="F646" s="116"/>
      <c r="G646" s="116"/>
      <c r="H646" s="116"/>
      <c r="I646" s="115"/>
      <c r="J646" s="115"/>
      <c r="K646" s="115"/>
      <c r="L646" s="115"/>
      <c r="M646" s="115"/>
      <c r="N646" s="115"/>
    </row>
    <row r="647" spans="1:14" ht="14.25" customHeight="1">
      <c r="A647" s="115"/>
      <c r="B647" s="116"/>
      <c r="C647" s="117"/>
      <c r="D647" s="116"/>
      <c r="E647" s="116"/>
      <c r="F647" s="116"/>
      <c r="G647" s="116"/>
      <c r="H647" s="116"/>
      <c r="I647" s="115"/>
      <c r="J647" s="115"/>
      <c r="K647" s="115"/>
      <c r="L647" s="115"/>
      <c r="M647" s="115"/>
      <c r="N647" s="115"/>
    </row>
    <row r="648" spans="1:14" ht="14.25" customHeight="1">
      <c r="A648" s="115"/>
      <c r="B648" s="116"/>
      <c r="C648" s="117"/>
      <c r="D648" s="116"/>
      <c r="E648" s="116"/>
      <c r="F648" s="116"/>
      <c r="G648" s="116"/>
      <c r="H648" s="116"/>
      <c r="I648" s="115"/>
      <c r="J648" s="115"/>
      <c r="K648" s="115"/>
      <c r="L648" s="115"/>
      <c r="M648" s="115"/>
      <c r="N648" s="115"/>
    </row>
    <row r="649" spans="1:14" ht="14.25" customHeight="1">
      <c r="A649" s="115"/>
      <c r="B649" s="116"/>
      <c r="C649" s="117"/>
      <c r="D649" s="116"/>
      <c r="E649" s="116"/>
      <c r="F649" s="116"/>
      <c r="G649" s="116"/>
      <c r="H649" s="116"/>
      <c r="I649" s="115"/>
      <c r="J649" s="115"/>
      <c r="K649" s="115"/>
      <c r="L649" s="115"/>
      <c r="M649" s="115"/>
      <c r="N649" s="115"/>
    </row>
    <row r="650" spans="1:14" ht="14.25" customHeight="1">
      <c r="A650" s="115"/>
      <c r="B650" s="116"/>
      <c r="C650" s="117"/>
      <c r="D650" s="116"/>
      <c r="E650" s="116"/>
      <c r="F650" s="116"/>
      <c r="G650" s="116"/>
      <c r="H650" s="116"/>
      <c r="I650" s="115"/>
      <c r="J650" s="115"/>
      <c r="K650" s="115"/>
      <c r="L650" s="115"/>
      <c r="M650" s="115"/>
      <c r="N650" s="115"/>
    </row>
    <row r="651" spans="1:14" ht="14.25" customHeight="1">
      <c r="A651" s="115"/>
      <c r="B651" s="116"/>
      <c r="C651" s="117"/>
      <c r="D651" s="116"/>
      <c r="E651" s="116"/>
      <c r="F651" s="116"/>
      <c r="G651" s="116"/>
      <c r="H651" s="116"/>
      <c r="I651" s="115"/>
      <c r="J651" s="115"/>
      <c r="K651" s="115"/>
      <c r="L651" s="115"/>
      <c r="M651" s="115"/>
      <c r="N651" s="115"/>
    </row>
    <row r="652" spans="1:14" ht="14.25" customHeight="1">
      <c r="A652" s="115"/>
      <c r="B652" s="116"/>
      <c r="C652" s="117"/>
      <c r="D652" s="116"/>
      <c r="E652" s="116"/>
      <c r="F652" s="116"/>
      <c r="G652" s="116"/>
      <c r="H652" s="116"/>
      <c r="I652" s="115"/>
      <c r="J652" s="115"/>
      <c r="K652" s="115"/>
      <c r="L652" s="115"/>
      <c r="M652" s="115"/>
      <c r="N652" s="115"/>
    </row>
    <row r="653" spans="1:14" ht="14.25" customHeight="1">
      <c r="A653" s="115"/>
      <c r="B653" s="116"/>
      <c r="C653" s="117"/>
      <c r="D653" s="116"/>
      <c r="E653" s="116"/>
      <c r="F653" s="116"/>
      <c r="G653" s="116"/>
      <c r="H653" s="116"/>
      <c r="I653" s="115"/>
      <c r="J653" s="115"/>
      <c r="K653" s="115"/>
      <c r="L653" s="115"/>
      <c r="M653" s="115"/>
      <c r="N653" s="115"/>
    </row>
    <row r="654" spans="1:14" ht="14.25" customHeight="1">
      <c r="A654" s="115"/>
      <c r="B654" s="116"/>
      <c r="C654" s="117"/>
      <c r="D654" s="116"/>
      <c r="E654" s="116"/>
      <c r="F654" s="116"/>
      <c r="G654" s="116"/>
      <c r="H654" s="116"/>
      <c r="I654" s="115"/>
      <c r="J654" s="115"/>
      <c r="K654" s="115"/>
      <c r="L654" s="115"/>
      <c r="M654" s="115"/>
      <c r="N654" s="115"/>
    </row>
    <row r="655" spans="1:14" ht="14.25" customHeight="1">
      <c r="A655" s="115"/>
      <c r="B655" s="116"/>
      <c r="C655" s="117"/>
      <c r="D655" s="116"/>
      <c r="E655" s="116"/>
      <c r="F655" s="116"/>
      <c r="G655" s="116"/>
      <c r="H655" s="116"/>
      <c r="I655" s="115"/>
      <c r="J655" s="115"/>
      <c r="K655" s="115"/>
      <c r="L655" s="115"/>
      <c r="M655" s="115"/>
      <c r="N655" s="115"/>
    </row>
    <row r="656" spans="1:14" ht="14.25" customHeight="1">
      <c r="A656" s="115"/>
      <c r="B656" s="116"/>
      <c r="C656" s="117"/>
      <c r="D656" s="116"/>
      <c r="E656" s="116"/>
      <c r="F656" s="116"/>
      <c r="G656" s="116"/>
      <c r="H656" s="116"/>
      <c r="I656" s="115"/>
      <c r="J656" s="115"/>
      <c r="K656" s="115"/>
      <c r="L656" s="115"/>
      <c r="M656" s="115"/>
      <c r="N656" s="115"/>
    </row>
    <row r="657" spans="1:14" ht="14.25" customHeight="1">
      <c r="A657" s="115"/>
      <c r="B657" s="116"/>
      <c r="C657" s="117"/>
      <c r="D657" s="116"/>
      <c r="E657" s="116"/>
      <c r="F657" s="116"/>
      <c r="G657" s="116"/>
      <c r="H657" s="116"/>
      <c r="I657" s="115"/>
      <c r="J657" s="115"/>
      <c r="K657" s="115"/>
      <c r="L657" s="115"/>
      <c r="M657" s="115"/>
      <c r="N657" s="115"/>
    </row>
    <row r="658" spans="1:14" ht="14.25" customHeight="1">
      <c r="A658" s="115"/>
      <c r="B658" s="116"/>
      <c r="C658" s="117"/>
      <c r="D658" s="116"/>
      <c r="E658" s="116"/>
      <c r="F658" s="116"/>
      <c r="G658" s="116"/>
      <c r="H658" s="116"/>
      <c r="I658" s="115"/>
      <c r="J658" s="115"/>
      <c r="K658" s="115"/>
      <c r="L658" s="115"/>
      <c r="M658" s="115"/>
      <c r="N658" s="115"/>
    </row>
    <row r="659" spans="1:14" ht="14.25" customHeight="1">
      <c r="A659" s="115"/>
      <c r="B659" s="116"/>
      <c r="C659" s="117"/>
      <c r="D659" s="116"/>
      <c r="E659" s="116"/>
      <c r="F659" s="116"/>
      <c r="G659" s="116"/>
      <c r="H659" s="116"/>
      <c r="I659" s="115"/>
      <c r="J659" s="115"/>
      <c r="K659" s="115"/>
      <c r="L659" s="115"/>
      <c r="M659" s="115"/>
      <c r="N659" s="115"/>
    </row>
    <row r="660" spans="1:14" ht="14.25" customHeight="1">
      <c r="A660" s="115"/>
      <c r="B660" s="116"/>
      <c r="C660" s="117"/>
      <c r="D660" s="116"/>
      <c r="E660" s="116"/>
      <c r="F660" s="116"/>
      <c r="G660" s="116"/>
      <c r="H660" s="116"/>
      <c r="I660" s="115"/>
      <c r="J660" s="115"/>
      <c r="K660" s="115"/>
      <c r="L660" s="115"/>
      <c r="M660" s="115"/>
      <c r="N660" s="115"/>
    </row>
    <row r="661" spans="1:14" ht="14.25" customHeight="1">
      <c r="A661" s="115"/>
      <c r="B661" s="116"/>
      <c r="C661" s="117"/>
      <c r="D661" s="116"/>
      <c r="E661" s="116"/>
      <c r="F661" s="116"/>
      <c r="G661" s="116"/>
      <c r="H661" s="116"/>
      <c r="I661" s="115"/>
      <c r="J661" s="115"/>
      <c r="K661" s="115"/>
      <c r="L661" s="115"/>
      <c r="M661" s="115"/>
      <c r="N661" s="115"/>
    </row>
    <row r="662" spans="1:14" ht="14.25" customHeight="1">
      <c r="A662" s="115"/>
      <c r="B662" s="116"/>
      <c r="C662" s="117"/>
      <c r="D662" s="116"/>
      <c r="E662" s="116"/>
      <c r="F662" s="116"/>
      <c r="G662" s="116"/>
      <c r="H662" s="116"/>
      <c r="I662" s="115"/>
      <c r="J662" s="115"/>
      <c r="K662" s="115"/>
      <c r="L662" s="115"/>
      <c r="M662" s="115"/>
      <c r="N662" s="115"/>
    </row>
    <row r="663" spans="1:14" ht="14.25" customHeight="1">
      <c r="A663" s="115"/>
      <c r="B663" s="116"/>
      <c r="C663" s="117"/>
      <c r="D663" s="116"/>
      <c r="E663" s="116"/>
      <c r="F663" s="116"/>
      <c r="G663" s="116"/>
      <c r="H663" s="116"/>
      <c r="I663" s="115"/>
      <c r="J663" s="115"/>
      <c r="K663" s="115"/>
      <c r="L663" s="115"/>
      <c r="M663" s="115"/>
      <c r="N663" s="115"/>
    </row>
    <row r="664" spans="1:14" ht="14.25" customHeight="1">
      <c r="A664" s="115"/>
      <c r="B664" s="116"/>
      <c r="C664" s="117"/>
      <c r="D664" s="116"/>
      <c r="E664" s="116"/>
      <c r="F664" s="116"/>
      <c r="G664" s="116"/>
      <c r="H664" s="116"/>
      <c r="I664" s="115"/>
      <c r="J664" s="115"/>
      <c r="K664" s="115"/>
      <c r="L664" s="115"/>
      <c r="M664" s="115"/>
      <c r="N664" s="115"/>
    </row>
    <row r="665" spans="1:14" ht="14.25" customHeight="1">
      <c r="A665" s="115"/>
      <c r="B665" s="116"/>
      <c r="C665" s="117"/>
      <c r="D665" s="116"/>
      <c r="E665" s="116"/>
      <c r="F665" s="116"/>
      <c r="G665" s="116"/>
      <c r="H665" s="116"/>
      <c r="I665" s="115"/>
      <c r="J665" s="115"/>
      <c r="K665" s="115"/>
      <c r="L665" s="115"/>
      <c r="M665" s="115"/>
      <c r="N665" s="115"/>
    </row>
    <row r="666" spans="1:14" ht="14.25" customHeight="1">
      <c r="A666" s="115"/>
      <c r="B666" s="116"/>
      <c r="C666" s="117"/>
      <c r="D666" s="116"/>
      <c r="E666" s="116"/>
      <c r="F666" s="116"/>
      <c r="G666" s="116"/>
      <c r="H666" s="116"/>
      <c r="I666" s="115"/>
      <c r="J666" s="115"/>
      <c r="K666" s="115"/>
      <c r="L666" s="115"/>
      <c r="M666" s="115"/>
      <c r="N666" s="115"/>
    </row>
    <row r="667" spans="1:14" ht="14.25" customHeight="1">
      <c r="A667" s="115"/>
      <c r="B667" s="116"/>
      <c r="C667" s="117"/>
      <c r="D667" s="116"/>
      <c r="E667" s="116"/>
      <c r="F667" s="116"/>
      <c r="G667" s="116"/>
      <c r="H667" s="116"/>
      <c r="I667" s="115"/>
      <c r="J667" s="115"/>
      <c r="K667" s="115"/>
      <c r="L667" s="115"/>
      <c r="M667" s="115"/>
      <c r="N667" s="115"/>
    </row>
    <row r="668" spans="1:14" ht="14.25" customHeight="1">
      <c r="A668" s="115"/>
      <c r="B668" s="116"/>
      <c r="C668" s="117"/>
      <c r="D668" s="116"/>
      <c r="E668" s="116"/>
      <c r="F668" s="116"/>
      <c r="G668" s="116"/>
      <c r="H668" s="116"/>
      <c r="I668" s="115"/>
      <c r="J668" s="115"/>
      <c r="K668" s="115"/>
      <c r="L668" s="115"/>
      <c r="M668" s="115"/>
      <c r="N668" s="115"/>
    </row>
    <row r="669" spans="1:14" ht="14.25" customHeight="1">
      <c r="A669" s="115"/>
      <c r="B669" s="116"/>
      <c r="C669" s="117"/>
      <c r="D669" s="116"/>
      <c r="E669" s="116"/>
      <c r="F669" s="116"/>
      <c r="G669" s="116"/>
      <c r="H669" s="116"/>
      <c r="I669" s="115"/>
      <c r="J669" s="115"/>
      <c r="K669" s="115"/>
      <c r="L669" s="115"/>
      <c r="M669" s="115"/>
      <c r="N669" s="115"/>
    </row>
    <row r="670" spans="1:14" ht="14.25" customHeight="1">
      <c r="A670" s="115"/>
      <c r="B670" s="116"/>
      <c r="C670" s="117"/>
      <c r="D670" s="116"/>
      <c r="E670" s="116"/>
      <c r="F670" s="116"/>
      <c r="G670" s="116"/>
      <c r="H670" s="116"/>
      <c r="I670" s="115"/>
      <c r="J670" s="115"/>
      <c r="K670" s="115"/>
      <c r="L670" s="115"/>
      <c r="M670" s="115"/>
      <c r="N670" s="115"/>
    </row>
    <row r="671" spans="1:14" ht="14.25" customHeight="1">
      <c r="A671" s="115"/>
      <c r="B671" s="116"/>
      <c r="C671" s="117"/>
      <c r="D671" s="116"/>
      <c r="E671" s="116"/>
      <c r="F671" s="116"/>
      <c r="G671" s="116"/>
      <c r="H671" s="116"/>
      <c r="I671" s="115"/>
      <c r="J671" s="115"/>
      <c r="K671" s="115"/>
      <c r="L671" s="115"/>
      <c r="M671" s="115"/>
      <c r="N671" s="115"/>
    </row>
    <row r="672" spans="1:14" ht="14.25" customHeight="1">
      <c r="A672" s="115"/>
      <c r="B672" s="116"/>
      <c r="C672" s="117"/>
      <c r="D672" s="116"/>
      <c r="E672" s="116"/>
      <c r="F672" s="116"/>
      <c r="G672" s="116"/>
      <c r="H672" s="116"/>
      <c r="I672" s="115"/>
      <c r="J672" s="115"/>
      <c r="K672" s="115"/>
      <c r="L672" s="115"/>
      <c r="M672" s="115"/>
      <c r="N672" s="115"/>
    </row>
    <row r="673" spans="1:14" ht="14.25" customHeight="1">
      <c r="A673" s="115"/>
      <c r="B673" s="116"/>
      <c r="C673" s="117"/>
      <c r="D673" s="116"/>
      <c r="E673" s="116"/>
      <c r="F673" s="116"/>
      <c r="G673" s="116"/>
      <c r="H673" s="116"/>
      <c r="I673" s="115"/>
      <c r="J673" s="115"/>
      <c r="K673" s="115"/>
      <c r="L673" s="115"/>
      <c r="M673" s="115"/>
      <c r="N673" s="115"/>
    </row>
    <row r="674" spans="1:14" ht="14.25" customHeight="1">
      <c r="A674" s="115"/>
      <c r="B674" s="116"/>
      <c r="C674" s="117"/>
      <c r="D674" s="116"/>
      <c r="E674" s="116"/>
      <c r="F674" s="116"/>
      <c r="G674" s="116"/>
      <c r="H674" s="116"/>
      <c r="I674" s="115"/>
      <c r="J674" s="115"/>
      <c r="K674" s="115"/>
      <c r="L674" s="115"/>
      <c r="M674" s="115"/>
      <c r="N674" s="115"/>
    </row>
    <row r="675" spans="1:14" ht="14.25" customHeight="1">
      <c r="A675" s="115"/>
      <c r="B675" s="116"/>
      <c r="C675" s="117"/>
      <c r="D675" s="116"/>
      <c r="E675" s="116"/>
      <c r="F675" s="116"/>
      <c r="G675" s="116"/>
      <c r="H675" s="116"/>
      <c r="I675" s="115"/>
      <c r="J675" s="115"/>
      <c r="K675" s="115"/>
      <c r="L675" s="115"/>
      <c r="M675" s="115"/>
      <c r="N675" s="115"/>
    </row>
    <row r="676" spans="1:14" ht="14.25" customHeight="1">
      <c r="A676" s="115"/>
      <c r="B676" s="116"/>
      <c r="C676" s="117"/>
      <c r="D676" s="116"/>
      <c r="E676" s="116"/>
      <c r="F676" s="116"/>
      <c r="G676" s="116"/>
      <c r="H676" s="116"/>
      <c r="I676" s="115"/>
      <c r="J676" s="115"/>
      <c r="K676" s="115"/>
      <c r="L676" s="115"/>
      <c r="M676" s="115"/>
      <c r="N676" s="115"/>
    </row>
    <row r="677" spans="1:14" ht="14.25" customHeight="1">
      <c r="A677" s="115"/>
      <c r="B677" s="116"/>
      <c r="C677" s="117"/>
      <c r="D677" s="116"/>
      <c r="E677" s="116"/>
      <c r="F677" s="116"/>
      <c r="G677" s="116"/>
      <c r="H677" s="116"/>
      <c r="I677" s="115"/>
      <c r="J677" s="115"/>
      <c r="K677" s="115"/>
      <c r="L677" s="115"/>
      <c r="M677" s="115"/>
      <c r="N677" s="115"/>
    </row>
    <row r="678" spans="1:14" ht="14.25" customHeight="1">
      <c r="A678" s="115"/>
      <c r="B678" s="116"/>
      <c r="C678" s="117"/>
      <c r="D678" s="116"/>
      <c r="E678" s="116"/>
      <c r="F678" s="116"/>
      <c r="G678" s="116"/>
      <c r="H678" s="116"/>
      <c r="I678" s="115"/>
      <c r="J678" s="115"/>
      <c r="K678" s="115"/>
      <c r="L678" s="115"/>
      <c r="M678" s="115"/>
      <c r="N678" s="115"/>
    </row>
    <row r="679" spans="1:14" ht="14.25" customHeight="1">
      <c r="A679" s="115"/>
      <c r="B679" s="116"/>
      <c r="C679" s="117"/>
      <c r="D679" s="116"/>
      <c r="E679" s="116"/>
      <c r="F679" s="116"/>
      <c r="G679" s="116"/>
      <c r="H679" s="116"/>
      <c r="I679" s="115"/>
      <c r="J679" s="115"/>
      <c r="K679" s="115"/>
      <c r="L679" s="115"/>
      <c r="M679" s="115"/>
      <c r="N679" s="115"/>
    </row>
    <row r="680" spans="1:14" ht="14.25" customHeight="1">
      <c r="A680" s="115"/>
      <c r="B680" s="116"/>
      <c r="C680" s="117"/>
      <c r="D680" s="116"/>
      <c r="E680" s="116"/>
      <c r="F680" s="116"/>
      <c r="G680" s="116"/>
      <c r="H680" s="116"/>
      <c r="I680" s="115"/>
      <c r="J680" s="115"/>
      <c r="K680" s="115"/>
      <c r="L680" s="115"/>
      <c r="M680" s="115"/>
      <c r="N680" s="115"/>
    </row>
    <row r="681" spans="1:14" ht="14.25" customHeight="1">
      <c r="A681" s="115"/>
      <c r="B681" s="116"/>
      <c r="C681" s="117"/>
      <c r="D681" s="116"/>
      <c r="E681" s="116"/>
      <c r="F681" s="116"/>
      <c r="G681" s="116"/>
      <c r="H681" s="116"/>
      <c r="I681" s="115"/>
      <c r="J681" s="115"/>
      <c r="K681" s="115"/>
      <c r="L681" s="115"/>
      <c r="M681" s="115"/>
      <c r="N681" s="115"/>
    </row>
    <row r="682" spans="1:14" ht="14.25" customHeight="1">
      <c r="A682" s="115"/>
      <c r="B682" s="116"/>
      <c r="C682" s="117"/>
      <c r="D682" s="116"/>
      <c r="E682" s="116"/>
      <c r="F682" s="116"/>
      <c r="G682" s="116"/>
      <c r="H682" s="116"/>
      <c r="I682" s="115"/>
      <c r="J682" s="115"/>
      <c r="K682" s="115"/>
      <c r="L682" s="115"/>
      <c r="M682" s="115"/>
      <c r="N682" s="115"/>
    </row>
    <row r="683" spans="1:14" ht="14.25" customHeight="1">
      <c r="A683" s="115"/>
      <c r="B683" s="116"/>
      <c r="C683" s="117"/>
      <c r="D683" s="116"/>
      <c r="E683" s="116"/>
      <c r="F683" s="116"/>
      <c r="G683" s="116"/>
      <c r="H683" s="116"/>
      <c r="I683" s="115"/>
      <c r="J683" s="115"/>
      <c r="K683" s="115"/>
      <c r="L683" s="115"/>
      <c r="M683" s="115"/>
      <c r="N683" s="115"/>
    </row>
    <row r="684" spans="1:14" ht="14.25" customHeight="1">
      <c r="A684" s="115"/>
      <c r="B684" s="116"/>
      <c r="C684" s="117"/>
      <c r="D684" s="116"/>
      <c r="E684" s="116"/>
      <c r="F684" s="116"/>
      <c r="G684" s="116"/>
      <c r="H684" s="116"/>
      <c r="I684" s="115"/>
      <c r="J684" s="115"/>
      <c r="K684" s="115"/>
      <c r="L684" s="115"/>
      <c r="M684" s="115"/>
      <c r="N684" s="115"/>
    </row>
    <row r="685" spans="1:14" ht="14.25" customHeight="1">
      <c r="A685" s="115"/>
      <c r="B685" s="116"/>
      <c r="C685" s="117"/>
      <c r="D685" s="116"/>
      <c r="E685" s="116"/>
      <c r="F685" s="116"/>
      <c r="G685" s="116"/>
      <c r="H685" s="116"/>
      <c r="I685" s="115"/>
      <c r="J685" s="115"/>
      <c r="K685" s="115"/>
      <c r="L685" s="115"/>
      <c r="M685" s="115"/>
      <c r="N685" s="115"/>
    </row>
    <row r="686" spans="1:14" ht="14.25" customHeight="1">
      <c r="A686" s="115"/>
      <c r="B686" s="116"/>
      <c r="C686" s="117"/>
      <c r="D686" s="116"/>
      <c r="E686" s="116"/>
      <c r="F686" s="116"/>
      <c r="G686" s="116"/>
      <c r="H686" s="116"/>
      <c r="I686" s="115"/>
      <c r="J686" s="115"/>
      <c r="K686" s="115"/>
      <c r="L686" s="115"/>
      <c r="M686" s="115"/>
      <c r="N686" s="115"/>
    </row>
    <row r="687" spans="1:14" ht="14.25" customHeight="1">
      <c r="A687" s="115"/>
      <c r="B687" s="116"/>
      <c r="C687" s="117"/>
      <c r="D687" s="116"/>
      <c r="E687" s="116"/>
      <c r="F687" s="116"/>
      <c r="G687" s="116"/>
      <c r="H687" s="116"/>
      <c r="I687" s="115"/>
      <c r="J687" s="115"/>
      <c r="K687" s="115"/>
      <c r="L687" s="115"/>
      <c r="M687" s="115"/>
      <c r="N687" s="115"/>
    </row>
    <row r="688" spans="1:14" ht="14.25" customHeight="1">
      <c r="A688" s="115"/>
      <c r="B688" s="116"/>
      <c r="C688" s="117"/>
      <c r="D688" s="116"/>
      <c r="E688" s="116"/>
      <c r="F688" s="116"/>
      <c r="G688" s="116"/>
      <c r="H688" s="116"/>
      <c r="I688" s="115"/>
      <c r="J688" s="115"/>
      <c r="K688" s="115"/>
      <c r="L688" s="115"/>
      <c r="M688" s="115"/>
      <c r="N688" s="115"/>
    </row>
    <row r="689" spans="1:14" ht="14.25" customHeight="1">
      <c r="A689" s="115"/>
      <c r="B689" s="116"/>
      <c r="C689" s="117"/>
      <c r="D689" s="116"/>
      <c r="E689" s="116"/>
      <c r="F689" s="116"/>
      <c r="G689" s="116"/>
      <c r="H689" s="116"/>
      <c r="I689" s="115"/>
      <c r="J689" s="115"/>
      <c r="K689" s="115"/>
      <c r="L689" s="115"/>
      <c r="M689" s="115"/>
      <c r="N689" s="115"/>
    </row>
    <row r="690" spans="1:14" ht="14.25" customHeight="1">
      <c r="A690" s="115"/>
      <c r="B690" s="116"/>
      <c r="C690" s="117"/>
      <c r="D690" s="116"/>
      <c r="E690" s="116"/>
      <c r="F690" s="116"/>
      <c r="G690" s="116"/>
      <c r="H690" s="116"/>
      <c r="I690" s="115"/>
      <c r="J690" s="115"/>
      <c r="K690" s="115"/>
      <c r="L690" s="115"/>
      <c r="M690" s="115"/>
      <c r="N690" s="115"/>
    </row>
    <row r="691" spans="1:14" ht="14.25" customHeight="1">
      <c r="A691" s="115"/>
      <c r="B691" s="116"/>
      <c r="C691" s="117"/>
      <c r="D691" s="116"/>
      <c r="E691" s="116"/>
      <c r="F691" s="116"/>
      <c r="G691" s="116"/>
      <c r="H691" s="116"/>
      <c r="I691" s="115"/>
      <c r="J691" s="115"/>
      <c r="K691" s="115"/>
      <c r="L691" s="115"/>
      <c r="M691" s="115"/>
      <c r="N691" s="115"/>
    </row>
    <row r="692" spans="1:14" ht="14.25" customHeight="1">
      <c r="A692" s="115"/>
      <c r="B692" s="116"/>
      <c r="C692" s="117"/>
      <c r="D692" s="116"/>
      <c r="E692" s="116"/>
      <c r="F692" s="116"/>
      <c r="G692" s="116"/>
      <c r="H692" s="116"/>
      <c r="I692" s="115"/>
      <c r="J692" s="115"/>
      <c r="K692" s="115"/>
      <c r="L692" s="115"/>
      <c r="M692" s="115"/>
      <c r="N692" s="115"/>
    </row>
    <row r="693" spans="1:14" ht="14.25" customHeight="1">
      <c r="A693" s="115"/>
      <c r="B693" s="116"/>
      <c r="C693" s="117"/>
      <c r="D693" s="116"/>
      <c r="E693" s="116"/>
      <c r="F693" s="116"/>
      <c r="G693" s="116"/>
      <c r="H693" s="116"/>
      <c r="I693" s="115"/>
      <c r="J693" s="115"/>
      <c r="K693" s="115"/>
      <c r="L693" s="115"/>
      <c r="M693" s="115"/>
      <c r="N693" s="115"/>
    </row>
    <row r="694" spans="1:14" ht="14.25" customHeight="1">
      <c r="A694" s="115"/>
      <c r="B694" s="116"/>
      <c r="C694" s="117"/>
      <c r="D694" s="116"/>
      <c r="E694" s="116"/>
      <c r="F694" s="116"/>
      <c r="G694" s="116"/>
      <c r="H694" s="116"/>
      <c r="I694" s="115"/>
      <c r="J694" s="115"/>
      <c r="K694" s="115"/>
      <c r="L694" s="115"/>
      <c r="M694" s="115"/>
      <c r="N694" s="115"/>
    </row>
    <row r="695" spans="1:14" ht="14.25" customHeight="1">
      <c r="A695" s="115"/>
      <c r="B695" s="116"/>
      <c r="C695" s="117"/>
      <c r="D695" s="116"/>
      <c r="E695" s="116"/>
      <c r="F695" s="116"/>
      <c r="G695" s="116"/>
      <c r="H695" s="116"/>
      <c r="I695" s="115"/>
      <c r="J695" s="115"/>
      <c r="K695" s="115"/>
      <c r="L695" s="115"/>
      <c r="M695" s="115"/>
      <c r="N695" s="115"/>
    </row>
    <row r="696" spans="1:14" ht="14.25" customHeight="1">
      <c r="A696" s="115"/>
      <c r="B696" s="116"/>
      <c r="C696" s="117"/>
      <c r="D696" s="116"/>
      <c r="E696" s="116"/>
      <c r="F696" s="116"/>
      <c r="G696" s="116"/>
      <c r="H696" s="116"/>
      <c r="I696" s="115"/>
      <c r="J696" s="115"/>
      <c r="K696" s="115"/>
      <c r="L696" s="115"/>
      <c r="M696" s="115"/>
      <c r="N696" s="115"/>
    </row>
    <row r="697" spans="1:14" ht="14.25" customHeight="1">
      <c r="A697" s="115"/>
      <c r="B697" s="116"/>
      <c r="C697" s="117"/>
      <c r="D697" s="116"/>
      <c r="E697" s="116"/>
      <c r="F697" s="116"/>
      <c r="G697" s="116"/>
      <c r="H697" s="116"/>
      <c r="I697" s="115"/>
      <c r="J697" s="115"/>
      <c r="K697" s="115"/>
      <c r="L697" s="115"/>
      <c r="M697" s="115"/>
      <c r="N697" s="115"/>
    </row>
    <row r="698" spans="1:14" ht="14.25" customHeight="1">
      <c r="A698" s="115"/>
      <c r="B698" s="116"/>
      <c r="C698" s="117"/>
      <c r="D698" s="116"/>
      <c r="E698" s="116"/>
      <c r="F698" s="116"/>
      <c r="G698" s="116"/>
      <c r="H698" s="116"/>
      <c r="I698" s="115"/>
      <c r="J698" s="115"/>
      <c r="K698" s="115"/>
      <c r="L698" s="115"/>
      <c r="M698" s="115"/>
      <c r="N698" s="115"/>
    </row>
    <row r="699" spans="1:14" ht="14.25" customHeight="1">
      <c r="A699" s="115"/>
      <c r="B699" s="116"/>
      <c r="C699" s="117"/>
      <c r="D699" s="116"/>
      <c r="E699" s="116"/>
      <c r="F699" s="116"/>
      <c r="G699" s="116"/>
      <c r="H699" s="116"/>
      <c r="I699" s="115"/>
      <c r="J699" s="115"/>
      <c r="K699" s="115"/>
      <c r="L699" s="115"/>
      <c r="M699" s="115"/>
      <c r="N699" s="115"/>
    </row>
    <row r="700" spans="1:14" ht="14.25" customHeight="1">
      <c r="A700" s="115"/>
      <c r="B700" s="116"/>
      <c r="C700" s="117"/>
      <c r="D700" s="116"/>
      <c r="E700" s="116"/>
      <c r="F700" s="116"/>
      <c r="G700" s="116"/>
      <c r="H700" s="116"/>
      <c r="I700" s="115"/>
      <c r="J700" s="115"/>
      <c r="K700" s="115"/>
      <c r="L700" s="115"/>
      <c r="M700" s="115"/>
      <c r="N700" s="115"/>
    </row>
    <row r="701" spans="1:14" ht="14.25" customHeight="1">
      <c r="A701" s="115"/>
      <c r="B701" s="116"/>
      <c r="C701" s="117"/>
      <c r="D701" s="116"/>
      <c r="E701" s="116"/>
      <c r="F701" s="116"/>
      <c r="G701" s="116"/>
      <c r="H701" s="116"/>
      <c r="I701" s="115"/>
      <c r="J701" s="115"/>
      <c r="K701" s="115"/>
      <c r="L701" s="115"/>
      <c r="M701" s="115"/>
      <c r="N701" s="115"/>
    </row>
    <row r="702" spans="1:14" ht="14.25" customHeight="1">
      <c r="A702" s="115"/>
      <c r="B702" s="116"/>
      <c r="C702" s="117"/>
      <c r="D702" s="116"/>
      <c r="E702" s="116"/>
      <c r="F702" s="116"/>
      <c r="G702" s="116"/>
      <c r="H702" s="116"/>
      <c r="I702" s="115"/>
      <c r="J702" s="115"/>
      <c r="K702" s="115"/>
      <c r="L702" s="115"/>
      <c r="M702" s="115"/>
      <c r="N702" s="115"/>
    </row>
    <row r="703" spans="1:14" ht="14.25" customHeight="1">
      <c r="A703" s="115"/>
      <c r="B703" s="116"/>
      <c r="C703" s="117"/>
      <c r="D703" s="116"/>
      <c r="E703" s="116"/>
      <c r="F703" s="116"/>
      <c r="G703" s="116"/>
      <c r="H703" s="116"/>
      <c r="I703" s="115"/>
      <c r="J703" s="115"/>
      <c r="K703" s="115"/>
      <c r="L703" s="115"/>
      <c r="M703" s="115"/>
      <c r="N703" s="115"/>
    </row>
    <row r="704" spans="1:14" ht="14.25" customHeight="1">
      <c r="A704" s="115"/>
      <c r="B704" s="116"/>
      <c r="C704" s="117"/>
      <c r="D704" s="116"/>
      <c r="E704" s="116"/>
      <c r="F704" s="116"/>
      <c r="G704" s="116"/>
      <c r="H704" s="116"/>
      <c r="I704" s="115"/>
      <c r="J704" s="115"/>
      <c r="K704" s="115"/>
      <c r="L704" s="115"/>
      <c r="M704" s="115"/>
      <c r="N704" s="115"/>
    </row>
    <row r="705" spans="1:14" ht="14.25" customHeight="1">
      <c r="A705" s="115"/>
      <c r="B705" s="116"/>
      <c r="C705" s="117"/>
      <c r="D705" s="116"/>
      <c r="E705" s="116"/>
      <c r="F705" s="116"/>
      <c r="G705" s="116"/>
      <c r="H705" s="116"/>
      <c r="I705" s="115"/>
      <c r="J705" s="115"/>
      <c r="K705" s="115"/>
      <c r="L705" s="115"/>
      <c r="M705" s="115"/>
      <c r="N705" s="115"/>
    </row>
    <row r="706" spans="1:14" ht="14.25" customHeight="1">
      <c r="A706" s="115"/>
      <c r="B706" s="116"/>
      <c r="C706" s="117"/>
      <c r="D706" s="116"/>
      <c r="E706" s="116"/>
      <c r="F706" s="116"/>
      <c r="G706" s="116"/>
      <c r="H706" s="116"/>
      <c r="I706" s="115"/>
      <c r="J706" s="115"/>
      <c r="K706" s="115"/>
      <c r="L706" s="115"/>
      <c r="M706" s="115"/>
      <c r="N706" s="115"/>
    </row>
    <row r="707" spans="1:14" ht="14.25" customHeight="1">
      <c r="A707" s="115"/>
      <c r="B707" s="116"/>
      <c r="C707" s="117"/>
      <c r="D707" s="116"/>
      <c r="E707" s="116"/>
      <c r="F707" s="116"/>
      <c r="G707" s="116"/>
      <c r="H707" s="116"/>
      <c r="I707" s="115"/>
      <c r="J707" s="115"/>
      <c r="K707" s="115"/>
      <c r="L707" s="115"/>
      <c r="M707" s="115"/>
      <c r="N707" s="115"/>
    </row>
    <row r="708" spans="1:14" ht="14.25" customHeight="1">
      <c r="A708" s="115"/>
      <c r="B708" s="116"/>
      <c r="C708" s="117"/>
      <c r="D708" s="116"/>
      <c r="E708" s="116"/>
      <c r="F708" s="116"/>
      <c r="G708" s="116"/>
      <c r="H708" s="116"/>
      <c r="I708" s="115"/>
      <c r="J708" s="115"/>
      <c r="K708" s="115"/>
      <c r="L708" s="115"/>
      <c r="M708" s="115"/>
      <c r="N708" s="115"/>
    </row>
    <row r="709" spans="1:14" ht="14.25" customHeight="1">
      <c r="A709" s="115"/>
      <c r="B709" s="116"/>
      <c r="C709" s="117"/>
      <c r="D709" s="116"/>
      <c r="E709" s="116"/>
      <c r="F709" s="116"/>
      <c r="G709" s="116"/>
      <c r="H709" s="116"/>
      <c r="I709" s="115"/>
      <c r="J709" s="115"/>
      <c r="K709" s="115"/>
      <c r="L709" s="115"/>
      <c r="M709" s="115"/>
      <c r="N709" s="115"/>
    </row>
    <row r="710" spans="1:14" ht="14.25" customHeight="1">
      <c r="A710" s="115"/>
      <c r="B710" s="116"/>
      <c r="C710" s="117"/>
      <c r="D710" s="116"/>
      <c r="E710" s="116"/>
      <c r="F710" s="116"/>
      <c r="G710" s="116"/>
      <c r="H710" s="116"/>
      <c r="I710" s="115"/>
      <c r="J710" s="115"/>
      <c r="K710" s="115"/>
      <c r="L710" s="115"/>
      <c r="M710" s="115"/>
      <c r="N710" s="115"/>
    </row>
    <row r="711" spans="1:14" ht="14.25" customHeight="1">
      <c r="A711" s="115"/>
      <c r="B711" s="116"/>
      <c r="C711" s="117"/>
      <c r="D711" s="116"/>
      <c r="E711" s="116"/>
      <c r="F711" s="116"/>
      <c r="G711" s="116"/>
      <c r="H711" s="116"/>
      <c r="I711" s="115"/>
      <c r="J711" s="115"/>
      <c r="K711" s="115"/>
      <c r="L711" s="115"/>
      <c r="M711" s="115"/>
      <c r="N711" s="115"/>
    </row>
    <row r="712" spans="1:14" ht="14.25" customHeight="1">
      <c r="A712" s="115"/>
      <c r="B712" s="116"/>
      <c r="C712" s="117"/>
      <c r="D712" s="116"/>
      <c r="E712" s="116"/>
      <c r="F712" s="116"/>
      <c r="G712" s="116"/>
      <c r="H712" s="116"/>
      <c r="I712" s="115"/>
      <c r="J712" s="115"/>
      <c r="K712" s="115"/>
      <c r="L712" s="115"/>
      <c r="M712" s="115"/>
      <c r="N712" s="115"/>
    </row>
    <row r="713" spans="1:14" ht="14.25" customHeight="1">
      <c r="A713" s="115"/>
      <c r="B713" s="116"/>
      <c r="C713" s="117"/>
      <c r="D713" s="116"/>
      <c r="E713" s="116"/>
      <c r="F713" s="116"/>
      <c r="G713" s="116"/>
      <c r="H713" s="116"/>
      <c r="I713" s="115"/>
      <c r="J713" s="115"/>
      <c r="K713" s="115"/>
      <c r="L713" s="115"/>
      <c r="M713" s="115"/>
      <c r="N713" s="115"/>
    </row>
    <row r="714" spans="1:14" ht="14.25" customHeight="1">
      <c r="A714" s="115"/>
      <c r="B714" s="116"/>
      <c r="C714" s="117"/>
      <c r="D714" s="116"/>
      <c r="E714" s="116"/>
      <c r="F714" s="116"/>
      <c r="G714" s="116"/>
      <c r="H714" s="116"/>
      <c r="I714" s="115"/>
      <c r="J714" s="115"/>
      <c r="K714" s="115"/>
      <c r="L714" s="115"/>
      <c r="M714" s="115"/>
      <c r="N714" s="115"/>
    </row>
    <row r="715" spans="1:14" ht="14.25" customHeight="1">
      <c r="A715" s="115"/>
      <c r="B715" s="116"/>
      <c r="C715" s="117"/>
      <c r="D715" s="116"/>
      <c r="E715" s="116"/>
      <c r="F715" s="116"/>
      <c r="G715" s="116"/>
      <c r="H715" s="116"/>
      <c r="I715" s="115"/>
      <c r="J715" s="115"/>
      <c r="K715" s="115"/>
      <c r="L715" s="115"/>
      <c r="M715" s="115"/>
      <c r="N715" s="115"/>
    </row>
    <row r="716" spans="1:14" ht="14.25" customHeight="1">
      <c r="A716" s="115"/>
      <c r="B716" s="116"/>
      <c r="C716" s="117"/>
      <c r="D716" s="116"/>
      <c r="E716" s="116"/>
      <c r="F716" s="116"/>
      <c r="G716" s="116"/>
      <c r="H716" s="116"/>
      <c r="I716" s="115"/>
      <c r="J716" s="115"/>
      <c r="K716" s="115"/>
      <c r="L716" s="115"/>
      <c r="M716" s="115"/>
      <c r="N716" s="115"/>
    </row>
    <row r="717" spans="1:14" ht="14.25" customHeight="1">
      <c r="A717" s="115"/>
      <c r="B717" s="116"/>
      <c r="C717" s="117"/>
      <c r="D717" s="116"/>
      <c r="E717" s="116"/>
      <c r="F717" s="116"/>
      <c r="G717" s="116"/>
      <c r="H717" s="116"/>
      <c r="I717" s="115"/>
      <c r="J717" s="115"/>
      <c r="K717" s="115"/>
      <c r="L717" s="115"/>
      <c r="M717" s="115"/>
      <c r="N717" s="115"/>
    </row>
    <row r="718" spans="1:14" ht="14.25" customHeight="1">
      <c r="A718" s="115"/>
      <c r="B718" s="116"/>
      <c r="C718" s="117"/>
      <c r="D718" s="116"/>
      <c r="E718" s="116"/>
      <c r="F718" s="116"/>
      <c r="G718" s="116"/>
      <c r="H718" s="116"/>
      <c r="I718" s="115"/>
      <c r="J718" s="115"/>
      <c r="K718" s="115"/>
      <c r="L718" s="115"/>
      <c r="M718" s="115"/>
      <c r="N718" s="115"/>
    </row>
    <row r="719" spans="1:14" ht="14.25" customHeight="1">
      <c r="A719" s="115"/>
      <c r="B719" s="116"/>
      <c r="C719" s="117"/>
      <c r="D719" s="116"/>
      <c r="E719" s="116"/>
      <c r="F719" s="116"/>
      <c r="G719" s="116"/>
      <c r="H719" s="116"/>
      <c r="I719" s="115"/>
      <c r="J719" s="115"/>
      <c r="K719" s="115"/>
      <c r="L719" s="115"/>
      <c r="M719" s="115"/>
      <c r="N719" s="115"/>
    </row>
    <row r="720" spans="1:14" ht="14.25" customHeight="1">
      <c r="A720" s="115"/>
      <c r="B720" s="116"/>
      <c r="C720" s="117"/>
      <c r="D720" s="116"/>
      <c r="E720" s="116"/>
      <c r="F720" s="116"/>
      <c r="G720" s="116"/>
      <c r="H720" s="116"/>
      <c r="I720" s="115"/>
      <c r="J720" s="115"/>
      <c r="K720" s="115"/>
      <c r="L720" s="115"/>
      <c r="M720" s="115"/>
      <c r="N720" s="115"/>
    </row>
    <row r="721" spans="1:14" ht="14.25" customHeight="1">
      <c r="A721" s="115"/>
      <c r="B721" s="116"/>
      <c r="C721" s="117"/>
      <c r="D721" s="116"/>
      <c r="E721" s="116"/>
      <c r="F721" s="116"/>
      <c r="G721" s="116"/>
      <c r="H721" s="116"/>
      <c r="I721" s="115"/>
      <c r="J721" s="115"/>
      <c r="K721" s="115"/>
      <c r="L721" s="115"/>
      <c r="M721" s="115"/>
      <c r="N721" s="115"/>
    </row>
    <row r="722" spans="1:14" ht="14.25" customHeight="1">
      <c r="A722" s="115"/>
      <c r="B722" s="116"/>
      <c r="C722" s="117"/>
      <c r="D722" s="116"/>
      <c r="E722" s="116"/>
      <c r="F722" s="116"/>
      <c r="G722" s="116"/>
      <c r="H722" s="116"/>
      <c r="I722" s="115"/>
      <c r="J722" s="115"/>
      <c r="K722" s="115"/>
      <c r="L722" s="115"/>
      <c r="M722" s="115"/>
      <c r="N722" s="115"/>
    </row>
    <row r="723" spans="1:14" ht="14.25" customHeight="1">
      <c r="A723" s="115"/>
      <c r="B723" s="116"/>
      <c r="C723" s="117"/>
      <c r="D723" s="116"/>
      <c r="E723" s="116"/>
      <c r="F723" s="116"/>
      <c r="G723" s="116"/>
      <c r="H723" s="116"/>
      <c r="I723" s="115"/>
      <c r="J723" s="115"/>
      <c r="K723" s="115"/>
      <c r="L723" s="115"/>
      <c r="M723" s="115"/>
      <c r="N723" s="115"/>
    </row>
    <row r="724" spans="1:14" ht="14.25" customHeight="1">
      <c r="A724" s="115"/>
      <c r="B724" s="116"/>
      <c r="C724" s="117"/>
      <c r="D724" s="116"/>
      <c r="E724" s="116"/>
      <c r="F724" s="116"/>
      <c r="G724" s="116"/>
      <c r="H724" s="116"/>
      <c r="I724" s="115"/>
      <c r="J724" s="115"/>
      <c r="K724" s="115"/>
      <c r="L724" s="115"/>
      <c r="M724" s="115"/>
      <c r="N724" s="115"/>
    </row>
    <row r="725" spans="1:14" ht="14.25" customHeight="1">
      <c r="A725" s="115"/>
      <c r="B725" s="116"/>
      <c r="C725" s="117"/>
      <c r="D725" s="116"/>
      <c r="E725" s="116"/>
      <c r="F725" s="116"/>
      <c r="G725" s="116"/>
      <c r="H725" s="116"/>
      <c r="I725" s="115"/>
      <c r="J725" s="115"/>
      <c r="K725" s="115"/>
      <c r="L725" s="115"/>
      <c r="M725" s="115"/>
      <c r="N725" s="115"/>
    </row>
    <row r="726" spans="1:14" ht="14.25" customHeight="1">
      <c r="A726" s="115"/>
      <c r="B726" s="116"/>
      <c r="C726" s="117"/>
      <c r="D726" s="116"/>
      <c r="E726" s="116"/>
      <c r="F726" s="116"/>
      <c r="G726" s="116"/>
      <c r="H726" s="116"/>
      <c r="I726" s="115"/>
      <c r="J726" s="115"/>
      <c r="K726" s="115"/>
      <c r="L726" s="115"/>
      <c r="M726" s="115"/>
      <c r="N726" s="115"/>
    </row>
    <row r="727" spans="1:14" ht="14.25" customHeight="1">
      <c r="A727" s="115"/>
      <c r="B727" s="116"/>
      <c r="C727" s="117"/>
      <c r="D727" s="116"/>
      <c r="E727" s="116"/>
      <c r="F727" s="116"/>
      <c r="G727" s="116"/>
      <c r="H727" s="116"/>
      <c r="I727" s="115"/>
      <c r="J727" s="115"/>
      <c r="K727" s="115"/>
      <c r="L727" s="115"/>
      <c r="M727" s="115"/>
      <c r="N727" s="115"/>
    </row>
    <row r="728" spans="1:14" ht="14.25" customHeight="1">
      <c r="A728" s="115"/>
      <c r="B728" s="116"/>
      <c r="C728" s="117"/>
      <c r="D728" s="116"/>
      <c r="E728" s="116"/>
      <c r="F728" s="116"/>
      <c r="G728" s="116"/>
      <c r="H728" s="116"/>
      <c r="I728" s="115"/>
      <c r="J728" s="115"/>
      <c r="K728" s="115"/>
      <c r="L728" s="115"/>
      <c r="M728" s="115"/>
      <c r="N728" s="115"/>
    </row>
    <row r="729" spans="1:14" ht="14.25" customHeight="1">
      <c r="A729" s="115"/>
      <c r="B729" s="116"/>
      <c r="C729" s="117"/>
      <c r="D729" s="116"/>
      <c r="E729" s="116"/>
      <c r="F729" s="116"/>
      <c r="G729" s="116"/>
      <c r="H729" s="116"/>
      <c r="I729" s="115"/>
      <c r="J729" s="115"/>
      <c r="K729" s="115"/>
      <c r="L729" s="115"/>
      <c r="M729" s="115"/>
      <c r="N729" s="115"/>
    </row>
    <row r="730" spans="1:14" ht="14.25" customHeight="1">
      <c r="A730" s="115"/>
      <c r="B730" s="116"/>
      <c r="C730" s="117"/>
      <c r="D730" s="116"/>
      <c r="E730" s="116"/>
      <c r="F730" s="116"/>
      <c r="G730" s="116"/>
      <c r="H730" s="116"/>
      <c r="I730" s="115"/>
      <c r="J730" s="115"/>
      <c r="K730" s="115"/>
      <c r="L730" s="115"/>
      <c r="M730" s="115"/>
      <c r="N730" s="115"/>
    </row>
    <row r="731" spans="1:14" ht="14.25" customHeight="1">
      <c r="A731" s="115"/>
      <c r="B731" s="116"/>
      <c r="C731" s="117"/>
      <c r="D731" s="116"/>
      <c r="E731" s="116"/>
      <c r="F731" s="116"/>
      <c r="G731" s="116"/>
      <c r="H731" s="116"/>
      <c r="I731" s="115"/>
      <c r="J731" s="115"/>
      <c r="K731" s="115"/>
      <c r="L731" s="115"/>
      <c r="M731" s="115"/>
      <c r="N731" s="115"/>
    </row>
    <row r="732" spans="1:14" ht="14.25" customHeight="1">
      <c r="A732" s="115"/>
      <c r="B732" s="116"/>
      <c r="C732" s="117"/>
      <c r="D732" s="116"/>
      <c r="E732" s="116"/>
      <c r="F732" s="116"/>
      <c r="G732" s="116"/>
      <c r="H732" s="116"/>
      <c r="I732" s="115"/>
      <c r="J732" s="115"/>
      <c r="K732" s="115"/>
      <c r="L732" s="115"/>
      <c r="M732" s="115"/>
      <c r="N732" s="115"/>
    </row>
    <row r="733" spans="1:14" ht="14.25" customHeight="1">
      <c r="A733" s="115"/>
      <c r="B733" s="116"/>
      <c r="C733" s="117"/>
      <c r="D733" s="116"/>
      <c r="E733" s="116"/>
      <c r="F733" s="116"/>
      <c r="G733" s="116"/>
      <c r="H733" s="116"/>
      <c r="I733" s="115"/>
      <c r="J733" s="115"/>
      <c r="K733" s="115"/>
      <c r="L733" s="115"/>
      <c r="M733" s="115"/>
      <c r="N733" s="115"/>
    </row>
    <row r="734" spans="1:14" ht="14.25" customHeight="1">
      <c r="A734" s="115"/>
      <c r="B734" s="116"/>
      <c r="C734" s="117"/>
      <c r="D734" s="116"/>
      <c r="E734" s="116"/>
      <c r="F734" s="116"/>
      <c r="G734" s="116"/>
      <c r="H734" s="116"/>
      <c r="I734" s="115"/>
      <c r="J734" s="115"/>
      <c r="K734" s="115"/>
      <c r="L734" s="115"/>
      <c r="M734" s="115"/>
      <c r="N734" s="115"/>
    </row>
    <row r="735" spans="1:14" ht="14.25" customHeight="1">
      <c r="A735" s="115"/>
      <c r="B735" s="116"/>
      <c r="C735" s="117"/>
      <c r="D735" s="116"/>
      <c r="E735" s="116"/>
      <c r="F735" s="116"/>
      <c r="G735" s="116"/>
      <c r="H735" s="116"/>
      <c r="I735" s="115"/>
      <c r="J735" s="115"/>
      <c r="K735" s="115"/>
      <c r="L735" s="115"/>
      <c r="M735" s="115"/>
      <c r="N735" s="115"/>
    </row>
    <row r="736" spans="1:14" ht="14.25" customHeight="1">
      <c r="A736" s="115"/>
      <c r="B736" s="116"/>
      <c r="C736" s="117"/>
      <c r="D736" s="116"/>
      <c r="E736" s="116"/>
      <c r="F736" s="116"/>
      <c r="G736" s="116"/>
      <c r="H736" s="116"/>
      <c r="I736" s="115"/>
      <c r="J736" s="115"/>
      <c r="K736" s="115"/>
      <c r="L736" s="115"/>
      <c r="M736" s="115"/>
      <c r="N736" s="115"/>
    </row>
    <row r="737" spans="1:14" ht="14.25" customHeight="1">
      <c r="A737" s="115"/>
      <c r="B737" s="116"/>
      <c r="C737" s="117"/>
      <c r="D737" s="116"/>
      <c r="E737" s="116"/>
      <c r="F737" s="116"/>
      <c r="G737" s="116"/>
      <c r="H737" s="116"/>
      <c r="I737" s="115"/>
      <c r="J737" s="115"/>
      <c r="K737" s="115"/>
      <c r="L737" s="115"/>
      <c r="M737" s="115"/>
      <c r="N737" s="115"/>
    </row>
    <row r="738" spans="1:14" ht="14.25" customHeight="1">
      <c r="A738" s="115"/>
      <c r="B738" s="116"/>
      <c r="C738" s="117"/>
      <c r="D738" s="116"/>
      <c r="E738" s="116"/>
      <c r="F738" s="116"/>
      <c r="G738" s="116"/>
      <c r="H738" s="116"/>
      <c r="I738" s="115"/>
      <c r="J738" s="115"/>
      <c r="K738" s="115"/>
      <c r="L738" s="115"/>
      <c r="M738" s="115"/>
      <c r="N738" s="115"/>
    </row>
    <row r="739" spans="1:14" ht="14.25" customHeight="1">
      <c r="A739" s="115"/>
      <c r="B739" s="116"/>
      <c r="C739" s="117"/>
      <c r="D739" s="116"/>
      <c r="E739" s="116"/>
      <c r="F739" s="116"/>
      <c r="G739" s="116"/>
      <c r="H739" s="116"/>
      <c r="I739" s="115"/>
      <c r="J739" s="115"/>
      <c r="K739" s="115"/>
      <c r="L739" s="115"/>
      <c r="M739" s="115"/>
      <c r="N739" s="115"/>
    </row>
    <row r="740" spans="1:14" ht="14.25" customHeight="1">
      <c r="A740" s="115"/>
      <c r="B740" s="116"/>
      <c r="C740" s="117"/>
      <c r="D740" s="116"/>
      <c r="E740" s="116"/>
      <c r="F740" s="116"/>
      <c r="G740" s="116"/>
      <c r="H740" s="116"/>
      <c r="I740" s="115"/>
      <c r="J740" s="115"/>
      <c r="K740" s="115"/>
      <c r="L740" s="115"/>
      <c r="M740" s="115"/>
      <c r="N740" s="115"/>
    </row>
    <row r="741" spans="1:14" ht="14.25" customHeight="1">
      <c r="A741" s="115"/>
      <c r="B741" s="116"/>
      <c r="C741" s="117"/>
      <c r="D741" s="116"/>
      <c r="E741" s="116"/>
      <c r="F741" s="116"/>
      <c r="G741" s="116"/>
      <c r="H741" s="116"/>
      <c r="I741" s="115"/>
      <c r="J741" s="115"/>
      <c r="K741" s="115"/>
      <c r="L741" s="115"/>
      <c r="M741" s="115"/>
      <c r="N741" s="115"/>
    </row>
    <row r="742" spans="1:14" ht="14.25" customHeight="1">
      <c r="A742" s="115"/>
      <c r="B742" s="116"/>
      <c r="C742" s="117"/>
      <c r="D742" s="116"/>
      <c r="E742" s="116"/>
      <c r="F742" s="116"/>
      <c r="G742" s="116"/>
      <c r="H742" s="116"/>
      <c r="I742" s="115"/>
      <c r="J742" s="115"/>
      <c r="K742" s="115"/>
      <c r="L742" s="115"/>
      <c r="M742" s="115"/>
      <c r="N742" s="115"/>
    </row>
    <row r="743" spans="1:14" ht="14.25" customHeight="1">
      <c r="A743" s="115"/>
      <c r="B743" s="116"/>
      <c r="C743" s="117"/>
      <c r="D743" s="116"/>
      <c r="E743" s="116"/>
      <c r="F743" s="116"/>
      <c r="G743" s="116"/>
      <c r="H743" s="116"/>
      <c r="I743" s="115"/>
      <c r="J743" s="115"/>
      <c r="K743" s="115"/>
      <c r="L743" s="115"/>
      <c r="M743" s="115"/>
      <c r="N743" s="115"/>
    </row>
    <row r="744" spans="1:14" ht="14.25" customHeight="1">
      <c r="A744" s="115"/>
      <c r="B744" s="116"/>
      <c r="C744" s="117"/>
      <c r="D744" s="116"/>
      <c r="E744" s="116"/>
      <c r="F744" s="116"/>
      <c r="G744" s="116"/>
      <c r="H744" s="116"/>
      <c r="I744" s="115"/>
      <c r="J744" s="115"/>
      <c r="K744" s="115"/>
      <c r="L744" s="115"/>
      <c r="M744" s="115"/>
      <c r="N744" s="115"/>
    </row>
    <row r="745" spans="1:14" ht="14.25" customHeight="1">
      <c r="A745" s="115"/>
      <c r="B745" s="116"/>
      <c r="C745" s="117"/>
      <c r="D745" s="116"/>
      <c r="E745" s="116"/>
      <c r="F745" s="116"/>
      <c r="G745" s="116"/>
      <c r="H745" s="116"/>
      <c r="I745" s="115"/>
      <c r="J745" s="115"/>
      <c r="K745" s="115"/>
      <c r="L745" s="115"/>
      <c r="M745" s="115"/>
      <c r="N745" s="115"/>
    </row>
    <row r="746" spans="1:14" ht="14.25" customHeight="1">
      <c r="A746" s="115"/>
      <c r="B746" s="116"/>
      <c r="C746" s="117"/>
      <c r="D746" s="116"/>
      <c r="E746" s="116"/>
      <c r="F746" s="116"/>
      <c r="G746" s="116"/>
      <c r="H746" s="116"/>
      <c r="I746" s="115"/>
      <c r="J746" s="115"/>
      <c r="K746" s="115"/>
      <c r="L746" s="115"/>
      <c r="M746" s="115"/>
      <c r="N746" s="115"/>
    </row>
    <row r="747" spans="1:14" ht="14.25" customHeight="1">
      <c r="A747" s="115"/>
      <c r="B747" s="116"/>
      <c r="C747" s="117"/>
      <c r="D747" s="116"/>
      <c r="E747" s="116"/>
      <c r="F747" s="116"/>
      <c r="G747" s="116"/>
      <c r="H747" s="116"/>
      <c r="I747" s="115"/>
      <c r="J747" s="115"/>
      <c r="K747" s="115"/>
      <c r="L747" s="115"/>
      <c r="M747" s="115"/>
      <c r="N747" s="115"/>
    </row>
    <row r="748" spans="1:14" ht="14.25" customHeight="1">
      <c r="A748" s="115"/>
      <c r="B748" s="116"/>
      <c r="C748" s="117"/>
      <c r="D748" s="116"/>
      <c r="E748" s="116"/>
      <c r="F748" s="116"/>
      <c r="G748" s="116"/>
      <c r="H748" s="116"/>
      <c r="I748" s="115"/>
      <c r="J748" s="115"/>
      <c r="K748" s="115"/>
      <c r="L748" s="115"/>
      <c r="M748" s="115"/>
      <c r="N748" s="115"/>
    </row>
    <row r="749" spans="1:14" ht="14.25" customHeight="1">
      <c r="A749" s="115"/>
      <c r="B749" s="116"/>
      <c r="C749" s="117"/>
      <c r="D749" s="116"/>
      <c r="E749" s="116"/>
      <c r="F749" s="116"/>
      <c r="G749" s="116"/>
      <c r="H749" s="116"/>
      <c r="I749" s="115"/>
      <c r="J749" s="115"/>
      <c r="K749" s="115"/>
      <c r="L749" s="115"/>
      <c r="M749" s="115"/>
      <c r="N749" s="115"/>
    </row>
    <row r="750" spans="1:14" ht="14.25" customHeight="1">
      <c r="A750" s="115"/>
      <c r="B750" s="116"/>
      <c r="C750" s="117"/>
      <c r="D750" s="116"/>
      <c r="E750" s="116"/>
      <c r="F750" s="116"/>
      <c r="G750" s="116"/>
      <c r="H750" s="116"/>
      <c r="I750" s="115"/>
      <c r="J750" s="115"/>
      <c r="K750" s="115"/>
      <c r="L750" s="115"/>
      <c r="M750" s="115"/>
      <c r="N750" s="115"/>
    </row>
    <row r="751" spans="1:14" ht="14.25" customHeight="1">
      <c r="A751" s="115"/>
      <c r="B751" s="116"/>
      <c r="C751" s="117"/>
      <c r="D751" s="116"/>
      <c r="E751" s="116"/>
      <c r="F751" s="116"/>
      <c r="G751" s="116"/>
      <c r="H751" s="116"/>
      <c r="I751" s="115"/>
      <c r="J751" s="115"/>
      <c r="K751" s="115"/>
      <c r="L751" s="115"/>
      <c r="M751" s="115"/>
      <c r="N751" s="115"/>
    </row>
    <row r="752" spans="1:14" ht="14.25" customHeight="1">
      <c r="A752" s="115"/>
      <c r="B752" s="116"/>
      <c r="C752" s="117"/>
      <c r="D752" s="116"/>
      <c r="E752" s="116"/>
      <c r="F752" s="116"/>
      <c r="G752" s="116"/>
      <c r="H752" s="116"/>
      <c r="I752" s="115"/>
      <c r="J752" s="115"/>
      <c r="K752" s="115"/>
      <c r="L752" s="115"/>
      <c r="M752" s="115"/>
      <c r="N752" s="115"/>
    </row>
    <row r="753" spans="1:14" ht="14.25" customHeight="1">
      <c r="A753" s="115"/>
      <c r="B753" s="116"/>
      <c r="C753" s="117"/>
      <c r="D753" s="116"/>
      <c r="E753" s="116"/>
      <c r="F753" s="116"/>
      <c r="G753" s="116"/>
      <c r="H753" s="116"/>
      <c r="I753" s="115"/>
      <c r="J753" s="115"/>
      <c r="K753" s="115"/>
      <c r="L753" s="115"/>
      <c r="M753" s="115"/>
      <c r="N753" s="115"/>
    </row>
    <row r="754" spans="1:14" ht="14.25" customHeight="1">
      <c r="A754" s="115"/>
      <c r="B754" s="116"/>
      <c r="C754" s="117"/>
      <c r="D754" s="116"/>
      <c r="E754" s="116"/>
      <c r="F754" s="116"/>
      <c r="G754" s="116"/>
      <c r="H754" s="116"/>
      <c r="I754" s="115"/>
      <c r="J754" s="115"/>
      <c r="K754" s="115"/>
      <c r="L754" s="115"/>
      <c r="M754" s="115"/>
      <c r="N754" s="115"/>
    </row>
    <row r="755" spans="1:14" ht="14.25" customHeight="1">
      <c r="A755" s="115"/>
      <c r="B755" s="116"/>
      <c r="C755" s="117"/>
      <c r="D755" s="116"/>
      <c r="E755" s="116"/>
      <c r="F755" s="116"/>
      <c r="G755" s="116"/>
      <c r="H755" s="116"/>
      <c r="I755" s="115"/>
      <c r="J755" s="115"/>
      <c r="K755" s="115"/>
      <c r="L755" s="115"/>
      <c r="M755" s="115"/>
      <c r="N755" s="115"/>
    </row>
    <row r="756" spans="1:14" ht="14.25" customHeight="1">
      <c r="A756" s="115"/>
      <c r="B756" s="116"/>
      <c r="C756" s="117"/>
      <c r="D756" s="116"/>
      <c r="E756" s="116"/>
      <c r="F756" s="116"/>
      <c r="G756" s="116"/>
      <c r="H756" s="116"/>
      <c r="I756" s="115"/>
      <c r="J756" s="115"/>
      <c r="K756" s="115"/>
      <c r="L756" s="115"/>
      <c r="M756" s="115"/>
      <c r="N756" s="115"/>
    </row>
    <row r="757" spans="1:14" ht="14.25" customHeight="1">
      <c r="A757" s="115"/>
      <c r="B757" s="116"/>
      <c r="C757" s="117"/>
      <c r="D757" s="116"/>
      <c r="E757" s="116"/>
      <c r="F757" s="116"/>
      <c r="G757" s="116"/>
      <c r="H757" s="116"/>
      <c r="I757" s="115"/>
      <c r="J757" s="115"/>
      <c r="K757" s="115"/>
      <c r="L757" s="115"/>
      <c r="M757" s="115"/>
      <c r="N757" s="115"/>
    </row>
    <row r="758" spans="1:14" ht="14.25" customHeight="1">
      <c r="A758" s="115"/>
      <c r="B758" s="116"/>
      <c r="C758" s="117"/>
      <c r="D758" s="116"/>
      <c r="E758" s="116"/>
      <c r="F758" s="116"/>
      <c r="G758" s="116"/>
      <c r="H758" s="116"/>
      <c r="I758" s="115"/>
      <c r="J758" s="115"/>
      <c r="K758" s="115"/>
      <c r="L758" s="115"/>
      <c r="M758" s="115"/>
      <c r="N758" s="115"/>
    </row>
    <row r="759" spans="1:14" ht="14.25" customHeight="1">
      <c r="A759" s="115"/>
      <c r="B759" s="116"/>
      <c r="C759" s="117"/>
      <c r="D759" s="116"/>
      <c r="E759" s="116"/>
      <c r="F759" s="116"/>
      <c r="G759" s="116"/>
      <c r="H759" s="116"/>
      <c r="I759" s="115"/>
      <c r="J759" s="115"/>
      <c r="K759" s="115"/>
      <c r="L759" s="115"/>
      <c r="M759" s="115"/>
      <c r="N759" s="115"/>
    </row>
    <row r="760" spans="1:14" ht="14.25" customHeight="1">
      <c r="A760" s="115"/>
      <c r="B760" s="116"/>
      <c r="C760" s="117"/>
      <c r="D760" s="116"/>
      <c r="E760" s="116"/>
      <c r="F760" s="116"/>
      <c r="G760" s="116"/>
      <c r="H760" s="116"/>
      <c r="I760" s="115"/>
      <c r="J760" s="115"/>
      <c r="K760" s="115"/>
      <c r="L760" s="115"/>
      <c r="M760" s="115"/>
      <c r="N760" s="115"/>
    </row>
    <row r="761" spans="1:14" ht="14.25" customHeight="1">
      <c r="A761" s="115"/>
      <c r="B761" s="116"/>
      <c r="C761" s="117"/>
      <c r="D761" s="116"/>
      <c r="E761" s="116"/>
      <c r="F761" s="116"/>
      <c r="G761" s="116"/>
      <c r="H761" s="116"/>
      <c r="I761" s="115"/>
      <c r="J761" s="115"/>
      <c r="K761" s="115"/>
      <c r="L761" s="115"/>
      <c r="M761" s="115"/>
      <c r="N761" s="115"/>
    </row>
    <row r="762" spans="1:14" ht="14.25" customHeight="1">
      <c r="A762" s="115"/>
      <c r="B762" s="116"/>
      <c r="C762" s="117"/>
      <c r="D762" s="116"/>
      <c r="E762" s="116"/>
      <c r="F762" s="116"/>
      <c r="G762" s="116"/>
      <c r="H762" s="116"/>
      <c r="I762" s="115"/>
      <c r="J762" s="115"/>
      <c r="K762" s="115"/>
      <c r="L762" s="115"/>
      <c r="M762" s="115"/>
      <c r="N762" s="115"/>
    </row>
    <row r="763" spans="1:14" ht="14.25" customHeight="1">
      <c r="A763" s="115"/>
      <c r="B763" s="116"/>
      <c r="C763" s="117"/>
      <c r="D763" s="116"/>
      <c r="E763" s="116"/>
      <c r="F763" s="116"/>
      <c r="G763" s="116"/>
      <c r="H763" s="116"/>
      <c r="I763" s="115"/>
      <c r="J763" s="115"/>
      <c r="K763" s="115"/>
      <c r="L763" s="115"/>
      <c r="M763" s="115"/>
      <c r="N763" s="115"/>
    </row>
    <row r="764" spans="1:14" ht="14.25" customHeight="1">
      <c r="A764" s="115"/>
      <c r="B764" s="116"/>
      <c r="C764" s="117"/>
      <c r="D764" s="116"/>
      <c r="E764" s="116"/>
      <c r="F764" s="116"/>
      <c r="G764" s="116"/>
      <c r="H764" s="116"/>
      <c r="I764" s="115"/>
      <c r="J764" s="115"/>
      <c r="K764" s="115"/>
      <c r="L764" s="115"/>
      <c r="M764" s="115"/>
      <c r="N764" s="115"/>
    </row>
    <row r="765" spans="1:14" ht="14.25" customHeight="1">
      <c r="A765" s="115"/>
      <c r="B765" s="116"/>
      <c r="C765" s="117"/>
      <c r="D765" s="116"/>
      <c r="E765" s="116"/>
      <c r="F765" s="116"/>
      <c r="G765" s="116"/>
      <c r="H765" s="116"/>
      <c r="I765" s="115"/>
      <c r="J765" s="115"/>
      <c r="K765" s="115"/>
      <c r="L765" s="115"/>
      <c r="M765" s="115"/>
      <c r="N765" s="115"/>
    </row>
    <row r="766" spans="1:14" ht="14.25" customHeight="1">
      <c r="A766" s="115"/>
      <c r="B766" s="116"/>
      <c r="C766" s="117"/>
      <c r="D766" s="116"/>
      <c r="E766" s="116"/>
      <c r="F766" s="116"/>
      <c r="G766" s="116"/>
      <c r="H766" s="116"/>
      <c r="I766" s="115"/>
      <c r="J766" s="115"/>
      <c r="K766" s="115"/>
      <c r="L766" s="115"/>
      <c r="M766" s="115"/>
      <c r="N766" s="115"/>
    </row>
    <row r="767" spans="1:14" ht="14.25" customHeight="1">
      <c r="A767" s="115"/>
      <c r="B767" s="116"/>
      <c r="C767" s="117"/>
      <c r="D767" s="116"/>
      <c r="E767" s="116"/>
      <c r="F767" s="116"/>
      <c r="G767" s="116"/>
      <c r="H767" s="116"/>
      <c r="I767" s="115"/>
      <c r="J767" s="115"/>
      <c r="K767" s="115"/>
      <c r="L767" s="115"/>
      <c r="M767" s="115"/>
      <c r="N767" s="115"/>
    </row>
    <row r="768" spans="1:14" ht="14.25" customHeight="1">
      <c r="A768" s="115"/>
      <c r="B768" s="116"/>
      <c r="C768" s="117"/>
      <c r="D768" s="116"/>
      <c r="E768" s="116"/>
      <c r="F768" s="116"/>
      <c r="G768" s="116"/>
      <c r="H768" s="116"/>
      <c r="I768" s="115"/>
      <c r="J768" s="115"/>
      <c r="K768" s="115"/>
      <c r="L768" s="115"/>
      <c r="M768" s="115"/>
      <c r="N768" s="115"/>
    </row>
    <row r="769" spans="1:14" ht="14.25" customHeight="1">
      <c r="A769" s="115"/>
      <c r="B769" s="116"/>
      <c r="C769" s="117"/>
      <c r="D769" s="116"/>
      <c r="E769" s="116"/>
      <c r="F769" s="116"/>
      <c r="G769" s="116"/>
      <c r="H769" s="116"/>
      <c r="I769" s="115"/>
      <c r="J769" s="115"/>
      <c r="K769" s="115"/>
      <c r="L769" s="115"/>
      <c r="M769" s="115"/>
      <c r="N769" s="115"/>
    </row>
    <row r="770" spans="1:14" ht="14.25" customHeight="1">
      <c r="A770" s="115"/>
      <c r="B770" s="116"/>
      <c r="C770" s="117"/>
      <c r="D770" s="116"/>
      <c r="E770" s="116"/>
      <c r="F770" s="116"/>
      <c r="G770" s="116"/>
      <c r="H770" s="116"/>
      <c r="I770" s="115"/>
      <c r="J770" s="115"/>
      <c r="K770" s="115"/>
      <c r="L770" s="115"/>
      <c r="M770" s="115"/>
      <c r="N770" s="115"/>
    </row>
    <row r="771" spans="1:14" ht="14.25" customHeight="1">
      <c r="A771" s="115"/>
      <c r="B771" s="116"/>
      <c r="C771" s="117"/>
      <c r="D771" s="116"/>
      <c r="E771" s="116"/>
      <c r="F771" s="116"/>
      <c r="G771" s="116"/>
      <c r="H771" s="116"/>
      <c r="I771" s="115"/>
      <c r="J771" s="115"/>
      <c r="K771" s="115"/>
      <c r="L771" s="115"/>
      <c r="M771" s="115"/>
      <c r="N771" s="115"/>
    </row>
    <row r="772" spans="1:14" ht="14.25" customHeight="1">
      <c r="A772" s="115"/>
      <c r="B772" s="116"/>
      <c r="C772" s="117"/>
      <c r="D772" s="116"/>
      <c r="E772" s="116"/>
      <c r="F772" s="116"/>
      <c r="G772" s="116"/>
      <c r="H772" s="116"/>
      <c r="I772" s="115"/>
      <c r="J772" s="115"/>
      <c r="K772" s="115"/>
      <c r="L772" s="115"/>
      <c r="M772" s="115"/>
      <c r="N772" s="115"/>
    </row>
    <row r="773" spans="1:14" ht="14.25" customHeight="1">
      <c r="A773" s="115"/>
      <c r="B773" s="116"/>
      <c r="C773" s="117"/>
      <c r="D773" s="116"/>
      <c r="E773" s="116"/>
      <c r="F773" s="116"/>
      <c r="G773" s="116"/>
      <c r="H773" s="116"/>
      <c r="I773" s="115"/>
      <c r="J773" s="115"/>
      <c r="K773" s="115"/>
      <c r="L773" s="115"/>
      <c r="M773" s="115"/>
      <c r="N773" s="115"/>
    </row>
    <row r="774" spans="1:14" ht="14.25" customHeight="1">
      <c r="A774" s="115"/>
      <c r="B774" s="116"/>
      <c r="C774" s="117"/>
      <c r="D774" s="116"/>
      <c r="E774" s="116"/>
      <c r="F774" s="116"/>
      <c r="G774" s="116"/>
      <c r="H774" s="116"/>
      <c r="I774" s="115"/>
      <c r="J774" s="115"/>
      <c r="K774" s="115"/>
      <c r="L774" s="115"/>
      <c r="M774" s="115"/>
      <c r="N774" s="115"/>
    </row>
    <row r="775" spans="1:14" ht="14.25" customHeight="1">
      <c r="A775" s="115"/>
      <c r="B775" s="116"/>
      <c r="C775" s="117"/>
      <c r="D775" s="116"/>
      <c r="E775" s="116"/>
      <c r="F775" s="116"/>
      <c r="G775" s="116"/>
      <c r="H775" s="116"/>
      <c r="I775" s="115"/>
      <c r="J775" s="115"/>
      <c r="K775" s="115"/>
      <c r="L775" s="115"/>
      <c r="M775" s="115"/>
      <c r="N775" s="115"/>
    </row>
    <row r="776" spans="1:14" ht="14.25" customHeight="1">
      <c r="A776" s="115"/>
      <c r="B776" s="116"/>
      <c r="C776" s="117"/>
      <c r="D776" s="116"/>
      <c r="E776" s="116"/>
      <c r="F776" s="116"/>
      <c r="G776" s="116"/>
      <c r="H776" s="116"/>
      <c r="I776" s="115"/>
      <c r="J776" s="115"/>
      <c r="K776" s="115"/>
      <c r="L776" s="115"/>
      <c r="M776" s="115"/>
      <c r="N776" s="115"/>
    </row>
    <row r="777" spans="1:14" ht="14.25" customHeight="1">
      <c r="A777" s="115"/>
      <c r="B777" s="116"/>
      <c r="C777" s="117"/>
      <c r="D777" s="116"/>
      <c r="E777" s="116"/>
      <c r="F777" s="116"/>
      <c r="G777" s="116"/>
      <c r="H777" s="116"/>
      <c r="I777" s="115"/>
      <c r="J777" s="115"/>
      <c r="K777" s="115"/>
      <c r="L777" s="115"/>
      <c r="M777" s="115"/>
      <c r="N777" s="115"/>
    </row>
    <row r="778" spans="1:14" ht="14.25" customHeight="1">
      <c r="A778" s="115"/>
      <c r="B778" s="116"/>
      <c r="C778" s="117"/>
      <c r="D778" s="116"/>
      <c r="E778" s="116"/>
      <c r="F778" s="116"/>
      <c r="G778" s="116"/>
      <c r="H778" s="116"/>
      <c r="I778" s="115"/>
      <c r="J778" s="115"/>
      <c r="K778" s="115"/>
      <c r="L778" s="115"/>
      <c r="M778" s="115"/>
      <c r="N778" s="115"/>
    </row>
    <row r="779" spans="1:14" ht="14.25" customHeight="1">
      <c r="A779" s="115"/>
      <c r="B779" s="116"/>
      <c r="C779" s="117"/>
      <c r="D779" s="116"/>
      <c r="E779" s="116"/>
      <c r="F779" s="116"/>
      <c r="G779" s="116"/>
      <c r="H779" s="116"/>
      <c r="I779" s="115"/>
      <c r="J779" s="115"/>
      <c r="K779" s="115"/>
      <c r="L779" s="115"/>
      <c r="M779" s="115"/>
      <c r="N779" s="115"/>
    </row>
    <row r="780" spans="1:14" ht="14.25" customHeight="1">
      <c r="A780" s="115"/>
      <c r="B780" s="116"/>
      <c r="C780" s="117"/>
      <c r="D780" s="116"/>
      <c r="E780" s="116"/>
      <c r="F780" s="116"/>
      <c r="G780" s="116"/>
      <c r="H780" s="116"/>
      <c r="I780" s="115"/>
      <c r="J780" s="115"/>
      <c r="K780" s="115"/>
      <c r="L780" s="115"/>
      <c r="M780" s="115"/>
      <c r="N780" s="115"/>
    </row>
    <row r="781" spans="1:14" ht="14.25" customHeight="1">
      <c r="A781" s="115"/>
      <c r="B781" s="116"/>
      <c r="C781" s="117"/>
      <c r="D781" s="116"/>
      <c r="E781" s="116"/>
      <c r="F781" s="116"/>
      <c r="G781" s="116"/>
      <c r="H781" s="116"/>
      <c r="I781" s="115"/>
      <c r="J781" s="115"/>
      <c r="K781" s="115"/>
      <c r="L781" s="115"/>
      <c r="M781" s="115"/>
      <c r="N781" s="115"/>
    </row>
    <row r="782" spans="1:14" ht="14.25" customHeight="1">
      <c r="A782" s="115"/>
      <c r="B782" s="116"/>
      <c r="C782" s="117"/>
      <c r="D782" s="116"/>
      <c r="E782" s="116"/>
      <c r="F782" s="116"/>
      <c r="G782" s="116"/>
      <c r="H782" s="116"/>
      <c r="I782" s="115"/>
      <c r="J782" s="115"/>
      <c r="K782" s="115"/>
      <c r="L782" s="115"/>
      <c r="M782" s="115"/>
      <c r="N782" s="115"/>
    </row>
    <row r="783" spans="1:14" ht="14.25" customHeight="1">
      <c r="A783" s="115"/>
      <c r="B783" s="116"/>
      <c r="C783" s="117"/>
      <c r="D783" s="116"/>
      <c r="E783" s="116"/>
      <c r="F783" s="116"/>
      <c r="G783" s="116"/>
      <c r="H783" s="116"/>
      <c r="I783" s="115"/>
      <c r="J783" s="115"/>
      <c r="K783" s="115"/>
      <c r="L783" s="115"/>
      <c r="M783" s="115"/>
      <c r="N783" s="115"/>
    </row>
    <row r="784" spans="1:14" ht="14.25" customHeight="1">
      <c r="A784" s="115"/>
      <c r="B784" s="116"/>
      <c r="C784" s="117"/>
      <c r="D784" s="116"/>
      <c r="E784" s="116"/>
      <c r="F784" s="116"/>
      <c r="G784" s="116"/>
      <c r="H784" s="116"/>
      <c r="I784" s="115"/>
      <c r="J784" s="115"/>
      <c r="K784" s="115"/>
      <c r="L784" s="115"/>
      <c r="M784" s="115"/>
      <c r="N784" s="115"/>
    </row>
    <row r="785" spans="1:14" ht="14.25" customHeight="1">
      <c r="A785" s="115"/>
      <c r="B785" s="116"/>
      <c r="C785" s="117"/>
      <c r="D785" s="116"/>
      <c r="E785" s="116"/>
      <c r="F785" s="116"/>
      <c r="G785" s="116"/>
      <c r="H785" s="116"/>
      <c r="I785" s="115"/>
      <c r="J785" s="115"/>
      <c r="K785" s="115"/>
      <c r="L785" s="115"/>
      <c r="M785" s="115"/>
      <c r="N785" s="115"/>
    </row>
    <row r="786" spans="1:14" ht="14.25" customHeight="1">
      <c r="A786" s="115"/>
      <c r="B786" s="116"/>
      <c r="C786" s="117"/>
      <c r="D786" s="116"/>
      <c r="E786" s="116"/>
      <c r="F786" s="116"/>
      <c r="G786" s="116"/>
      <c r="H786" s="116"/>
      <c r="I786" s="115"/>
      <c r="J786" s="115"/>
      <c r="K786" s="115"/>
      <c r="L786" s="115"/>
      <c r="M786" s="115"/>
      <c r="N786" s="115"/>
    </row>
    <row r="787" spans="1:14" ht="14.25" customHeight="1">
      <c r="A787" s="115"/>
      <c r="B787" s="116"/>
      <c r="C787" s="117"/>
      <c r="D787" s="116"/>
      <c r="E787" s="116"/>
      <c r="F787" s="116"/>
      <c r="G787" s="116"/>
      <c r="H787" s="116"/>
      <c r="I787" s="115"/>
      <c r="J787" s="115"/>
      <c r="K787" s="115"/>
      <c r="L787" s="115"/>
      <c r="M787" s="115"/>
      <c r="N787" s="115"/>
    </row>
    <row r="788" spans="1:14" ht="14.25" customHeight="1">
      <c r="A788" s="115"/>
      <c r="B788" s="116"/>
      <c r="C788" s="117"/>
      <c r="D788" s="116"/>
      <c r="E788" s="116"/>
      <c r="F788" s="116"/>
      <c r="G788" s="116"/>
      <c r="H788" s="116"/>
      <c r="I788" s="115"/>
      <c r="J788" s="115"/>
      <c r="K788" s="115"/>
      <c r="L788" s="115"/>
      <c r="M788" s="115"/>
      <c r="N788" s="115"/>
    </row>
    <row r="789" spans="1:14" ht="14.25" customHeight="1">
      <c r="A789" s="115"/>
      <c r="B789" s="116"/>
      <c r="C789" s="117"/>
      <c r="D789" s="116"/>
      <c r="E789" s="116"/>
      <c r="F789" s="116"/>
      <c r="G789" s="116"/>
      <c r="H789" s="116"/>
      <c r="I789" s="115"/>
      <c r="J789" s="115"/>
      <c r="K789" s="115"/>
      <c r="L789" s="115"/>
      <c r="M789" s="115"/>
      <c r="N789" s="115"/>
    </row>
    <row r="790" spans="1:14" ht="14.25" customHeight="1">
      <c r="A790" s="115"/>
      <c r="B790" s="116"/>
      <c r="C790" s="117"/>
      <c r="D790" s="116"/>
      <c r="E790" s="116"/>
      <c r="F790" s="116"/>
      <c r="G790" s="116"/>
      <c r="H790" s="116"/>
      <c r="I790" s="115"/>
      <c r="J790" s="115"/>
      <c r="K790" s="115"/>
      <c r="L790" s="115"/>
      <c r="M790" s="115"/>
      <c r="N790" s="115"/>
    </row>
    <row r="791" spans="1:14" ht="14.25" customHeight="1">
      <c r="A791" s="115"/>
      <c r="B791" s="116"/>
      <c r="C791" s="117"/>
      <c r="D791" s="116"/>
      <c r="E791" s="116"/>
      <c r="F791" s="116"/>
      <c r="G791" s="116"/>
      <c r="H791" s="116"/>
      <c r="I791" s="115"/>
      <c r="J791" s="115"/>
      <c r="K791" s="115"/>
      <c r="L791" s="115"/>
      <c r="M791" s="115"/>
      <c r="N791" s="115"/>
    </row>
    <row r="792" spans="1:14" ht="14.25" customHeight="1">
      <c r="A792" s="115"/>
      <c r="B792" s="116"/>
      <c r="C792" s="117"/>
      <c r="D792" s="116"/>
      <c r="E792" s="116"/>
      <c r="F792" s="116"/>
      <c r="G792" s="116"/>
      <c r="H792" s="116"/>
      <c r="I792" s="115"/>
      <c r="J792" s="115"/>
      <c r="K792" s="115"/>
      <c r="L792" s="115"/>
      <c r="M792" s="115"/>
      <c r="N792" s="115"/>
    </row>
    <row r="793" spans="1:14" ht="14.25" customHeight="1">
      <c r="A793" s="115"/>
      <c r="B793" s="116"/>
      <c r="C793" s="117"/>
      <c r="D793" s="116"/>
      <c r="E793" s="116"/>
      <c r="F793" s="116"/>
      <c r="G793" s="116"/>
      <c r="H793" s="116"/>
      <c r="I793" s="115"/>
      <c r="J793" s="115"/>
      <c r="K793" s="115"/>
      <c r="L793" s="115"/>
      <c r="M793" s="115"/>
      <c r="N793" s="115"/>
    </row>
    <row r="794" spans="1:14" ht="14.25" customHeight="1">
      <c r="A794" s="115"/>
      <c r="B794" s="116"/>
      <c r="C794" s="117"/>
      <c r="D794" s="116"/>
      <c r="E794" s="116"/>
      <c r="F794" s="116"/>
      <c r="G794" s="116"/>
      <c r="H794" s="116"/>
      <c r="I794" s="115"/>
      <c r="J794" s="115"/>
      <c r="K794" s="115"/>
      <c r="L794" s="115"/>
      <c r="M794" s="115"/>
      <c r="N794" s="115"/>
    </row>
    <row r="795" spans="1:14" ht="14.25" customHeight="1">
      <c r="A795" s="115"/>
      <c r="B795" s="116"/>
      <c r="C795" s="117"/>
      <c r="D795" s="116"/>
      <c r="E795" s="116"/>
      <c r="F795" s="116"/>
      <c r="G795" s="116"/>
      <c r="H795" s="116"/>
      <c r="I795" s="115"/>
      <c r="J795" s="115"/>
      <c r="K795" s="115"/>
      <c r="L795" s="115"/>
      <c r="M795" s="115"/>
      <c r="N795" s="115"/>
    </row>
    <row r="796" spans="1:14" ht="14.25" customHeight="1">
      <c r="A796" s="115"/>
      <c r="B796" s="116"/>
      <c r="C796" s="117"/>
      <c r="D796" s="116"/>
      <c r="E796" s="116"/>
      <c r="F796" s="116"/>
      <c r="G796" s="116"/>
      <c r="H796" s="116"/>
      <c r="I796" s="115"/>
      <c r="J796" s="115"/>
      <c r="K796" s="115"/>
      <c r="L796" s="115"/>
      <c r="M796" s="115"/>
      <c r="N796" s="115"/>
    </row>
    <row r="797" spans="1:14" ht="14.25" customHeight="1">
      <c r="A797" s="115"/>
      <c r="B797" s="116"/>
      <c r="C797" s="117"/>
      <c r="D797" s="116"/>
      <c r="E797" s="116"/>
      <c r="F797" s="116"/>
      <c r="G797" s="116"/>
      <c r="H797" s="116"/>
      <c r="I797" s="115"/>
      <c r="J797" s="115"/>
      <c r="K797" s="115"/>
      <c r="L797" s="115"/>
      <c r="M797" s="115"/>
      <c r="N797" s="115"/>
    </row>
    <row r="798" spans="1:14" ht="14.25" customHeight="1">
      <c r="A798" s="115"/>
      <c r="B798" s="116"/>
      <c r="C798" s="117"/>
      <c r="D798" s="116"/>
      <c r="E798" s="116"/>
      <c r="F798" s="116"/>
      <c r="G798" s="116"/>
      <c r="H798" s="116"/>
      <c r="I798" s="115"/>
      <c r="J798" s="115"/>
      <c r="K798" s="115"/>
      <c r="L798" s="115"/>
      <c r="M798" s="115"/>
      <c r="N798" s="115"/>
    </row>
    <row r="799" spans="1:14" ht="14.25" customHeight="1">
      <c r="A799" s="115"/>
      <c r="B799" s="116"/>
      <c r="C799" s="117"/>
      <c r="D799" s="116"/>
      <c r="E799" s="116"/>
      <c r="F799" s="116"/>
      <c r="G799" s="116"/>
      <c r="H799" s="116"/>
      <c r="I799" s="115"/>
      <c r="J799" s="115"/>
      <c r="K799" s="115"/>
      <c r="L799" s="115"/>
      <c r="M799" s="115"/>
      <c r="N799" s="115"/>
    </row>
    <row r="800" spans="1:14" ht="14.25" customHeight="1">
      <c r="A800" s="115"/>
      <c r="B800" s="116"/>
      <c r="C800" s="117"/>
      <c r="D800" s="116"/>
      <c r="E800" s="116"/>
      <c r="F800" s="116"/>
      <c r="G800" s="116"/>
      <c r="H800" s="116"/>
      <c r="I800" s="115"/>
      <c r="J800" s="115"/>
      <c r="K800" s="115"/>
      <c r="L800" s="115"/>
      <c r="M800" s="115"/>
      <c r="N800" s="115"/>
    </row>
    <row r="801" spans="1:14" ht="14.25" customHeight="1">
      <c r="A801" s="115"/>
      <c r="B801" s="116"/>
      <c r="C801" s="117"/>
      <c r="D801" s="116"/>
      <c r="E801" s="116"/>
      <c r="F801" s="116"/>
      <c r="G801" s="116"/>
      <c r="H801" s="116"/>
      <c r="I801" s="115"/>
      <c r="J801" s="115"/>
      <c r="K801" s="115"/>
      <c r="L801" s="115"/>
      <c r="M801" s="115"/>
      <c r="N801" s="115"/>
    </row>
    <row r="802" spans="1:14" ht="14.25" customHeight="1">
      <c r="A802" s="115"/>
      <c r="B802" s="116"/>
      <c r="C802" s="117"/>
      <c r="D802" s="116"/>
      <c r="E802" s="116"/>
      <c r="F802" s="116"/>
      <c r="G802" s="116"/>
      <c r="H802" s="116"/>
      <c r="I802" s="115"/>
      <c r="J802" s="115"/>
      <c r="K802" s="115"/>
      <c r="L802" s="115"/>
      <c r="M802" s="115"/>
      <c r="N802" s="115"/>
    </row>
    <row r="803" spans="1:14" ht="14.25" customHeight="1">
      <c r="A803" s="115"/>
      <c r="B803" s="116"/>
      <c r="C803" s="117"/>
      <c r="D803" s="116"/>
      <c r="E803" s="116"/>
      <c r="F803" s="116"/>
      <c r="G803" s="116"/>
      <c r="H803" s="116"/>
      <c r="I803" s="115"/>
      <c r="J803" s="115"/>
      <c r="K803" s="115"/>
      <c r="L803" s="115"/>
      <c r="M803" s="115"/>
      <c r="N803" s="115"/>
    </row>
    <row r="804" spans="1:14" ht="14.25" customHeight="1">
      <c r="A804" s="115"/>
      <c r="B804" s="116"/>
      <c r="C804" s="117"/>
      <c r="D804" s="116"/>
      <c r="E804" s="116"/>
      <c r="F804" s="116"/>
      <c r="G804" s="116"/>
      <c r="H804" s="116"/>
      <c r="I804" s="115"/>
      <c r="J804" s="115"/>
      <c r="K804" s="115"/>
      <c r="L804" s="115"/>
      <c r="M804" s="115"/>
      <c r="N804" s="115"/>
    </row>
    <row r="805" spans="1:14" ht="14.25" customHeight="1">
      <c r="A805" s="115"/>
      <c r="B805" s="116"/>
      <c r="C805" s="117"/>
      <c r="D805" s="116"/>
      <c r="E805" s="116"/>
      <c r="F805" s="116"/>
      <c r="G805" s="116"/>
      <c r="H805" s="116"/>
      <c r="I805" s="115"/>
      <c r="J805" s="115"/>
      <c r="K805" s="115"/>
      <c r="L805" s="115"/>
      <c r="M805" s="115"/>
      <c r="N805" s="115"/>
    </row>
    <row r="806" spans="1:14" ht="14.25" customHeight="1">
      <c r="A806" s="115"/>
      <c r="B806" s="116"/>
      <c r="C806" s="117"/>
      <c r="D806" s="116"/>
      <c r="E806" s="116"/>
      <c r="F806" s="116"/>
      <c r="G806" s="116"/>
      <c r="H806" s="116"/>
      <c r="I806" s="115"/>
      <c r="J806" s="115"/>
      <c r="K806" s="115"/>
      <c r="L806" s="115"/>
      <c r="M806" s="115"/>
      <c r="N806" s="115"/>
    </row>
    <row r="807" spans="1:14" ht="14.25" customHeight="1">
      <c r="A807" s="115"/>
      <c r="B807" s="116"/>
      <c r="C807" s="117"/>
      <c r="D807" s="116"/>
      <c r="E807" s="116"/>
      <c r="F807" s="116"/>
      <c r="G807" s="116"/>
      <c r="H807" s="116"/>
      <c r="I807" s="115"/>
      <c r="J807" s="115"/>
      <c r="K807" s="115"/>
      <c r="L807" s="115"/>
      <c r="M807" s="115"/>
      <c r="N807" s="115"/>
    </row>
    <row r="808" spans="1:14" ht="14.25" customHeight="1">
      <c r="A808" s="115"/>
      <c r="B808" s="116"/>
      <c r="C808" s="117"/>
      <c r="D808" s="116"/>
      <c r="E808" s="116"/>
      <c r="F808" s="116"/>
      <c r="G808" s="116"/>
      <c r="H808" s="116"/>
      <c r="I808" s="115"/>
      <c r="J808" s="115"/>
      <c r="K808" s="115"/>
      <c r="L808" s="115"/>
      <c r="M808" s="115"/>
      <c r="N808" s="115"/>
    </row>
    <row r="809" spans="1:14" ht="14.25" customHeight="1">
      <c r="A809" s="115"/>
      <c r="B809" s="116"/>
      <c r="C809" s="117"/>
      <c r="D809" s="116"/>
      <c r="E809" s="116"/>
      <c r="F809" s="116"/>
      <c r="G809" s="116"/>
      <c r="H809" s="116"/>
      <c r="I809" s="115"/>
      <c r="J809" s="115"/>
      <c r="K809" s="115"/>
      <c r="L809" s="115"/>
      <c r="M809" s="115"/>
      <c r="N809" s="115"/>
    </row>
    <row r="810" spans="1:14" ht="14.25" customHeight="1">
      <c r="A810" s="115"/>
      <c r="B810" s="116"/>
      <c r="C810" s="117"/>
      <c r="D810" s="116"/>
      <c r="E810" s="116"/>
      <c r="F810" s="116"/>
      <c r="G810" s="116"/>
      <c r="H810" s="116"/>
      <c r="I810" s="115"/>
      <c r="J810" s="115"/>
      <c r="K810" s="115"/>
      <c r="L810" s="115"/>
      <c r="M810" s="115"/>
      <c r="N810" s="115"/>
    </row>
    <row r="811" spans="1:14" ht="14.25" customHeight="1">
      <c r="A811" s="115"/>
      <c r="B811" s="116"/>
      <c r="C811" s="117"/>
      <c r="D811" s="116"/>
      <c r="E811" s="116"/>
      <c r="F811" s="116"/>
      <c r="G811" s="116"/>
      <c r="H811" s="116"/>
      <c r="I811" s="115"/>
      <c r="J811" s="115"/>
      <c r="K811" s="115"/>
      <c r="L811" s="115"/>
      <c r="M811" s="115"/>
      <c r="N811" s="115"/>
    </row>
    <row r="812" spans="1:14" ht="14.25" customHeight="1">
      <c r="A812" s="115"/>
      <c r="B812" s="116"/>
      <c r="C812" s="117"/>
      <c r="D812" s="116"/>
      <c r="E812" s="116"/>
      <c r="F812" s="116"/>
      <c r="G812" s="116"/>
      <c r="H812" s="116"/>
      <c r="I812" s="115"/>
      <c r="J812" s="115"/>
      <c r="K812" s="115"/>
      <c r="L812" s="115"/>
      <c r="M812" s="115"/>
      <c r="N812" s="115"/>
    </row>
    <row r="813" spans="1:14" ht="14.25" customHeight="1">
      <c r="A813" s="115"/>
      <c r="B813" s="116"/>
      <c r="C813" s="117"/>
      <c r="D813" s="116"/>
      <c r="E813" s="116"/>
      <c r="F813" s="116"/>
      <c r="G813" s="116"/>
      <c r="H813" s="116"/>
      <c r="I813" s="115"/>
      <c r="J813" s="115"/>
      <c r="K813" s="115"/>
      <c r="L813" s="115"/>
      <c r="M813" s="115"/>
      <c r="N813" s="115"/>
    </row>
    <row r="814" spans="1:14" ht="14.25" customHeight="1">
      <c r="A814" s="115"/>
      <c r="B814" s="116"/>
      <c r="C814" s="117"/>
      <c r="D814" s="116"/>
      <c r="E814" s="116"/>
      <c r="F814" s="116"/>
      <c r="G814" s="116"/>
      <c r="H814" s="116"/>
      <c r="I814" s="115"/>
      <c r="J814" s="115"/>
      <c r="K814" s="115"/>
      <c r="L814" s="115"/>
      <c r="M814" s="115"/>
      <c r="N814" s="115"/>
    </row>
    <row r="815" spans="1:14" ht="14.25" customHeight="1">
      <c r="A815" s="115"/>
      <c r="B815" s="116"/>
      <c r="C815" s="117"/>
      <c r="D815" s="116"/>
      <c r="E815" s="116"/>
      <c r="F815" s="116"/>
      <c r="G815" s="116"/>
      <c r="H815" s="116"/>
      <c r="I815" s="115"/>
      <c r="J815" s="115"/>
      <c r="K815" s="115"/>
      <c r="L815" s="115"/>
      <c r="M815" s="115"/>
      <c r="N815" s="115"/>
    </row>
    <row r="816" spans="1:14" ht="14.25" customHeight="1">
      <c r="A816" s="115"/>
      <c r="B816" s="116"/>
      <c r="C816" s="117"/>
      <c r="D816" s="116"/>
      <c r="E816" s="116"/>
      <c r="F816" s="116"/>
      <c r="G816" s="116"/>
      <c r="H816" s="116"/>
      <c r="I816" s="115"/>
      <c r="J816" s="115"/>
      <c r="K816" s="115"/>
      <c r="L816" s="115"/>
      <c r="M816" s="115"/>
      <c r="N816" s="115"/>
    </row>
    <row r="817" spans="1:14" ht="14.25" customHeight="1">
      <c r="A817" s="115"/>
      <c r="B817" s="116"/>
      <c r="C817" s="117"/>
      <c r="D817" s="116"/>
      <c r="E817" s="116"/>
      <c r="F817" s="116"/>
      <c r="G817" s="116"/>
      <c r="H817" s="116"/>
      <c r="I817" s="115"/>
      <c r="J817" s="115"/>
      <c r="K817" s="115"/>
      <c r="L817" s="115"/>
      <c r="M817" s="115"/>
      <c r="N817" s="115"/>
    </row>
    <row r="818" spans="1:14" ht="14.25" customHeight="1">
      <c r="A818" s="115"/>
      <c r="B818" s="116"/>
      <c r="C818" s="117"/>
      <c r="D818" s="116"/>
      <c r="E818" s="116"/>
      <c r="F818" s="116"/>
      <c r="G818" s="116"/>
      <c r="H818" s="116"/>
      <c r="I818" s="115"/>
      <c r="J818" s="115"/>
      <c r="K818" s="115"/>
      <c r="L818" s="115"/>
      <c r="M818" s="115"/>
      <c r="N818" s="115"/>
    </row>
    <row r="819" spans="1:14" ht="14.25" customHeight="1">
      <c r="A819" s="115"/>
      <c r="B819" s="116"/>
      <c r="C819" s="117"/>
      <c r="D819" s="116"/>
      <c r="E819" s="116"/>
      <c r="F819" s="116"/>
      <c r="G819" s="116"/>
      <c r="H819" s="116"/>
      <c r="I819" s="115"/>
      <c r="J819" s="115"/>
      <c r="K819" s="115"/>
      <c r="L819" s="115"/>
      <c r="M819" s="115"/>
      <c r="N819" s="115"/>
    </row>
    <row r="820" spans="1:14" ht="14.25" customHeight="1">
      <c r="A820" s="115"/>
      <c r="B820" s="116"/>
      <c r="C820" s="117"/>
      <c r="D820" s="116"/>
      <c r="E820" s="116"/>
      <c r="F820" s="116"/>
      <c r="G820" s="116"/>
      <c r="H820" s="116"/>
      <c r="I820" s="115"/>
      <c r="J820" s="115"/>
      <c r="K820" s="115"/>
      <c r="L820" s="115"/>
      <c r="M820" s="115"/>
      <c r="N820" s="115"/>
    </row>
    <row r="821" spans="1:14" ht="14.25" customHeight="1">
      <c r="A821" s="115"/>
      <c r="B821" s="116"/>
      <c r="C821" s="117"/>
      <c r="D821" s="116"/>
      <c r="E821" s="116"/>
      <c r="F821" s="116"/>
      <c r="G821" s="116"/>
      <c r="H821" s="116"/>
      <c r="I821" s="115"/>
      <c r="J821" s="115"/>
      <c r="K821" s="115"/>
      <c r="L821" s="115"/>
      <c r="M821" s="115"/>
      <c r="N821" s="115"/>
    </row>
    <row r="822" spans="1:14" ht="14.25" customHeight="1">
      <c r="A822" s="115"/>
      <c r="B822" s="116"/>
      <c r="C822" s="117"/>
      <c r="D822" s="116"/>
      <c r="E822" s="116"/>
      <c r="F822" s="116"/>
      <c r="G822" s="116"/>
      <c r="H822" s="116"/>
      <c r="I822" s="115"/>
      <c r="J822" s="115"/>
      <c r="K822" s="115"/>
      <c r="L822" s="115"/>
      <c r="M822" s="115"/>
      <c r="N822" s="115"/>
    </row>
    <row r="823" spans="1:14" ht="14.25" customHeight="1">
      <c r="A823" s="115"/>
      <c r="B823" s="116"/>
      <c r="C823" s="117"/>
      <c r="D823" s="116"/>
      <c r="E823" s="116"/>
      <c r="F823" s="116"/>
      <c r="G823" s="116"/>
      <c r="H823" s="116"/>
      <c r="I823" s="115"/>
      <c r="J823" s="115"/>
      <c r="K823" s="115"/>
      <c r="L823" s="115"/>
      <c r="M823" s="115"/>
      <c r="N823" s="115"/>
    </row>
    <row r="824" spans="1:14" ht="14.25" customHeight="1">
      <c r="A824" s="115"/>
      <c r="B824" s="116"/>
      <c r="C824" s="117"/>
      <c r="D824" s="116"/>
      <c r="E824" s="116"/>
      <c r="F824" s="116"/>
      <c r="G824" s="116"/>
      <c r="H824" s="116"/>
      <c r="I824" s="115"/>
      <c r="J824" s="115"/>
      <c r="K824" s="115"/>
      <c r="L824" s="115"/>
      <c r="M824" s="115"/>
      <c r="N824" s="115"/>
    </row>
    <row r="825" spans="1:14" ht="14.25" customHeight="1">
      <c r="A825" s="115"/>
      <c r="B825" s="116"/>
      <c r="C825" s="117"/>
      <c r="D825" s="116"/>
      <c r="E825" s="116"/>
      <c r="F825" s="116"/>
      <c r="G825" s="116"/>
      <c r="H825" s="116"/>
      <c r="I825" s="115"/>
      <c r="J825" s="115"/>
      <c r="K825" s="115"/>
      <c r="L825" s="115"/>
      <c r="M825" s="115"/>
      <c r="N825" s="115"/>
    </row>
    <row r="826" spans="1:14" ht="14.25" customHeight="1">
      <c r="A826" s="115"/>
      <c r="B826" s="116"/>
      <c r="C826" s="117"/>
      <c r="D826" s="116"/>
      <c r="E826" s="116"/>
      <c r="F826" s="116"/>
      <c r="G826" s="116"/>
      <c r="H826" s="116"/>
      <c r="I826" s="115"/>
      <c r="J826" s="115"/>
      <c r="K826" s="115"/>
      <c r="L826" s="115"/>
      <c r="M826" s="115"/>
      <c r="N826" s="115"/>
    </row>
    <row r="827" spans="1:14" ht="14.25" customHeight="1">
      <c r="A827" s="115"/>
      <c r="B827" s="116"/>
      <c r="C827" s="117"/>
      <c r="D827" s="116"/>
      <c r="E827" s="116"/>
      <c r="F827" s="116"/>
      <c r="G827" s="116"/>
      <c r="H827" s="116"/>
      <c r="I827" s="115"/>
      <c r="J827" s="115"/>
      <c r="K827" s="115"/>
      <c r="L827" s="115"/>
      <c r="M827" s="115"/>
      <c r="N827" s="115"/>
    </row>
    <row r="828" spans="1:14" ht="14.25" customHeight="1">
      <c r="A828" s="115"/>
      <c r="B828" s="116"/>
      <c r="C828" s="117"/>
      <c r="D828" s="116"/>
      <c r="E828" s="116"/>
      <c r="F828" s="116"/>
      <c r="G828" s="116"/>
      <c r="H828" s="116"/>
      <c r="I828" s="115"/>
      <c r="J828" s="115"/>
      <c r="K828" s="115"/>
      <c r="L828" s="115"/>
      <c r="M828" s="115"/>
      <c r="N828" s="115"/>
    </row>
    <row r="829" spans="1:14" ht="14.25" customHeight="1">
      <c r="A829" s="115"/>
      <c r="B829" s="116"/>
      <c r="C829" s="117"/>
      <c r="D829" s="116"/>
      <c r="E829" s="116"/>
      <c r="F829" s="116"/>
      <c r="G829" s="116"/>
      <c r="H829" s="116"/>
      <c r="I829" s="115"/>
      <c r="J829" s="115"/>
      <c r="K829" s="115"/>
      <c r="L829" s="115"/>
      <c r="M829" s="115"/>
      <c r="N829" s="115"/>
    </row>
    <row r="830" spans="1:14" ht="14.25" customHeight="1">
      <c r="A830" s="115"/>
      <c r="B830" s="116"/>
      <c r="C830" s="117"/>
      <c r="D830" s="116"/>
      <c r="E830" s="116"/>
      <c r="F830" s="116"/>
      <c r="G830" s="116"/>
      <c r="H830" s="116"/>
      <c r="I830" s="115"/>
      <c r="J830" s="115"/>
      <c r="K830" s="115"/>
      <c r="L830" s="115"/>
      <c r="M830" s="115"/>
      <c r="N830" s="115"/>
    </row>
    <row r="831" spans="1:14" ht="14.25" customHeight="1">
      <c r="A831" s="115"/>
      <c r="B831" s="116"/>
      <c r="C831" s="117"/>
      <c r="D831" s="116"/>
      <c r="E831" s="116"/>
      <c r="F831" s="116"/>
      <c r="G831" s="116"/>
      <c r="H831" s="116"/>
      <c r="I831" s="115"/>
      <c r="J831" s="115"/>
      <c r="K831" s="115"/>
      <c r="L831" s="115"/>
      <c r="M831" s="115"/>
      <c r="N831" s="115"/>
    </row>
    <row r="832" spans="1:14" ht="14.25" customHeight="1">
      <c r="A832" s="115"/>
      <c r="B832" s="116"/>
      <c r="C832" s="117"/>
      <c r="D832" s="116"/>
      <c r="E832" s="116"/>
      <c r="F832" s="116"/>
      <c r="G832" s="116"/>
      <c r="H832" s="116"/>
      <c r="I832" s="115"/>
      <c r="J832" s="115"/>
      <c r="K832" s="115"/>
      <c r="L832" s="115"/>
      <c r="M832" s="115"/>
      <c r="N832" s="115"/>
    </row>
    <row r="833" spans="1:14" ht="14.25" customHeight="1">
      <c r="A833" s="115"/>
      <c r="B833" s="116"/>
      <c r="C833" s="117"/>
      <c r="D833" s="116"/>
      <c r="E833" s="116"/>
      <c r="F833" s="116"/>
      <c r="G833" s="116"/>
      <c r="H833" s="116"/>
      <c r="I833" s="115"/>
      <c r="J833" s="115"/>
      <c r="K833" s="115"/>
      <c r="L833" s="115"/>
      <c r="M833" s="115"/>
      <c r="N833" s="115"/>
    </row>
    <row r="834" spans="1:14" ht="14.25" customHeight="1">
      <c r="A834" s="115"/>
      <c r="B834" s="116"/>
      <c r="C834" s="117"/>
      <c r="D834" s="116"/>
      <c r="E834" s="116"/>
      <c r="F834" s="116"/>
      <c r="G834" s="116"/>
      <c r="H834" s="116"/>
      <c r="I834" s="115"/>
      <c r="J834" s="115"/>
      <c r="K834" s="115"/>
      <c r="L834" s="115"/>
      <c r="M834" s="115"/>
      <c r="N834" s="115"/>
    </row>
    <row r="835" spans="1:14" ht="14.25" customHeight="1">
      <c r="A835" s="115"/>
      <c r="B835" s="116"/>
      <c r="C835" s="117"/>
      <c r="D835" s="116"/>
      <c r="E835" s="116"/>
      <c r="F835" s="116"/>
      <c r="G835" s="116"/>
      <c r="H835" s="116"/>
      <c r="I835" s="115"/>
      <c r="J835" s="115"/>
      <c r="K835" s="115"/>
      <c r="L835" s="115"/>
      <c r="M835" s="115"/>
      <c r="N835" s="115"/>
    </row>
    <row r="836" spans="1:14" ht="14.25" customHeight="1">
      <c r="A836" s="115"/>
      <c r="B836" s="116"/>
      <c r="C836" s="117"/>
      <c r="D836" s="116"/>
      <c r="E836" s="116"/>
      <c r="F836" s="116"/>
      <c r="G836" s="116"/>
      <c r="H836" s="116"/>
      <c r="I836" s="115"/>
      <c r="J836" s="115"/>
      <c r="K836" s="115"/>
      <c r="L836" s="115"/>
      <c r="M836" s="115"/>
      <c r="N836" s="115"/>
    </row>
    <row r="837" spans="1:14" ht="14.25" customHeight="1">
      <c r="A837" s="115"/>
      <c r="B837" s="116"/>
      <c r="C837" s="117"/>
      <c r="D837" s="116"/>
      <c r="E837" s="116"/>
      <c r="F837" s="116"/>
      <c r="G837" s="116"/>
      <c r="H837" s="116"/>
      <c r="I837" s="115"/>
      <c r="J837" s="115"/>
      <c r="K837" s="115"/>
      <c r="L837" s="115"/>
      <c r="M837" s="115"/>
      <c r="N837" s="115"/>
    </row>
    <row r="838" spans="1:14" ht="14.25" customHeight="1">
      <c r="A838" s="115"/>
      <c r="B838" s="116"/>
      <c r="C838" s="117"/>
      <c r="D838" s="116"/>
      <c r="E838" s="116"/>
      <c r="F838" s="116"/>
      <c r="G838" s="116"/>
      <c r="H838" s="116"/>
      <c r="I838" s="115"/>
      <c r="J838" s="115"/>
      <c r="K838" s="115"/>
      <c r="L838" s="115"/>
      <c r="M838" s="115"/>
      <c r="N838" s="115"/>
    </row>
    <row r="839" spans="1:14" ht="14.25" customHeight="1">
      <c r="A839" s="115"/>
      <c r="B839" s="116"/>
      <c r="C839" s="117"/>
      <c r="D839" s="116"/>
      <c r="E839" s="116"/>
      <c r="F839" s="116"/>
      <c r="G839" s="116"/>
      <c r="H839" s="116"/>
      <c r="I839" s="115"/>
      <c r="J839" s="115"/>
      <c r="K839" s="115"/>
      <c r="L839" s="115"/>
      <c r="M839" s="115"/>
      <c r="N839" s="115"/>
    </row>
    <row r="840" spans="1:14" ht="14.25" customHeight="1">
      <c r="A840" s="115"/>
      <c r="B840" s="116"/>
      <c r="C840" s="117"/>
      <c r="D840" s="116"/>
      <c r="E840" s="116"/>
      <c r="F840" s="116"/>
      <c r="G840" s="116"/>
      <c r="H840" s="116"/>
      <c r="I840" s="115"/>
      <c r="J840" s="115"/>
      <c r="K840" s="115"/>
      <c r="L840" s="115"/>
      <c r="M840" s="115"/>
      <c r="N840" s="115"/>
    </row>
    <row r="841" spans="1:14" ht="14.25" customHeight="1">
      <c r="A841" s="115"/>
      <c r="B841" s="116"/>
      <c r="C841" s="117"/>
      <c r="D841" s="116"/>
      <c r="E841" s="116"/>
      <c r="F841" s="116"/>
      <c r="G841" s="116"/>
      <c r="H841" s="116"/>
      <c r="I841" s="115"/>
      <c r="J841" s="115"/>
      <c r="K841" s="115"/>
      <c r="L841" s="115"/>
      <c r="M841" s="115"/>
      <c r="N841" s="115"/>
    </row>
    <row r="842" spans="1:14" ht="14.25" customHeight="1">
      <c r="A842" s="115"/>
      <c r="B842" s="116"/>
      <c r="C842" s="117"/>
      <c r="D842" s="116"/>
      <c r="E842" s="116"/>
      <c r="F842" s="116"/>
      <c r="G842" s="116"/>
      <c r="H842" s="116"/>
      <c r="I842" s="115"/>
      <c r="J842" s="115"/>
      <c r="K842" s="115"/>
      <c r="L842" s="115"/>
      <c r="M842" s="115"/>
      <c r="N842" s="115"/>
    </row>
    <row r="843" spans="1:14" ht="14.25" customHeight="1">
      <c r="A843" s="115"/>
      <c r="B843" s="116"/>
      <c r="C843" s="117"/>
      <c r="D843" s="116"/>
      <c r="E843" s="116"/>
      <c r="F843" s="116"/>
      <c r="G843" s="116"/>
      <c r="H843" s="116"/>
      <c r="I843" s="115"/>
      <c r="J843" s="115"/>
      <c r="K843" s="115"/>
      <c r="L843" s="115"/>
      <c r="M843" s="115"/>
      <c r="N843" s="115"/>
    </row>
    <row r="844" spans="1:14" ht="14.25" customHeight="1">
      <c r="A844" s="115"/>
      <c r="B844" s="116"/>
      <c r="C844" s="117"/>
      <c r="D844" s="116"/>
      <c r="E844" s="116"/>
      <c r="F844" s="116"/>
      <c r="G844" s="116"/>
      <c r="H844" s="116"/>
      <c r="I844" s="115"/>
      <c r="J844" s="115"/>
      <c r="K844" s="115"/>
      <c r="L844" s="115"/>
      <c r="M844" s="115"/>
      <c r="N844" s="115"/>
    </row>
    <row r="845" spans="1:14" ht="14.25" customHeight="1">
      <c r="A845" s="115"/>
      <c r="B845" s="116"/>
      <c r="C845" s="117"/>
      <c r="D845" s="116"/>
      <c r="E845" s="116"/>
      <c r="F845" s="116"/>
      <c r="G845" s="116"/>
      <c r="H845" s="116"/>
      <c r="I845" s="115"/>
      <c r="J845" s="115"/>
      <c r="K845" s="115"/>
      <c r="L845" s="115"/>
      <c r="M845" s="115"/>
      <c r="N845" s="115"/>
    </row>
    <row r="846" spans="1:14" ht="14.25" customHeight="1">
      <c r="A846" s="115"/>
      <c r="B846" s="116"/>
      <c r="C846" s="117"/>
      <c r="D846" s="116"/>
      <c r="E846" s="116"/>
      <c r="F846" s="116"/>
      <c r="G846" s="116"/>
      <c r="H846" s="116"/>
      <c r="I846" s="115"/>
      <c r="J846" s="115"/>
      <c r="K846" s="115"/>
      <c r="L846" s="115"/>
      <c r="M846" s="115"/>
      <c r="N846" s="115"/>
    </row>
    <row r="847" spans="1:14" ht="14.25" customHeight="1">
      <c r="A847" s="115"/>
      <c r="B847" s="116"/>
      <c r="C847" s="117"/>
      <c r="D847" s="116"/>
      <c r="E847" s="116"/>
      <c r="F847" s="116"/>
      <c r="G847" s="116"/>
      <c r="H847" s="116"/>
      <c r="I847" s="115"/>
      <c r="J847" s="115"/>
      <c r="K847" s="115"/>
      <c r="L847" s="115"/>
      <c r="M847" s="115"/>
      <c r="N847" s="115"/>
    </row>
    <row r="848" spans="1:14" ht="14.25" customHeight="1">
      <c r="A848" s="115"/>
      <c r="B848" s="116"/>
      <c r="C848" s="117"/>
      <c r="D848" s="116"/>
      <c r="E848" s="116"/>
      <c r="F848" s="116"/>
      <c r="G848" s="116"/>
      <c r="H848" s="116"/>
      <c r="I848" s="115"/>
      <c r="J848" s="115"/>
      <c r="K848" s="115"/>
      <c r="L848" s="115"/>
      <c r="M848" s="115"/>
      <c r="N848" s="115"/>
    </row>
    <row r="849" spans="1:14" ht="14.25" customHeight="1">
      <c r="A849" s="115"/>
      <c r="B849" s="116"/>
      <c r="C849" s="117"/>
      <c r="D849" s="116"/>
      <c r="E849" s="116"/>
      <c r="F849" s="116"/>
      <c r="G849" s="116"/>
      <c r="H849" s="116"/>
      <c r="I849" s="115"/>
      <c r="J849" s="115"/>
      <c r="K849" s="115"/>
      <c r="L849" s="115"/>
      <c r="M849" s="115"/>
      <c r="N849" s="115"/>
    </row>
    <row r="850" spans="1:14" ht="14.25" customHeight="1">
      <c r="A850" s="115"/>
      <c r="B850" s="116"/>
      <c r="C850" s="117"/>
      <c r="D850" s="116"/>
      <c r="E850" s="116"/>
      <c r="F850" s="116"/>
      <c r="G850" s="116"/>
      <c r="H850" s="116"/>
      <c r="I850" s="115"/>
      <c r="J850" s="115"/>
      <c r="K850" s="115"/>
      <c r="L850" s="115"/>
      <c r="M850" s="115"/>
      <c r="N850" s="115"/>
    </row>
    <row r="851" spans="1:14" ht="14.25" customHeight="1">
      <c r="A851" s="115"/>
      <c r="B851" s="116"/>
      <c r="C851" s="117"/>
      <c r="D851" s="116"/>
      <c r="E851" s="116"/>
      <c r="F851" s="116"/>
      <c r="G851" s="116"/>
      <c r="H851" s="116"/>
      <c r="I851" s="115"/>
      <c r="J851" s="115"/>
      <c r="K851" s="115"/>
      <c r="L851" s="115"/>
      <c r="M851" s="115"/>
      <c r="N851" s="115"/>
    </row>
    <row r="852" spans="1:14" ht="14.25" customHeight="1">
      <c r="A852" s="115"/>
      <c r="B852" s="116"/>
      <c r="C852" s="117"/>
      <c r="D852" s="116"/>
      <c r="E852" s="116"/>
      <c r="F852" s="116"/>
      <c r="G852" s="116"/>
      <c r="H852" s="116"/>
      <c r="I852" s="115"/>
      <c r="J852" s="115"/>
      <c r="K852" s="115"/>
      <c r="L852" s="115"/>
      <c r="M852" s="115"/>
      <c r="N852" s="115"/>
    </row>
    <row r="853" spans="1:14" ht="14.25" customHeight="1">
      <c r="A853" s="115"/>
      <c r="B853" s="116"/>
      <c r="C853" s="117"/>
      <c r="D853" s="116"/>
      <c r="E853" s="116"/>
      <c r="F853" s="116"/>
      <c r="G853" s="116"/>
      <c r="H853" s="116"/>
      <c r="I853" s="115"/>
      <c r="J853" s="115"/>
      <c r="K853" s="115"/>
      <c r="L853" s="115"/>
      <c r="M853" s="115"/>
      <c r="N853" s="115"/>
    </row>
    <row r="854" spans="1:14" ht="14.25" customHeight="1">
      <c r="A854" s="115"/>
      <c r="B854" s="116"/>
      <c r="C854" s="117"/>
      <c r="D854" s="116"/>
      <c r="E854" s="116"/>
      <c r="F854" s="116"/>
      <c r="G854" s="116"/>
      <c r="H854" s="116"/>
      <c r="I854" s="115"/>
      <c r="J854" s="115"/>
      <c r="K854" s="115"/>
      <c r="L854" s="115"/>
      <c r="M854" s="115"/>
      <c r="N854" s="115"/>
    </row>
    <row r="855" spans="1:14" ht="14.25" customHeight="1">
      <c r="A855" s="115"/>
      <c r="B855" s="116"/>
      <c r="C855" s="117"/>
      <c r="D855" s="116"/>
      <c r="E855" s="116"/>
      <c r="F855" s="116"/>
      <c r="G855" s="116"/>
      <c r="H855" s="116"/>
      <c r="I855" s="115"/>
      <c r="J855" s="115"/>
      <c r="K855" s="115"/>
      <c r="L855" s="115"/>
      <c r="M855" s="115"/>
      <c r="N855" s="115"/>
    </row>
    <row r="856" spans="1:14" ht="14.25" customHeight="1">
      <c r="A856" s="115"/>
      <c r="B856" s="116"/>
      <c r="C856" s="117"/>
      <c r="D856" s="116"/>
      <c r="E856" s="116"/>
      <c r="F856" s="116"/>
      <c r="G856" s="116"/>
      <c r="H856" s="116"/>
      <c r="I856" s="115"/>
      <c r="J856" s="115"/>
      <c r="K856" s="115"/>
      <c r="L856" s="115"/>
      <c r="M856" s="115"/>
      <c r="N856" s="115"/>
    </row>
    <row r="857" spans="1:14" ht="14.25" customHeight="1">
      <c r="A857" s="115"/>
      <c r="B857" s="116"/>
      <c r="C857" s="117"/>
      <c r="D857" s="116"/>
      <c r="E857" s="116"/>
      <c r="F857" s="116"/>
      <c r="G857" s="116"/>
      <c r="H857" s="116"/>
      <c r="I857" s="115"/>
      <c r="J857" s="115"/>
      <c r="K857" s="115"/>
      <c r="L857" s="115"/>
      <c r="M857" s="115"/>
      <c r="N857" s="115"/>
    </row>
    <row r="858" spans="1:14" ht="14.25" customHeight="1">
      <c r="A858" s="115"/>
      <c r="B858" s="116"/>
      <c r="C858" s="117"/>
      <c r="D858" s="116"/>
      <c r="E858" s="116"/>
      <c r="F858" s="116"/>
      <c r="G858" s="116"/>
      <c r="H858" s="116"/>
      <c r="I858" s="115"/>
      <c r="J858" s="115"/>
      <c r="K858" s="115"/>
      <c r="L858" s="115"/>
      <c r="M858" s="115"/>
      <c r="N858" s="115"/>
    </row>
    <row r="859" spans="1:14" ht="14.25" customHeight="1">
      <c r="A859" s="115"/>
      <c r="B859" s="116"/>
      <c r="C859" s="117"/>
      <c r="D859" s="116"/>
      <c r="E859" s="116"/>
      <c r="F859" s="116"/>
      <c r="G859" s="116"/>
      <c r="H859" s="116"/>
      <c r="I859" s="115"/>
      <c r="J859" s="115"/>
      <c r="K859" s="115"/>
      <c r="L859" s="115"/>
      <c r="M859" s="115"/>
      <c r="N859" s="115"/>
    </row>
    <row r="860" spans="1:14" ht="14.25" customHeight="1">
      <c r="A860" s="115"/>
      <c r="B860" s="116"/>
      <c r="C860" s="117"/>
      <c r="D860" s="116"/>
      <c r="E860" s="116"/>
      <c r="F860" s="116"/>
      <c r="G860" s="116"/>
      <c r="H860" s="116"/>
      <c r="I860" s="115"/>
      <c r="J860" s="115"/>
      <c r="K860" s="115"/>
      <c r="L860" s="115"/>
      <c r="M860" s="115"/>
      <c r="N860" s="115"/>
    </row>
    <row r="861" spans="1:14" ht="14.25" customHeight="1">
      <c r="A861" s="115"/>
      <c r="B861" s="116"/>
      <c r="C861" s="117"/>
      <c r="D861" s="116"/>
      <c r="E861" s="116"/>
      <c r="F861" s="116"/>
      <c r="G861" s="116"/>
      <c r="H861" s="116"/>
      <c r="I861" s="115"/>
      <c r="J861" s="115"/>
      <c r="K861" s="115"/>
      <c r="L861" s="115"/>
      <c r="M861" s="115"/>
      <c r="N861" s="115"/>
    </row>
    <row r="862" spans="1:14" ht="14.25" customHeight="1">
      <c r="A862" s="115"/>
      <c r="B862" s="116"/>
      <c r="C862" s="117"/>
      <c r="D862" s="116"/>
      <c r="E862" s="116"/>
      <c r="F862" s="116"/>
      <c r="G862" s="116"/>
      <c r="H862" s="116"/>
      <c r="I862" s="115"/>
      <c r="J862" s="115"/>
      <c r="K862" s="115"/>
      <c r="L862" s="115"/>
      <c r="M862" s="115"/>
      <c r="N862" s="115"/>
    </row>
    <row r="863" spans="1:14" ht="14.25" customHeight="1">
      <c r="A863" s="115"/>
      <c r="B863" s="116"/>
      <c r="C863" s="117"/>
      <c r="D863" s="116"/>
      <c r="E863" s="116"/>
      <c r="F863" s="116"/>
      <c r="G863" s="116"/>
      <c r="H863" s="116"/>
      <c r="I863" s="115"/>
      <c r="J863" s="115"/>
      <c r="K863" s="115"/>
      <c r="L863" s="115"/>
      <c r="M863" s="115"/>
      <c r="N863" s="115"/>
    </row>
    <row r="864" spans="1:14" ht="14.25" customHeight="1">
      <c r="A864" s="115"/>
      <c r="B864" s="116"/>
      <c r="C864" s="117"/>
      <c r="D864" s="116"/>
      <c r="E864" s="116"/>
      <c r="F864" s="116"/>
      <c r="G864" s="116"/>
      <c r="H864" s="116"/>
      <c r="I864" s="115"/>
      <c r="J864" s="115"/>
      <c r="K864" s="115"/>
      <c r="L864" s="115"/>
      <c r="M864" s="115"/>
      <c r="N864" s="115"/>
    </row>
    <row r="865" spans="1:14" ht="14.25" customHeight="1">
      <c r="A865" s="115"/>
      <c r="B865" s="116"/>
      <c r="C865" s="117"/>
      <c r="D865" s="116"/>
      <c r="E865" s="116"/>
      <c r="F865" s="116"/>
      <c r="G865" s="116"/>
      <c r="H865" s="116"/>
      <c r="I865" s="115"/>
      <c r="J865" s="115"/>
      <c r="K865" s="115"/>
      <c r="L865" s="115"/>
      <c r="M865" s="115"/>
      <c r="N865" s="115"/>
    </row>
    <row r="866" spans="1:14" ht="14.25" customHeight="1">
      <c r="A866" s="115"/>
      <c r="B866" s="116"/>
      <c r="C866" s="117"/>
      <c r="D866" s="116"/>
      <c r="E866" s="116"/>
      <c r="F866" s="116"/>
      <c r="G866" s="116"/>
      <c r="H866" s="116"/>
      <c r="I866" s="115"/>
      <c r="J866" s="115"/>
      <c r="K866" s="115"/>
      <c r="L866" s="115"/>
      <c r="M866" s="115"/>
      <c r="N866" s="115"/>
    </row>
    <row r="867" spans="1:14" ht="14.25" customHeight="1">
      <c r="A867" s="115"/>
      <c r="B867" s="116"/>
      <c r="C867" s="117"/>
      <c r="D867" s="116"/>
      <c r="E867" s="116"/>
      <c r="F867" s="116"/>
      <c r="G867" s="116"/>
      <c r="H867" s="116"/>
      <c r="I867" s="115"/>
      <c r="J867" s="115"/>
      <c r="K867" s="115"/>
      <c r="L867" s="115"/>
      <c r="M867" s="115"/>
      <c r="N867" s="115"/>
    </row>
    <row r="868" spans="1:14" ht="14.25" customHeight="1">
      <c r="A868" s="115"/>
      <c r="B868" s="116"/>
      <c r="C868" s="117"/>
      <c r="D868" s="116"/>
      <c r="E868" s="116"/>
      <c r="F868" s="116"/>
      <c r="G868" s="116"/>
      <c r="H868" s="116"/>
      <c r="I868" s="115"/>
      <c r="J868" s="115"/>
      <c r="K868" s="115"/>
      <c r="L868" s="115"/>
      <c r="M868" s="115"/>
      <c r="N868" s="115"/>
    </row>
    <row r="869" spans="1:14" ht="14.25" customHeight="1">
      <c r="A869" s="115"/>
      <c r="B869" s="116"/>
      <c r="C869" s="117"/>
      <c r="D869" s="116"/>
      <c r="E869" s="116"/>
      <c r="F869" s="116"/>
      <c r="G869" s="116"/>
      <c r="H869" s="116"/>
      <c r="I869" s="115"/>
      <c r="J869" s="115"/>
      <c r="K869" s="115"/>
      <c r="L869" s="115"/>
      <c r="M869" s="115"/>
      <c r="N869" s="115"/>
    </row>
    <row r="870" spans="1:14" ht="14.25" customHeight="1">
      <c r="A870" s="115"/>
      <c r="B870" s="116"/>
      <c r="C870" s="117"/>
      <c r="D870" s="116"/>
      <c r="E870" s="116"/>
      <c r="F870" s="116"/>
      <c r="G870" s="116"/>
      <c r="H870" s="116"/>
      <c r="I870" s="115"/>
      <c r="J870" s="115"/>
      <c r="K870" s="115"/>
      <c r="L870" s="115"/>
      <c r="M870" s="115"/>
      <c r="N870" s="115"/>
    </row>
    <row r="871" spans="1:14" ht="14.25" customHeight="1">
      <c r="A871" s="115"/>
      <c r="B871" s="116"/>
      <c r="C871" s="117"/>
      <c r="D871" s="116"/>
      <c r="E871" s="116"/>
      <c r="F871" s="116"/>
      <c r="G871" s="116"/>
      <c r="H871" s="116"/>
      <c r="I871" s="115"/>
      <c r="J871" s="115"/>
      <c r="K871" s="115"/>
      <c r="L871" s="115"/>
      <c r="M871" s="115"/>
      <c r="N871" s="115"/>
    </row>
    <row r="872" spans="1:14" ht="14.25" customHeight="1">
      <c r="A872" s="115"/>
      <c r="B872" s="116"/>
      <c r="C872" s="117"/>
      <c r="D872" s="116"/>
      <c r="E872" s="116"/>
      <c r="F872" s="116"/>
      <c r="G872" s="116"/>
      <c r="H872" s="116"/>
      <c r="I872" s="115"/>
      <c r="J872" s="115"/>
      <c r="K872" s="115"/>
      <c r="L872" s="115"/>
      <c r="M872" s="115"/>
      <c r="N872" s="115"/>
    </row>
    <row r="873" spans="1:14" ht="14.25" customHeight="1">
      <c r="A873" s="115"/>
      <c r="B873" s="116"/>
      <c r="C873" s="117"/>
      <c r="D873" s="116"/>
      <c r="E873" s="116"/>
      <c r="F873" s="116"/>
      <c r="G873" s="116"/>
      <c r="H873" s="116"/>
      <c r="I873" s="115"/>
      <c r="J873" s="115"/>
      <c r="K873" s="115"/>
      <c r="L873" s="115"/>
      <c r="M873" s="115"/>
      <c r="N873" s="115"/>
    </row>
    <row r="874" spans="1:14" ht="14.25" customHeight="1">
      <c r="A874" s="115"/>
      <c r="B874" s="116"/>
      <c r="C874" s="117"/>
      <c r="D874" s="116"/>
      <c r="E874" s="116"/>
      <c r="F874" s="116"/>
      <c r="G874" s="116"/>
      <c r="H874" s="116"/>
      <c r="I874" s="115"/>
      <c r="J874" s="115"/>
      <c r="K874" s="115"/>
      <c r="L874" s="115"/>
      <c r="M874" s="115"/>
      <c r="N874" s="115"/>
    </row>
    <row r="875" spans="1:14" ht="14.25" customHeight="1">
      <c r="A875" s="115"/>
      <c r="B875" s="116"/>
      <c r="C875" s="117"/>
      <c r="D875" s="116"/>
      <c r="E875" s="116"/>
      <c r="F875" s="116"/>
      <c r="G875" s="116"/>
      <c r="H875" s="116"/>
      <c r="I875" s="115"/>
      <c r="J875" s="115"/>
      <c r="K875" s="115"/>
      <c r="L875" s="115"/>
      <c r="M875" s="115"/>
      <c r="N875" s="115"/>
    </row>
    <row r="876" spans="1:14" ht="14.25" customHeight="1">
      <c r="A876" s="115"/>
      <c r="B876" s="116"/>
      <c r="C876" s="117"/>
      <c r="D876" s="116"/>
      <c r="E876" s="116"/>
      <c r="F876" s="116"/>
      <c r="G876" s="116"/>
      <c r="H876" s="116"/>
      <c r="I876" s="115"/>
      <c r="J876" s="115"/>
      <c r="K876" s="115"/>
      <c r="L876" s="115"/>
      <c r="M876" s="115"/>
      <c r="N876" s="115"/>
    </row>
    <row r="877" spans="1:14" ht="14.25" customHeight="1">
      <c r="A877" s="115"/>
      <c r="B877" s="116"/>
      <c r="C877" s="117"/>
      <c r="D877" s="116"/>
      <c r="E877" s="116"/>
      <c r="F877" s="116"/>
      <c r="G877" s="116"/>
      <c r="H877" s="116"/>
      <c r="I877" s="115"/>
      <c r="J877" s="115"/>
      <c r="K877" s="115"/>
      <c r="L877" s="115"/>
      <c r="M877" s="115"/>
      <c r="N877" s="115"/>
    </row>
    <row r="878" spans="1:14" ht="14.25" customHeight="1">
      <c r="A878" s="115"/>
      <c r="B878" s="116"/>
      <c r="C878" s="117"/>
      <c r="D878" s="116"/>
      <c r="E878" s="116"/>
      <c r="F878" s="116"/>
      <c r="G878" s="116"/>
      <c r="H878" s="116"/>
      <c r="I878" s="115"/>
      <c r="J878" s="115"/>
      <c r="K878" s="115"/>
      <c r="L878" s="115"/>
      <c r="M878" s="115"/>
      <c r="N878" s="115"/>
    </row>
    <row r="879" spans="1:14" ht="14.25" customHeight="1">
      <c r="A879" s="115"/>
      <c r="B879" s="116"/>
      <c r="C879" s="117"/>
      <c r="D879" s="116"/>
      <c r="E879" s="116"/>
      <c r="F879" s="116"/>
      <c r="G879" s="116"/>
      <c r="H879" s="116"/>
      <c r="I879" s="115"/>
      <c r="J879" s="115"/>
      <c r="K879" s="115"/>
      <c r="L879" s="115"/>
      <c r="M879" s="115"/>
      <c r="N879" s="115"/>
    </row>
    <row r="880" spans="1:14" ht="14.25" customHeight="1">
      <c r="A880" s="115"/>
      <c r="B880" s="116"/>
      <c r="C880" s="117"/>
      <c r="D880" s="116"/>
      <c r="E880" s="116"/>
      <c r="F880" s="116"/>
      <c r="G880" s="116"/>
      <c r="H880" s="116"/>
      <c r="I880" s="115"/>
      <c r="J880" s="115"/>
      <c r="K880" s="115"/>
      <c r="L880" s="115"/>
      <c r="M880" s="115"/>
      <c r="N880" s="115"/>
    </row>
    <row r="881" spans="1:14" ht="14.25" customHeight="1">
      <c r="A881" s="115"/>
      <c r="B881" s="116"/>
      <c r="C881" s="117"/>
      <c r="D881" s="116"/>
      <c r="E881" s="116"/>
      <c r="F881" s="116"/>
      <c r="G881" s="116"/>
      <c r="H881" s="116"/>
      <c r="I881" s="115"/>
      <c r="J881" s="115"/>
      <c r="K881" s="115"/>
      <c r="L881" s="115"/>
      <c r="M881" s="115"/>
      <c r="N881" s="115"/>
    </row>
    <row r="882" spans="1:14" ht="14.25" customHeight="1">
      <c r="A882" s="115"/>
      <c r="B882" s="116"/>
      <c r="C882" s="117"/>
      <c r="D882" s="116"/>
      <c r="E882" s="116"/>
      <c r="F882" s="116"/>
      <c r="G882" s="116"/>
      <c r="H882" s="116"/>
      <c r="I882" s="115"/>
      <c r="J882" s="115"/>
      <c r="K882" s="115"/>
      <c r="L882" s="115"/>
      <c r="M882" s="115"/>
      <c r="N882" s="115"/>
    </row>
    <row r="883" spans="1:14" ht="14.25" customHeight="1">
      <c r="A883" s="115"/>
      <c r="B883" s="116"/>
      <c r="C883" s="117"/>
      <c r="D883" s="116"/>
      <c r="E883" s="116"/>
      <c r="F883" s="116"/>
      <c r="G883" s="116"/>
      <c r="H883" s="116"/>
      <c r="I883" s="115"/>
      <c r="J883" s="115"/>
      <c r="K883" s="115"/>
      <c r="L883" s="115"/>
      <c r="M883" s="115"/>
      <c r="N883" s="115"/>
    </row>
    <row r="884" spans="1:14" ht="14.25" customHeight="1">
      <c r="A884" s="115"/>
      <c r="B884" s="116"/>
      <c r="C884" s="117"/>
      <c r="D884" s="116"/>
      <c r="E884" s="116"/>
      <c r="F884" s="116"/>
      <c r="G884" s="116"/>
      <c r="H884" s="116"/>
      <c r="I884" s="115"/>
      <c r="J884" s="115"/>
      <c r="K884" s="115"/>
      <c r="L884" s="115"/>
      <c r="M884" s="115"/>
      <c r="N884" s="115"/>
    </row>
    <row r="885" spans="1:14" ht="14.25" customHeight="1">
      <c r="A885" s="115"/>
      <c r="B885" s="116"/>
      <c r="C885" s="117"/>
      <c r="D885" s="116"/>
      <c r="E885" s="116"/>
      <c r="F885" s="116"/>
      <c r="G885" s="116"/>
      <c r="H885" s="116"/>
      <c r="I885" s="115"/>
      <c r="J885" s="115"/>
      <c r="K885" s="115"/>
      <c r="L885" s="115"/>
      <c r="M885" s="115"/>
      <c r="N885" s="115"/>
    </row>
    <row r="886" spans="1:14" ht="14.25" customHeight="1">
      <c r="A886" s="115"/>
      <c r="B886" s="116"/>
      <c r="C886" s="117"/>
      <c r="D886" s="116"/>
      <c r="E886" s="116"/>
      <c r="F886" s="116"/>
      <c r="G886" s="116"/>
      <c r="H886" s="116"/>
      <c r="I886" s="115"/>
      <c r="J886" s="115"/>
      <c r="K886" s="115"/>
      <c r="L886" s="115"/>
      <c r="M886" s="115"/>
      <c r="N886" s="115"/>
    </row>
    <row r="887" spans="1:14" ht="14.25" customHeight="1">
      <c r="A887" s="115"/>
      <c r="B887" s="116"/>
      <c r="C887" s="117"/>
      <c r="D887" s="116"/>
      <c r="E887" s="116"/>
      <c r="F887" s="116"/>
      <c r="G887" s="116"/>
      <c r="H887" s="116"/>
      <c r="I887" s="115"/>
      <c r="J887" s="115"/>
      <c r="K887" s="115"/>
      <c r="L887" s="115"/>
      <c r="M887" s="115"/>
      <c r="N887" s="115"/>
    </row>
    <row r="888" spans="1:14" ht="14.25" customHeight="1">
      <c r="A888" s="115"/>
      <c r="B888" s="116"/>
      <c r="C888" s="117"/>
      <c r="D888" s="116"/>
      <c r="E888" s="116"/>
      <c r="F888" s="116"/>
      <c r="G888" s="116"/>
      <c r="H888" s="116"/>
      <c r="I888" s="115"/>
      <c r="J888" s="115"/>
      <c r="K888" s="115"/>
      <c r="L888" s="115"/>
      <c r="M888" s="115"/>
      <c r="N888" s="115"/>
    </row>
    <row r="889" spans="1:14" ht="14.25" customHeight="1">
      <c r="A889" s="115"/>
      <c r="B889" s="116"/>
      <c r="C889" s="117"/>
      <c r="D889" s="116"/>
      <c r="E889" s="116"/>
      <c r="F889" s="116"/>
      <c r="G889" s="116"/>
      <c r="H889" s="116"/>
      <c r="I889" s="115"/>
      <c r="J889" s="115"/>
      <c r="K889" s="115"/>
      <c r="L889" s="115"/>
      <c r="M889" s="115"/>
      <c r="N889" s="115"/>
    </row>
    <row r="890" spans="1:14" ht="14.25" customHeight="1">
      <c r="A890" s="115"/>
      <c r="B890" s="116"/>
      <c r="C890" s="117"/>
      <c r="D890" s="116"/>
      <c r="E890" s="116"/>
      <c r="F890" s="116"/>
      <c r="G890" s="116"/>
      <c r="H890" s="116"/>
      <c r="I890" s="115"/>
      <c r="J890" s="115"/>
      <c r="K890" s="115"/>
      <c r="L890" s="115"/>
      <c r="M890" s="115"/>
      <c r="N890" s="115"/>
    </row>
    <row r="891" spans="1:14" ht="14.25" customHeight="1">
      <c r="A891" s="115"/>
      <c r="B891" s="116"/>
      <c r="C891" s="117"/>
      <c r="D891" s="116"/>
      <c r="E891" s="116"/>
      <c r="F891" s="116"/>
      <c r="G891" s="116"/>
      <c r="H891" s="116"/>
      <c r="I891" s="115"/>
      <c r="J891" s="115"/>
      <c r="K891" s="115"/>
      <c r="L891" s="115"/>
      <c r="M891" s="115"/>
      <c r="N891" s="115"/>
    </row>
    <row r="892" spans="1:14" ht="14.25" customHeight="1">
      <c r="A892" s="115"/>
      <c r="B892" s="116"/>
      <c r="C892" s="117"/>
      <c r="D892" s="116"/>
      <c r="E892" s="116"/>
      <c r="F892" s="116"/>
      <c r="G892" s="116"/>
      <c r="H892" s="116"/>
      <c r="I892" s="115"/>
      <c r="J892" s="115"/>
      <c r="K892" s="115"/>
      <c r="L892" s="115"/>
      <c r="M892" s="115"/>
      <c r="N892" s="115"/>
    </row>
    <row r="893" spans="1:14" ht="14.25" customHeight="1">
      <c r="A893" s="115"/>
      <c r="B893" s="116"/>
      <c r="C893" s="117"/>
      <c r="D893" s="116"/>
      <c r="E893" s="116"/>
      <c r="F893" s="116"/>
      <c r="G893" s="116"/>
      <c r="H893" s="116"/>
      <c r="I893" s="115"/>
      <c r="J893" s="115"/>
      <c r="K893" s="115"/>
      <c r="L893" s="115"/>
      <c r="M893" s="115"/>
      <c r="N893" s="115"/>
    </row>
    <row r="894" spans="1:14" ht="14.25" customHeight="1">
      <c r="A894" s="115"/>
      <c r="B894" s="116"/>
      <c r="C894" s="117"/>
      <c r="D894" s="116"/>
      <c r="E894" s="116"/>
      <c r="F894" s="116"/>
      <c r="G894" s="116"/>
      <c r="H894" s="116"/>
      <c r="I894" s="115"/>
      <c r="J894" s="115"/>
      <c r="K894" s="115"/>
      <c r="L894" s="115"/>
      <c r="M894" s="115"/>
      <c r="N894" s="115"/>
    </row>
    <row r="895" spans="1:14" ht="14.25" customHeight="1">
      <c r="A895" s="115"/>
      <c r="B895" s="116"/>
      <c r="C895" s="117"/>
      <c r="D895" s="116"/>
      <c r="E895" s="116"/>
      <c r="F895" s="116"/>
      <c r="G895" s="116"/>
      <c r="H895" s="116"/>
      <c r="I895" s="115"/>
      <c r="J895" s="115"/>
      <c r="K895" s="115"/>
      <c r="L895" s="115"/>
      <c r="M895" s="115"/>
      <c r="N895" s="115"/>
    </row>
    <row r="896" spans="1:14" ht="14.25" customHeight="1">
      <c r="A896" s="115"/>
      <c r="B896" s="116"/>
      <c r="C896" s="117"/>
      <c r="D896" s="116"/>
      <c r="E896" s="116"/>
      <c r="F896" s="116"/>
      <c r="G896" s="116"/>
      <c r="H896" s="116"/>
      <c r="I896" s="115"/>
      <c r="J896" s="115"/>
      <c r="K896" s="115"/>
      <c r="L896" s="115"/>
      <c r="M896" s="115"/>
      <c r="N896" s="115"/>
    </row>
    <row r="897" spans="1:14" ht="14.25" customHeight="1">
      <c r="A897" s="115"/>
      <c r="B897" s="116"/>
      <c r="C897" s="117"/>
      <c r="D897" s="116"/>
      <c r="E897" s="116"/>
      <c r="F897" s="116"/>
      <c r="G897" s="116"/>
      <c r="H897" s="116"/>
      <c r="I897" s="115"/>
      <c r="J897" s="115"/>
      <c r="K897" s="115"/>
      <c r="L897" s="115"/>
      <c r="M897" s="115"/>
      <c r="N897" s="115"/>
    </row>
    <row r="898" spans="1:14" ht="14.25" customHeight="1">
      <c r="A898" s="115"/>
      <c r="B898" s="116"/>
      <c r="C898" s="117"/>
      <c r="D898" s="116"/>
      <c r="E898" s="116"/>
      <c r="F898" s="116"/>
      <c r="G898" s="116"/>
      <c r="H898" s="116"/>
      <c r="I898" s="115"/>
      <c r="J898" s="115"/>
      <c r="K898" s="115"/>
      <c r="L898" s="115"/>
      <c r="M898" s="115"/>
      <c r="N898" s="115"/>
    </row>
    <row r="899" spans="1:14" ht="14.25" customHeight="1">
      <c r="A899" s="115"/>
      <c r="B899" s="116"/>
      <c r="C899" s="117"/>
      <c r="D899" s="116"/>
      <c r="E899" s="116"/>
      <c r="F899" s="116"/>
      <c r="G899" s="116"/>
      <c r="H899" s="116"/>
      <c r="I899" s="115"/>
      <c r="J899" s="115"/>
      <c r="K899" s="115"/>
      <c r="L899" s="115"/>
      <c r="M899" s="115"/>
      <c r="N899" s="115"/>
    </row>
    <row r="900" spans="1:14" ht="14.25" customHeight="1">
      <c r="A900" s="115"/>
      <c r="B900" s="116"/>
      <c r="C900" s="117"/>
      <c r="D900" s="116"/>
      <c r="E900" s="116"/>
      <c r="F900" s="116"/>
      <c r="G900" s="116"/>
      <c r="H900" s="116"/>
      <c r="I900" s="115"/>
      <c r="J900" s="115"/>
      <c r="K900" s="115"/>
      <c r="L900" s="115"/>
      <c r="M900" s="115"/>
      <c r="N900" s="115"/>
    </row>
    <row r="901" spans="1:14" ht="14.25" customHeight="1">
      <c r="A901" s="115"/>
      <c r="B901" s="116"/>
      <c r="C901" s="117"/>
      <c r="D901" s="116"/>
      <c r="E901" s="116"/>
      <c r="F901" s="116"/>
      <c r="G901" s="116"/>
      <c r="H901" s="116"/>
      <c r="I901" s="115"/>
      <c r="J901" s="115"/>
      <c r="K901" s="115"/>
      <c r="L901" s="115"/>
      <c r="M901" s="115"/>
      <c r="N901" s="115"/>
    </row>
    <row r="902" spans="1:14" ht="14.25" customHeight="1">
      <c r="A902" s="115"/>
      <c r="B902" s="116"/>
      <c r="C902" s="117"/>
      <c r="D902" s="116"/>
      <c r="E902" s="116"/>
      <c r="F902" s="116"/>
      <c r="G902" s="116"/>
      <c r="H902" s="116"/>
      <c r="I902" s="115"/>
      <c r="J902" s="115"/>
      <c r="K902" s="115"/>
      <c r="L902" s="115"/>
      <c r="M902" s="115"/>
      <c r="N902" s="115"/>
    </row>
    <row r="903" spans="1:14" ht="14.25" customHeight="1">
      <c r="A903" s="115"/>
      <c r="B903" s="116"/>
      <c r="C903" s="117"/>
      <c r="D903" s="116"/>
      <c r="E903" s="116"/>
      <c r="F903" s="116"/>
      <c r="G903" s="116"/>
      <c r="H903" s="116"/>
      <c r="I903" s="115"/>
      <c r="J903" s="115"/>
      <c r="K903" s="115"/>
      <c r="L903" s="115"/>
      <c r="M903" s="115"/>
      <c r="N903" s="115"/>
    </row>
    <row r="904" spans="1:14" ht="14.25" customHeight="1">
      <c r="A904" s="115"/>
      <c r="B904" s="116"/>
      <c r="C904" s="117"/>
      <c r="D904" s="116"/>
      <c r="E904" s="116"/>
      <c r="F904" s="116"/>
      <c r="G904" s="116"/>
      <c r="H904" s="116"/>
      <c r="I904" s="115"/>
      <c r="J904" s="115"/>
      <c r="K904" s="115"/>
      <c r="L904" s="115"/>
      <c r="M904" s="115"/>
      <c r="N904" s="115"/>
    </row>
    <row r="905" spans="1:14" ht="14.25" customHeight="1">
      <c r="A905" s="115"/>
      <c r="B905" s="116"/>
      <c r="C905" s="117"/>
      <c r="D905" s="116"/>
      <c r="E905" s="116"/>
      <c r="F905" s="116"/>
      <c r="G905" s="116"/>
      <c r="H905" s="116"/>
      <c r="I905" s="115"/>
      <c r="J905" s="115"/>
      <c r="K905" s="115"/>
      <c r="L905" s="115"/>
      <c r="M905" s="115"/>
      <c r="N905" s="115"/>
    </row>
    <row r="906" spans="1:14" ht="14.25" customHeight="1">
      <c r="A906" s="115"/>
      <c r="B906" s="116"/>
      <c r="C906" s="117"/>
      <c r="D906" s="116"/>
      <c r="E906" s="116"/>
      <c r="F906" s="116"/>
      <c r="G906" s="116"/>
      <c r="H906" s="116"/>
      <c r="I906" s="115"/>
      <c r="J906" s="115"/>
      <c r="K906" s="115"/>
      <c r="L906" s="115"/>
      <c r="M906" s="115"/>
      <c r="N906" s="115"/>
    </row>
    <row r="907" spans="1:14" ht="14.25" customHeight="1">
      <c r="A907" s="115"/>
      <c r="B907" s="116"/>
      <c r="C907" s="117"/>
      <c r="D907" s="116"/>
      <c r="E907" s="116"/>
      <c r="F907" s="116"/>
      <c r="G907" s="116"/>
      <c r="H907" s="116"/>
      <c r="I907" s="115"/>
      <c r="J907" s="115"/>
      <c r="K907" s="115"/>
      <c r="L907" s="115"/>
      <c r="M907" s="115"/>
      <c r="N907" s="115"/>
    </row>
    <row r="908" spans="1:14" ht="14.25" customHeight="1">
      <c r="A908" s="115"/>
      <c r="B908" s="116"/>
      <c r="C908" s="117"/>
      <c r="D908" s="116"/>
      <c r="E908" s="116"/>
      <c r="F908" s="116"/>
      <c r="G908" s="116"/>
      <c r="H908" s="116"/>
      <c r="I908" s="115"/>
      <c r="J908" s="115"/>
      <c r="K908" s="115"/>
      <c r="L908" s="115"/>
      <c r="M908" s="115"/>
      <c r="N908" s="115"/>
    </row>
    <row r="909" spans="1:14" ht="14.25" customHeight="1">
      <c r="A909" s="115"/>
      <c r="B909" s="116"/>
      <c r="C909" s="117"/>
      <c r="D909" s="116"/>
      <c r="E909" s="116"/>
      <c r="F909" s="116"/>
      <c r="G909" s="116"/>
      <c r="H909" s="116"/>
      <c r="I909" s="115"/>
      <c r="J909" s="115"/>
      <c r="K909" s="115"/>
      <c r="L909" s="115"/>
      <c r="M909" s="115"/>
      <c r="N909" s="115"/>
    </row>
    <row r="910" spans="1:14" ht="14.25" customHeight="1">
      <c r="A910" s="115"/>
      <c r="B910" s="116"/>
      <c r="C910" s="117"/>
      <c r="D910" s="116"/>
      <c r="E910" s="116"/>
      <c r="F910" s="116"/>
      <c r="G910" s="116"/>
      <c r="H910" s="116"/>
      <c r="I910" s="115"/>
      <c r="J910" s="115"/>
      <c r="K910" s="115"/>
      <c r="L910" s="115"/>
      <c r="M910" s="115"/>
      <c r="N910" s="115"/>
    </row>
    <row r="911" spans="1:14" ht="14.25" customHeight="1">
      <c r="A911" s="115"/>
      <c r="B911" s="116"/>
      <c r="C911" s="117"/>
      <c r="D911" s="116"/>
      <c r="E911" s="116"/>
      <c r="F911" s="116"/>
      <c r="G911" s="116"/>
      <c r="H911" s="116"/>
      <c r="I911" s="115"/>
      <c r="J911" s="115"/>
      <c r="K911" s="115"/>
      <c r="L911" s="115"/>
      <c r="M911" s="115"/>
      <c r="N911" s="115"/>
    </row>
    <row r="912" spans="1:14" ht="14.25" customHeight="1">
      <c r="A912" s="115"/>
      <c r="B912" s="116"/>
      <c r="C912" s="117"/>
      <c r="D912" s="116"/>
      <c r="E912" s="116"/>
      <c r="F912" s="116"/>
      <c r="G912" s="116"/>
      <c r="H912" s="116"/>
      <c r="I912" s="115"/>
      <c r="J912" s="115"/>
      <c r="K912" s="115"/>
      <c r="L912" s="115"/>
      <c r="M912" s="115"/>
      <c r="N912" s="115"/>
    </row>
    <row r="913" spans="1:14" ht="14.25" customHeight="1">
      <c r="A913" s="115"/>
      <c r="B913" s="116"/>
      <c r="C913" s="117"/>
      <c r="D913" s="116"/>
      <c r="E913" s="116"/>
      <c r="F913" s="116"/>
      <c r="G913" s="116"/>
      <c r="H913" s="116"/>
      <c r="I913" s="115"/>
      <c r="J913" s="115"/>
      <c r="K913" s="115"/>
      <c r="L913" s="115"/>
      <c r="M913" s="115"/>
      <c r="N913" s="115"/>
    </row>
    <row r="914" spans="1:14" ht="14.25" customHeight="1">
      <c r="A914" s="115"/>
      <c r="B914" s="116"/>
      <c r="C914" s="117"/>
      <c r="D914" s="116"/>
      <c r="E914" s="116"/>
      <c r="F914" s="116"/>
      <c r="G914" s="116"/>
      <c r="H914" s="116"/>
      <c r="I914" s="115"/>
      <c r="J914" s="115"/>
      <c r="K914" s="115"/>
      <c r="L914" s="115"/>
      <c r="M914" s="115"/>
      <c r="N914" s="115"/>
    </row>
    <row r="915" spans="1:14" ht="14.25" customHeight="1">
      <c r="A915" s="115"/>
      <c r="B915" s="116"/>
      <c r="C915" s="117"/>
      <c r="D915" s="116"/>
      <c r="E915" s="116"/>
      <c r="F915" s="116"/>
      <c r="G915" s="116"/>
      <c r="H915" s="116"/>
      <c r="I915" s="115"/>
      <c r="J915" s="115"/>
      <c r="K915" s="115"/>
      <c r="L915" s="115"/>
      <c r="M915" s="115"/>
      <c r="N915" s="115"/>
    </row>
    <row r="916" spans="1:14" ht="14.25" customHeight="1">
      <c r="A916" s="115"/>
      <c r="B916" s="116"/>
      <c r="C916" s="117"/>
      <c r="D916" s="116"/>
      <c r="E916" s="116"/>
      <c r="F916" s="116"/>
      <c r="G916" s="116"/>
      <c r="H916" s="116"/>
      <c r="I916" s="115"/>
      <c r="J916" s="115"/>
      <c r="K916" s="115"/>
      <c r="L916" s="115"/>
      <c r="M916" s="115"/>
      <c r="N916" s="115"/>
    </row>
    <row r="917" spans="1:14" ht="14.25" customHeight="1">
      <c r="A917" s="115"/>
      <c r="B917" s="116"/>
      <c r="C917" s="117"/>
      <c r="D917" s="116"/>
      <c r="E917" s="116"/>
      <c r="F917" s="116"/>
      <c r="G917" s="116"/>
      <c r="H917" s="116"/>
      <c r="I917" s="115"/>
      <c r="J917" s="115"/>
      <c r="K917" s="115"/>
      <c r="L917" s="115"/>
      <c r="M917" s="115"/>
      <c r="N917" s="115"/>
    </row>
    <row r="918" spans="1:14" ht="14.25" customHeight="1">
      <c r="A918" s="115"/>
      <c r="B918" s="116"/>
      <c r="C918" s="117"/>
      <c r="D918" s="116"/>
      <c r="E918" s="116"/>
      <c r="F918" s="116"/>
      <c r="G918" s="116"/>
      <c r="H918" s="116"/>
      <c r="I918" s="115"/>
      <c r="J918" s="115"/>
      <c r="K918" s="115"/>
      <c r="L918" s="115"/>
      <c r="M918" s="115"/>
      <c r="N918" s="115"/>
    </row>
    <row r="919" spans="1:14" ht="14.25" customHeight="1">
      <c r="A919" s="115"/>
      <c r="B919" s="116"/>
      <c r="C919" s="117"/>
      <c r="D919" s="116"/>
      <c r="E919" s="116"/>
      <c r="F919" s="116"/>
      <c r="G919" s="116"/>
      <c r="H919" s="116"/>
      <c r="I919" s="115"/>
      <c r="J919" s="115"/>
      <c r="K919" s="115"/>
      <c r="L919" s="115"/>
      <c r="M919" s="115"/>
      <c r="N919" s="115"/>
    </row>
    <row r="920" spans="1:14" ht="14.25" customHeight="1">
      <c r="A920" s="115"/>
      <c r="B920" s="116"/>
      <c r="C920" s="117"/>
      <c r="D920" s="116"/>
      <c r="E920" s="116"/>
      <c r="F920" s="116"/>
      <c r="G920" s="116"/>
      <c r="H920" s="116"/>
      <c r="I920" s="115"/>
      <c r="J920" s="115"/>
      <c r="K920" s="115"/>
      <c r="L920" s="115"/>
      <c r="M920" s="115"/>
      <c r="N920" s="115"/>
    </row>
    <row r="921" spans="1:14" ht="14.25" customHeight="1">
      <c r="A921" s="115"/>
      <c r="B921" s="116"/>
      <c r="C921" s="117"/>
      <c r="D921" s="116"/>
      <c r="E921" s="116"/>
      <c r="F921" s="116"/>
      <c r="G921" s="116"/>
      <c r="H921" s="116"/>
      <c r="I921" s="115"/>
      <c r="J921" s="115"/>
      <c r="K921" s="115"/>
      <c r="L921" s="115"/>
      <c r="M921" s="115"/>
      <c r="N921" s="115"/>
    </row>
    <row r="922" spans="1:14" ht="14.25" customHeight="1">
      <c r="A922" s="115"/>
      <c r="B922" s="116"/>
      <c r="C922" s="117"/>
      <c r="D922" s="116"/>
      <c r="E922" s="116"/>
      <c r="F922" s="116"/>
      <c r="G922" s="116"/>
      <c r="H922" s="116"/>
      <c r="I922" s="115"/>
      <c r="J922" s="115"/>
      <c r="K922" s="115"/>
      <c r="L922" s="115"/>
      <c r="M922" s="115"/>
      <c r="N922" s="115"/>
    </row>
    <row r="923" spans="1:14" ht="14.25" customHeight="1">
      <c r="A923" s="115"/>
      <c r="B923" s="116"/>
      <c r="C923" s="117"/>
      <c r="D923" s="116"/>
      <c r="E923" s="116"/>
      <c r="F923" s="116"/>
      <c r="G923" s="116"/>
      <c r="H923" s="116"/>
      <c r="I923" s="115"/>
      <c r="J923" s="115"/>
      <c r="K923" s="115"/>
      <c r="L923" s="115"/>
      <c r="M923" s="115"/>
      <c r="N923" s="115"/>
    </row>
    <row r="924" spans="1:14" ht="14.25" customHeight="1">
      <c r="A924" s="115"/>
      <c r="B924" s="116"/>
      <c r="C924" s="117"/>
      <c r="D924" s="116"/>
      <c r="E924" s="116"/>
      <c r="F924" s="116"/>
      <c r="G924" s="116"/>
      <c r="H924" s="116"/>
      <c r="I924" s="115"/>
      <c r="J924" s="115"/>
      <c r="K924" s="115"/>
      <c r="L924" s="115"/>
      <c r="M924" s="115"/>
      <c r="N924" s="115"/>
    </row>
    <row r="925" spans="1:14" ht="14.25" customHeight="1">
      <c r="A925" s="115"/>
      <c r="B925" s="116"/>
      <c r="C925" s="117"/>
      <c r="D925" s="116"/>
      <c r="E925" s="116"/>
      <c r="F925" s="116"/>
      <c r="G925" s="116"/>
      <c r="H925" s="116"/>
      <c r="I925" s="115"/>
      <c r="J925" s="115"/>
      <c r="K925" s="115"/>
      <c r="L925" s="115"/>
      <c r="M925" s="115"/>
      <c r="N925" s="115"/>
    </row>
    <row r="926" spans="1:14" ht="14.25" customHeight="1">
      <c r="A926" s="115"/>
      <c r="B926" s="116"/>
      <c r="C926" s="117"/>
      <c r="D926" s="116"/>
      <c r="E926" s="116"/>
      <c r="F926" s="116"/>
      <c r="G926" s="116"/>
      <c r="H926" s="116"/>
      <c r="I926" s="115"/>
      <c r="J926" s="115"/>
      <c r="K926" s="115"/>
      <c r="L926" s="115"/>
      <c r="M926" s="115"/>
      <c r="N926" s="115"/>
    </row>
    <row r="927" spans="1:14" ht="14.25" customHeight="1">
      <c r="A927" s="115"/>
      <c r="B927" s="116"/>
      <c r="C927" s="117"/>
      <c r="D927" s="116"/>
      <c r="E927" s="116"/>
      <c r="F927" s="116"/>
      <c r="G927" s="116"/>
      <c r="H927" s="116"/>
      <c r="I927" s="115"/>
      <c r="J927" s="115"/>
      <c r="K927" s="115"/>
      <c r="L927" s="115"/>
      <c r="M927" s="115"/>
      <c r="N927" s="115"/>
    </row>
    <row r="928" spans="1:14" ht="14.25" customHeight="1">
      <c r="A928" s="115"/>
      <c r="B928" s="116"/>
      <c r="C928" s="117"/>
      <c r="D928" s="116"/>
      <c r="E928" s="116"/>
      <c r="F928" s="116"/>
      <c r="G928" s="116"/>
      <c r="H928" s="116"/>
      <c r="I928" s="115"/>
      <c r="J928" s="115"/>
      <c r="K928" s="115"/>
      <c r="L928" s="115"/>
      <c r="M928" s="115"/>
      <c r="N928" s="115"/>
    </row>
    <row r="929" spans="1:14" ht="14.25" customHeight="1">
      <c r="A929" s="115"/>
      <c r="B929" s="116"/>
      <c r="C929" s="117"/>
      <c r="D929" s="116"/>
      <c r="E929" s="116"/>
      <c r="F929" s="116"/>
      <c r="G929" s="116"/>
      <c r="H929" s="116"/>
      <c r="I929" s="115"/>
      <c r="J929" s="115"/>
      <c r="K929" s="115"/>
      <c r="L929" s="115"/>
      <c r="M929" s="115"/>
      <c r="N929" s="115"/>
    </row>
    <row r="930" spans="1:14" ht="14.25" customHeight="1">
      <c r="A930" s="115"/>
      <c r="B930" s="116"/>
      <c r="C930" s="117"/>
      <c r="D930" s="116"/>
      <c r="E930" s="116"/>
      <c r="F930" s="116"/>
      <c r="G930" s="116"/>
      <c r="H930" s="116"/>
      <c r="I930" s="115"/>
      <c r="J930" s="115"/>
      <c r="K930" s="115"/>
      <c r="L930" s="115"/>
      <c r="M930" s="115"/>
      <c r="N930" s="115"/>
    </row>
    <row r="931" spans="1:14" ht="14.25" customHeight="1">
      <c r="A931" s="115"/>
      <c r="B931" s="116"/>
      <c r="C931" s="117"/>
      <c r="D931" s="116"/>
      <c r="E931" s="116"/>
      <c r="F931" s="116"/>
      <c r="G931" s="116"/>
      <c r="H931" s="116"/>
      <c r="I931" s="115"/>
      <c r="J931" s="115"/>
      <c r="K931" s="115"/>
      <c r="L931" s="115"/>
      <c r="M931" s="115"/>
      <c r="N931" s="115"/>
    </row>
    <row r="932" spans="1:14" ht="14.25" customHeight="1">
      <c r="A932" s="115"/>
      <c r="B932" s="116"/>
      <c r="C932" s="117"/>
      <c r="D932" s="116"/>
      <c r="E932" s="116"/>
      <c r="F932" s="116"/>
      <c r="G932" s="116"/>
      <c r="H932" s="116"/>
      <c r="I932" s="115"/>
      <c r="J932" s="115"/>
      <c r="K932" s="115"/>
      <c r="L932" s="115"/>
      <c r="M932" s="115"/>
      <c r="N932" s="115"/>
    </row>
    <row r="933" spans="1:14" ht="14.25" customHeight="1">
      <c r="A933" s="115"/>
      <c r="B933" s="116"/>
      <c r="C933" s="117"/>
      <c r="D933" s="116"/>
      <c r="E933" s="116"/>
      <c r="F933" s="116"/>
      <c r="G933" s="116"/>
      <c r="H933" s="116"/>
      <c r="I933" s="115"/>
      <c r="J933" s="115"/>
      <c r="K933" s="115"/>
      <c r="L933" s="115"/>
      <c r="M933" s="115"/>
      <c r="N933" s="115"/>
    </row>
    <row r="934" spans="1:14" ht="14.25" customHeight="1">
      <c r="A934" s="115"/>
      <c r="B934" s="116"/>
      <c r="C934" s="117"/>
      <c r="D934" s="116"/>
      <c r="E934" s="116"/>
      <c r="F934" s="116"/>
      <c r="G934" s="116"/>
      <c r="H934" s="116"/>
      <c r="I934" s="115"/>
      <c r="J934" s="115"/>
      <c r="K934" s="115"/>
      <c r="L934" s="115"/>
      <c r="M934" s="115"/>
      <c r="N934" s="115"/>
    </row>
    <row r="935" spans="1:14" ht="14.25" customHeight="1">
      <c r="A935" s="115"/>
      <c r="B935" s="116"/>
      <c r="C935" s="117"/>
      <c r="D935" s="116"/>
      <c r="E935" s="116"/>
      <c r="F935" s="116"/>
      <c r="G935" s="116"/>
      <c r="H935" s="116"/>
      <c r="I935" s="115"/>
      <c r="J935" s="115"/>
      <c r="K935" s="115"/>
      <c r="L935" s="115"/>
      <c r="M935" s="115"/>
      <c r="N935" s="115"/>
    </row>
    <row r="936" spans="1:14" ht="14.25" customHeight="1">
      <c r="A936" s="115"/>
      <c r="B936" s="116"/>
      <c r="C936" s="117"/>
      <c r="D936" s="116"/>
      <c r="E936" s="116"/>
      <c r="F936" s="116"/>
      <c r="G936" s="116"/>
      <c r="H936" s="116"/>
      <c r="I936" s="115"/>
      <c r="J936" s="115"/>
      <c r="K936" s="115"/>
      <c r="L936" s="115"/>
      <c r="M936" s="115"/>
      <c r="N936" s="115"/>
    </row>
    <row r="937" spans="1:14" ht="14.25" customHeight="1">
      <c r="A937" s="115"/>
      <c r="B937" s="116"/>
      <c r="C937" s="117"/>
      <c r="D937" s="116"/>
      <c r="E937" s="116"/>
      <c r="F937" s="116"/>
      <c r="G937" s="116"/>
      <c r="H937" s="116"/>
      <c r="I937" s="115"/>
      <c r="J937" s="115"/>
      <c r="K937" s="115"/>
      <c r="L937" s="115"/>
      <c r="M937" s="115"/>
      <c r="N937" s="115"/>
    </row>
    <row r="938" spans="1:14" ht="14.25" customHeight="1">
      <c r="A938" s="115"/>
      <c r="B938" s="116"/>
      <c r="C938" s="117"/>
      <c r="D938" s="116"/>
      <c r="E938" s="116"/>
      <c r="F938" s="116"/>
      <c r="G938" s="116"/>
      <c r="H938" s="116"/>
      <c r="I938" s="115"/>
      <c r="J938" s="115"/>
      <c r="K938" s="115"/>
      <c r="L938" s="115"/>
      <c r="M938" s="115"/>
      <c r="N938" s="115"/>
    </row>
    <row r="939" spans="1:14" ht="14.25" customHeight="1">
      <c r="A939" s="115"/>
      <c r="B939" s="116"/>
      <c r="C939" s="117"/>
      <c r="D939" s="116"/>
      <c r="E939" s="116"/>
      <c r="F939" s="116"/>
      <c r="G939" s="116"/>
      <c r="H939" s="116"/>
      <c r="I939" s="115"/>
      <c r="J939" s="115"/>
      <c r="K939" s="115"/>
      <c r="L939" s="115"/>
      <c r="M939" s="115"/>
      <c r="N939" s="115"/>
    </row>
    <row r="940" spans="1:14" ht="14.25" customHeight="1">
      <c r="A940" s="115"/>
      <c r="B940" s="116"/>
      <c r="C940" s="117"/>
      <c r="D940" s="116"/>
      <c r="E940" s="116"/>
      <c r="F940" s="116"/>
      <c r="G940" s="116"/>
      <c r="H940" s="116"/>
      <c r="I940" s="115"/>
      <c r="J940" s="115"/>
      <c r="K940" s="115"/>
      <c r="L940" s="115"/>
      <c r="M940" s="115"/>
      <c r="N940" s="115"/>
    </row>
    <row r="941" spans="1:14" ht="14.25" customHeight="1">
      <c r="A941" s="115"/>
      <c r="B941" s="116"/>
      <c r="C941" s="117"/>
      <c r="D941" s="116"/>
      <c r="E941" s="116"/>
      <c r="F941" s="116"/>
      <c r="G941" s="116"/>
      <c r="H941" s="116"/>
      <c r="I941" s="115"/>
      <c r="J941" s="115"/>
      <c r="K941" s="115"/>
      <c r="L941" s="115"/>
      <c r="M941" s="115"/>
      <c r="N941" s="115"/>
    </row>
    <row r="942" spans="1:14" ht="14.25" customHeight="1">
      <c r="A942" s="115"/>
      <c r="B942" s="116"/>
      <c r="C942" s="117"/>
      <c r="D942" s="116"/>
      <c r="E942" s="116"/>
      <c r="F942" s="116"/>
      <c r="G942" s="116"/>
      <c r="H942" s="116"/>
      <c r="I942" s="115"/>
      <c r="J942" s="115"/>
      <c r="K942" s="115"/>
      <c r="L942" s="115"/>
      <c r="M942" s="115"/>
      <c r="N942" s="115"/>
    </row>
    <row r="943" spans="1:14" ht="14.25" customHeight="1">
      <c r="A943" s="115"/>
      <c r="B943" s="116"/>
      <c r="C943" s="117"/>
      <c r="D943" s="116"/>
      <c r="E943" s="116"/>
      <c r="F943" s="116"/>
      <c r="G943" s="116"/>
      <c r="H943" s="116"/>
      <c r="I943" s="115"/>
      <c r="J943" s="115"/>
      <c r="K943" s="115"/>
      <c r="L943" s="115"/>
      <c r="M943" s="115"/>
      <c r="N943" s="115"/>
    </row>
    <row r="944" spans="1:14" ht="14.25" customHeight="1">
      <c r="A944" s="115"/>
      <c r="B944" s="116"/>
      <c r="C944" s="117"/>
      <c r="D944" s="116"/>
      <c r="E944" s="116"/>
      <c r="F944" s="116"/>
      <c r="G944" s="116"/>
      <c r="H944" s="116"/>
      <c r="I944" s="115"/>
      <c r="J944" s="115"/>
      <c r="K944" s="115"/>
      <c r="L944" s="115"/>
      <c r="M944" s="115"/>
      <c r="N944" s="115"/>
    </row>
    <row r="945" spans="1:14" ht="14.25" customHeight="1">
      <c r="A945" s="115"/>
      <c r="B945" s="116"/>
      <c r="C945" s="117"/>
      <c r="D945" s="116"/>
      <c r="E945" s="116"/>
      <c r="F945" s="116"/>
      <c r="G945" s="116"/>
      <c r="H945" s="116"/>
      <c r="I945" s="115"/>
      <c r="J945" s="115"/>
      <c r="K945" s="115"/>
      <c r="L945" s="115"/>
      <c r="M945" s="115"/>
      <c r="N945" s="115"/>
    </row>
    <row r="946" spans="1:14" ht="14.25" customHeight="1">
      <c r="A946" s="115"/>
      <c r="B946" s="116"/>
      <c r="C946" s="117"/>
      <c r="D946" s="116"/>
      <c r="E946" s="116"/>
      <c r="F946" s="116"/>
      <c r="G946" s="116"/>
      <c r="H946" s="116"/>
      <c r="I946" s="115"/>
      <c r="J946" s="115"/>
      <c r="K946" s="115"/>
      <c r="L946" s="115"/>
      <c r="M946" s="115"/>
      <c r="N946" s="115"/>
    </row>
    <row r="947" spans="1:14" ht="14.25" customHeight="1">
      <c r="A947" s="115"/>
      <c r="B947" s="116"/>
      <c r="C947" s="117"/>
      <c r="D947" s="116"/>
      <c r="E947" s="116"/>
      <c r="F947" s="116"/>
      <c r="G947" s="116"/>
      <c r="H947" s="116"/>
      <c r="I947" s="115"/>
      <c r="J947" s="115"/>
      <c r="K947" s="115"/>
      <c r="L947" s="115"/>
      <c r="M947" s="115"/>
      <c r="N947" s="115"/>
    </row>
    <row r="948" spans="1:14" ht="14.25" customHeight="1">
      <c r="A948" s="115"/>
      <c r="B948" s="116"/>
      <c r="C948" s="117"/>
      <c r="D948" s="116"/>
      <c r="E948" s="116"/>
      <c r="F948" s="116"/>
      <c r="G948" s="116"/>
      <c r="H948" s="116"/>
      <c r="I948" s="115"/>
      <c r="J948" s="115"/>
      <c r="K948" s="115"/>
      <c r="L948" s="115"/>
      <c r="M948" s="115"/>
      <c r="N948" s="115"/>
    </row>
    <row r="949" spans="1:14" ht="14.25" customHeight="1">
      <c r="A949" s="115"/>
      <c r="B949" s="116"/>
      <c r="C949" s="117"/>
      <c r="D949" s="116"/>
      <c r="E949" s="116"/>
      <c r="F949" s="116"/>
      <c r="G949" s="116"/>
      <c r="H949" s="116"/>
      <c r="I949" s="115"/>
      <c r="J949" s="115"/>
      <c r="K949" s="115"/>
      <c r="L949" s="115"/>
      <c r="M949" s="115"/>
      <c r="N949" s="115"/>
    </row>
    <row r="950" spans="1:14" ht="14.25" customHeight="1">
      <c r="A950" s="115"/>
      <c r="B950" s="116"/>
      <c r="C950" s="117"/>
      <c r="D950" s="116"/>
      <c r="E950" s="116"/>
      <c r="F950" s="116"/>
      <c r="G950" s="116"/>
      <c r="H950" s="116"/>
      <c r="I950" s="115"/>
      <c r="J950" s="115"/>
      <c r="K950" s="115"/>
      <c r="L950" s="115"/>
      <c r="M950" s="115"/>
      <c r="N950" s="115"/>
    </row>
    <row r="951" spans="1:14" ht="14.25" customHeight="1">
      <c r="A951" s="115"/>
      <c r="B951" s="116"/>
      <c r="C951" s="117"/>
      <c r="D951" s="116"/>
      <c r="E951" s="116"/>
      <c r="F951" s="116"/>
      <c r="G951" s="116"/>
      <c r="H951" s="116"/>
      <c r="I951" s="115"/>
      <c r="J951" s="115"/>
      <c r="K951" s="115"/>
      <c r="L951" s="115"/>
      <c r="M951" s="115"/>
      <c r="N951" s="115"/>
    </row>
    <row r="952" spans="1:14" ht="14.25" customHeight="1">
      <c r="A952" s="115"/>
      <c r="B952" s="116"/>
      <c r="C952" s="117"/>
      <c r="D952" s="116"/>
      <c r="E952" s="116"/>
      <c r="F952" s="116"/>
      <c r="G952" s="116"/>
      <c r="H952" s="116"/>
      <c r="I952" s="115"/>
      <c r="J952" s="115"/>
      <c r="K952" s="115"/>
      <c r="L952" s="115"/>
      <c r="M952" s="115"/>
      <c r="N952" s="115"/>
    </row>
    <row r="953" spans="1:14" ht="14.25" customHeight="1">
      <c r="A953" s="115"/>
      <c r="B953" s="116"/>
      <c r="C953" s="117"/>
      <c r="D953" s="116"/>
      <c r="E953" s="116"/>
      <c r="F953" s="116"/>
      <c r="G953" s="116"/>
      <c r="H953" s="116"/>
      <c r="I953" s="115"/>
      <c r="J953" s="115"/>
      <c r="K953" s="115"/>
      <c r="L953" s="115"/>
      <c r="M953" s="115"/>
      <c r="N953" s="115"/>
    </row>
    <row r="954" spans="1:14" ht="14.25" customHeight="1">
      <c r="A954" s="115"/>
      <c r="B954" s="116"/>
      <c r="C954" s="117"/>
      <c r="D954" s="116"/>
      <c r="E954" s="116"/>
      <c r="F954" s="116"/>
      <c r="G954" s="116"/>
      <c r="H954" s="116"/>
      <c r="I954" s="115"/>
      <c r="J954" s="115"/>
      <c r="K954" s="115"/>
      <c r="L954" s="115"/>
      <c r="M954" s="115"/>
      <c r="N954" s="115"/>
    </row>
    <row r="955" spans="1:14" ht="14.25" customHeight="1">
      <c r="A955" s="115"/>
      <c r="B955" s="116"/>
      <c r="C955" s="117"/>
      <c r="D955" s="116"/>
      <c r="E955" s="116"/>
      <c r="F955" s="116"/>
      <c r="G955" s="116"/>
      <c r="H955" s="116"/>
      <c r="I955" s="115"/>
      <c r="J955" s="115"/>
      <c r="K955" s="115"/>
      <c r="L955" s="115"/>
      <c r="M955" s="115"/>
      <c r="N955" s="115"/>
    </row>
    <row r="956" spans="1:14" ht="14.25" customHeight="1">
      <c r="A956" s="115"/>
      <c r="B956" s="116"/>
      <c r="C956" s="117"/>
      <c r="D956" s="116"/>
      <c r="E956" s="116"/>
      <c r="F956" s="116"/>
      <c r="G956" s="116"/>
      <c r="H956" s="116"/>
      <c r="I956" s="115"/>
      <c r="J956" s="115"/>
      <c r="K956" s="115"/>
      <c r="L956" s="115"/>
      <c r="M956" s="115"/>
      <c r="N956" s="115"/>
    </row>
    <row r="957" spans="1:14" ht="14.25" customHeight="1">
      <c r="A957" s="115"/>
      <c r="B957" s="116"/>
      <c r="C957" s="117"/>
      <c r="D957" s="116"/>
      <c r="E957" s="116"/>
      <c r="F957" s="116"/>
      <c r="G957" s="116"/>
      <c r="H957" s="116"/>
      <c r="I957" s="115"/>
      <c r="J957" s="115"/>
      <c r="K957" s="115"/>
      <c r="L957" s="115"/>
      <c r="M957" s="115"/>
      <c r="N957" s="115"/>
    </row>
    <row r="958" spans="1:14" ht="14.25" customHeight="1">
      <c r="A958" s="115"/>
      <c r="B958" s="116"/>
      <c r="C958" s="117"/>
      <c r="D958" s="116"/>
      <c r="E958" s="116"/>
      <c r="F958" s="116"/>
      <c r="G958" s="116"/>
      <c r="H958" s="116"/>
      <c r="I958" s="115"/>
      <c r="J958" s="115"/>
      <c r="K958" s="115"/>
      <c r="L958" s="115"/>
      <c r="M958" s="115"/>
      <c r="N958" s="115"/>
    </row>
    <row r="959" spans="1:14" ht="14.25" customHeight="1">
      <c r="A959" s="115"/>
      <c r="B959" s="116"/>
      <c r="C959" s="117"/>
      <c r="D959" s="116"/>
      <c r="E959" s="116"/>
      <c r="F959" s="116"/>
      <c r="G959" s="116"/>
      <c r="H959" s="116"/>
      <c r="I959" s="115"/>
      <c r="J959" s="115"/>
      <c r="K959" s="115"/>
      <c r="L959" s="115"/>
      <c r="M959" s="115"/>
      <c r="N959" s="115"/>
    </row>
    <row r="960" spans="1:14" ht="14.25" customHeight="1">
      <c r="A960" s="115"/>
      <c r="B960" s="116"/>
      <c r="C960" s="117"/>
      <c r="D960" s="116"/>
      <c r="E960" s="116"/>
      <c r="F960" s="116"/>
      <c r="G960" s="116"/>
      <c r="H960" s="116"/>
      <c r="I960" s="115"/>
      <c r="J960" s="115"/>
      <c r="K960" s="115"/>
      <c r="L960" s="115"/>
      <c r="M960" s="115"/>
      <c r="N960" s="115"/>
    </row>
    <row r="961" spans="1:14" ht="14.25" customHeight="1">
      <c r="A961" s="115"/>
      <c r="B961" s="116"/>
      <c r="C961" s="117"/>
      <c r="D961" s="116"/>
      <c r="E961" s="116"/>
      <c r="F961" s="116"/>
      <c r="G961" s="116"/>
      <c r="H961" s="116"/>
      <c r="I961" s="115"/>
      <c r="J961" s="115"/>
      <c r="K961" s="115"/>
      <c r="L961" s="115"/>
      <c r="M961" s="115"/>
      <c r="N961" s="115"/>
    </row>
    <row r="962" spans="1:14" ht="14.25" customHeight="1">
      <c r="A962" s="115"/>
      <c r="B962" s="116"/>
      <c r="C962" s="117"/>
      <c r="D962" s="116"/>
      <c r="E962" s="116"/>
      <c r="F962" s="116"/>
      <c r="G962" s="116"/>
      <c r="H962" s="116"/>
      <c r="I962" s="115"/>
      <c r="J962" s="115"/>
      <c r="K962" s="115"/>
      <c r="L962" s="115"/>
      <c r="M962" s="115"/>
      <c r="N962" s="115"/>
    </row>
    <row r="963" spans="1:14" ht="14.25" customHeight="1">
      <c r="A963" s="115"/>
      <c r="B963" s="116"/>
      <c r="C963" s="117"/>
      <c r="D963" s="116"/>
      <c r="E963" s="116"/>
      <c r="F963" s="116"/>
      <c r="G963" s="116"/>
      <c r="H963" s="116"/>
      <c r="I963" s="115"/>
      <c r="J963" s="115"/>
      <c r="K963" s="115"/>
      <c r="L963" s="115"/>
      <c r="M963" s="115"/>
      <c r="N963" s="115"/>
    </row>
    <row r="964" spans="1:14" ht="14.25" customHeight="1">
      <c r="A964" s="115"/>
      <c r="B964" s="116"/>
      <c r="C964" s="117"/>
      <c r="D964" s="116"/>
      <c r="E964" s="116"/>
      <c r="F964" s="116"/>
      <c r="G964" s="116"/>
      <c r="H964" s="116"/>
      <c r="I964" s="115"/>
      <c r="J964" s="115"/>
      <c r="K964" s="115"/>
      <c r="L964" s="115"/>
      <c r="M964" s="115"/>
      <c r="N964" s="115"/>
    </row>
    <row r="965" spans="1:14" ht="14.25" customHeight="1">
      <c r="A965" s="115"/>
      <c r="B965" s="116"/>
      <c r="C965" s="117"/>
      <c r="D965" s="116"/>
      <c r="E965" s="116"/>
      <c r="F965" s="116"/>
      <c r="G965" s="116"/>
      <c r="H965" s="116"/>
      <c r="I965" s="115"/>
      <c r="J965" s="115"/>
      <c r="K965" s="115"/>
      <c r="L965" s="115"/>
      <c r="M965" s="115"/>
      <c r="N965" s="115"/>
    </row>
    <row r="966" spans="1:14" ht="14.25" customHeight="1">
      <c r="A966" s="115"/>
      <c r="B966" s="116"/>
      <c r="C966" s="117"/>
      <c r="D966" s="116"/>
      <c r="E966" s="116"/>
      <c r="F966" s="116"/>
      <c r="G966" s="116"/>
      <c r="H966" s="116"/>
      <c r="I966" s="115"/>
      <c r="J966" s="115"/>
      <c r="K966" s="115"/>
      <c r="L966" s="115"/>
      <c r="M966" s="115"/>
      <c r="N966" s="115"/>
    </row>
    <row r="967" spans="1:14" ht="14.25" customHeight="1">
      <c r="A967" s="115"/>
      <c r="B967" s="116"/>
      <c r="C967" s="117"/>
      <c r="D967" s="116"/>
      <c r="E967" s="116"/>
      <c r="F967" s="116"/>
      <c r="G967" s="116"/>
      <c r="H967" s="116"/>
      <c r="I967" s="115"/>
      <c r="J967" s="115"/>
      <c r="K967" s="115"/>
      <c r="L967" s="115"/>
      <c r="M967" s="115"/>
      <c r="N967" s="115"/>
    </row>
    <row r="968" spans="1:14" ht="14.25" customHeight="1">
      <c r="A968" s="115"/>
      <c r="B968" s="116"/>
      <c r="C968" s="117"/>
      <c r="D968" s="116"/>
      <c r="E968" s="116"/>
      <c r="F968" s="116"/>
      <c r="G968" s="116"/>
      <c r="H968" s="116"/>
      <c r="I968" s="115"/>
      <c r="J968" s="115"/>
      <c r="K968" s="115"/>
      <c r="L968" s="115"/>
      <c r="M968" s="115"/>
      <c r="N968" s="115"/>
    </row>
    <row r="969" spans="1:14" ht="14.25" customHeight="1">
      <c r="A969" s="115"/>
      <c r="B969" s="116"/>
      <c r="C969" s="117"/>
      <c r="D969" s="116"/>
      <c r="E969" s="116"/>
      <c r="F969" s="116"/>
      <c r="G969" s="116"/>
      <c r="H969" s="116"/>
      <c r="I969" s="115"/>
      <c r="J969" s="115"/>
      <c r="K969" s="115"/>
      <c r="L969" s="115"/>
      <c r="M969" s="115"/>
      <c r="N969" s="115"/>
    </row>
    <row r="970" spans="1:14" ht="14.25" customHeight="1">
      <c r="A970" s="115"/>
      <c r="B970" s="116"/>
      <c r="C970" s="117"/>
      <c r="D970" s="116"/>
      <c r="E970" s="116"/>
      <c r="F970" s="116"/>
      <c r="G970" s="116"/>
      <c r="H970" s="116"/>
      <c r="I970" s="115"/>
      <c r="J970" s="115"/>
      <c r="K970" s="115"/>
      <c r="L970" s="115"/>
      <c r="M970" s="115"/>
      <c r="N970" s="115"/>
    </row>
    <row r="971" spans="1:14" ht="14.25" customHeight="1">
      <c r="A971" s="115"/>
      <c r="B971" s="116"/>
      <c r="C971" s="117"/>
      <c r="D971" s="116"/>
      <c r="E971" s="116"/>
      <c r="F971" s="116"/>
      <c r="G971" s="116"/>
      <c r="H971" s="116"/>
      <c r="I971" s="115"/>
      <c r="J971" s="115"/>
      <c r="K971" s="115"/>
      <c r="L971" s="115"/>
      <c r="M971" s="115"/>
      <c r="N971" s="115"/>
    </row>
    <row r="972" spans="1:14" ht="14.25" customHeight="1">
      <c r="A972" s="115"/>
      <c r="B972" s="116"/>
      <c r="C972" s="117"/>
      <c r="D972" s="116"/>
      <c r="E972" s="116"/>
      <c r="F972" s="116"/>
      <c r="G972" s="116"/>
      <c r="H972" s="116"/>
      <c r="I972" s="115"/>
      <c r="J972" s="115"/>
      <c r="K972" s="115"/>
      <c r="L972" s="115"/>
      <c r="M972" s="115"/>
      <c r="N972" s="115"/>
    </row>
    <row r="973" spans="1:14" ht="14.25" customHeight="1">
      <c r="A973" s="115"/>
      <c r="B973" s="116"/>
      <c r="C973" s="117"/>
      <c r="D973" s="116"/>
      <c r="E973" s="116"/>
      <c r="F973" s="116"/>
      <c r="G973" s="116"/>
      <c r="H973" s="116"/>
      <c r="I973" s="115"/>
      <c r="J973" s="115"/>
      <c r="K973" s="115"/>
      <c r="L973" s="115"/>
      <c r="M973" s="115"/>
      <c r="N973" s="115"/>
    </row>
    <row r="974" spans="1:14" ht="14.25" customHeight="1">
      <c r="A974" s="115"/>
      <c r="B974" s="116"/>
      <c r="C974" s="117"/>
      <c r="D974" s="116"/>
      <c r="E974" s="116"/>
      <c r="F974" s="116"/>
      <c r="G974" s="116"/>
      <c r="H974" s="116"/>
      <c r="I974" s="115"/>
      <c r="J974" s="115"/>
      <c r="K974" s="115"/>
      <c r="L974" s="115"/>
      <c r="M974" s="115"/>
      <c r="N974" s="115"/>
    </row>
    <row r="975" spans="1:14" ht="14.25" customHeight="1">
      <c r="A975" s="115"/>
      <c r="B975" s="116"/>
      <c r="C975" s="117"/>
      <c r="D975" s="116"/>
      <c r="E975" s="116"/>
      <c r="F975" s="116"/>
      <c r="G975" s="116"/>
      <c r="H975" s="116"/>
      <c r="I975" s="115"/>
      <c r="J975" s="115"/>
      <c r="K975" s="115"/>
      <c r="L975" s="115"/>
      <c r="M975" s="115"/>
      <c r="N975" s="115"/>
    </row>
    <row r="976" spans="1:14" ht="14.25" customHeight="1">
      <c r="A976" s="115"/>
      <c r="B976" s="116"/>
      <c r="C976" s="117"/>
      <c r="D976" s="116"/>
      <c r="E976" s="116"/>
      <c r="F976" s="116"/>
      <c r="G976" s="116"/>
      <c r="H976" s="116"/>
      <c r="I976" s="115"/>
      <c r="J976" s="115"/>
      <c r="K976" s="115"/>
      <c r="L976" s="115"/>
      <c r="M976" s="115"/>
      <c r="N976" s="115"/>
    </row>
    <row r="977" spans="1:14" ht="14.25" customHeight="1">
      <c r="A977" s="115"/>
      <c r="B977" s="116"/>
      <c r="C977" s="117"/>
      <c r="D977" s="116"/>
      <c r="E977" s="116"/>
      <c r="F977" s="116"/>
      <c r="G977" s="116"/>
      <c r="H977" s="116"/>
      <c r="I977" s="115"/>
      <c r="J977" s="115"/>
      <c r="K977" s="115"/>
      <c r="L977" s="115"/>
      <c r="M977" s="115"/>
      <c r="N977" s="115"/>
    </row>
    <row r="978" spans="1:14" ht="14.25" customHeight="1">
      <c r="A978" s="115"/>
      <c r="B978" s="116"/>
      <c r="C978" s="117"/>
      <c r="D978" s="116"/>
      <c r="E978" s="116"/>
      <c r="F978" s="116"/>
      <c r="G978" s="116"/>
      <c r="H978" s="116"/>
      <c r="I978" s="115"/>
      <c r="J978" s="115"/>
      <c r="K978" s="115"/>
      <c r="L978" s="115"/>
      <c r="M978" s="115"/>
      <c r="N978" s="115"/>
    </row>
    <row r="979" spans="1:14" ht="14.25" customHeight="1">
      <c r="A979" s="115"/>
      <c r="B979" s="116"/>
      <c r="C979" s="117"/>
      <c r="D979" s="116"/>
      <c r="E979" s="116"/>
      <c r="F979" s="116"/>
      <c r="G979" s="116"/>
      <c r="H979" s="116"/>
      <c r="I979" s="115"/>
      <c r="J979" s="115"/>
      <c r="K979" s="115"/>
      <c r="L979" s="115"/>
      <c r="M979" s="115"/>
      <c r="N979" s="115"/>
    </row>
    <row r="980" spans="1:14" ht="14.25" customHeight="1">
      <c r="A980" s="115"/>
      <c r="B980" s="116"/>
      <c r="C980" s="117"/>
      <c r="D980" s="116"/>
      <c r="E980" s="116"/>
      <c r="F980" s="116"/>
      <c r="G980" s="116"/>
      <c r="H980" s="116"/>
      <c r="I980" s="115"/>
      <c r="J980" s="115"/>
      <c r="K980" s="115"/>
      <c r="L980" s="115"/>
      <c r="M980" s="115"/>
      <c r="N980" s="115"/>
    </row>
    <row r="981" spans="1:14" ht="14.25" customHeight="1">
      <c r="A981" s="115"/>
      <c r="B981" s="116"/>
      <c r="C981" s="117"/>
      <c r="D981" s="116"/>
      <c r="E981" s="116"/>
      <c r="F981" s="116"/>
      <c r="G981" s="116"/>
      <c r="H981" s="116"/>
      <c r="I981" s="115"/>
      <c r="J981" s="115"/>
      <c r="K981" s="115"/>
      <c r="L981" s="115"/>
      <c r="M981" s="115"/>
      <c r="N981" s="115"/>
    </row>
    <row r="982" spans="1:14" ht="14.25" customHeight="1">
      <c r="A982" s="115"/>
      <c r="B982" s="116"/>
      <c r="C982" s="117"/>
      <c r="D982" s="116"/>
      <c r="E982" s="116"/>
      <c r="F982" s="116"/>
      <c r="G982" s="116"/>
      <c r="H982" s="116"/>
      <c r="I982" s="115"/>
      <c r="J982" s="115"/>
      <c r="K982" s="115"/>
      <c r="L982" s="115"/>
      <c r="M982" s="115"/>
      <c r="N982" s="115"/>
    </row>
    <row r="983" spans="1:14" ht="14.25" customHeight="1">
      <c r="A983" s="115"/>
      <c r="B983" s="116"/>
      <c r="C983" s="117"/>
      <c r="D983" s="116"/>
      <c r="E983" s="116"/>
      <c r="F983" s="116"/>
      <c r="G983" s="116"/>
      <c r="H983" s="116"/>
      <c r="I983" s="115"/>
      <c r="J983" s="115"/>
      <c r="K983" s="115"/>
      <c r="L983" s="115"/>
      <c r="M983" s="115"/>
      <c r="N983" s="115"/>
    </row>
    <row r="984" spans="1:14" ht="14.25" customHeight="1">
      <c r="A984" s="115"/>
      <c r="B984" s="116"/>
      <c r="C984" s="117"/>
      <c r="D984" s="116"/>
      <c r="E984" s="116"/>
      <c r="F984" s="116"/>
      <c r="G984" s="116"/>
      <c r="H984" s="116"/>
      <c r="I984" s="115"/>
      <c r="J984" s="115"/>
      <c r="K984" s="115"/>
      <c r="L984" s="115"/>
      <c r="M984" s="115"/>
      <c r="N984" s="115"/>
    </row>
    <row r="985" spans="1:14" ht="14.25" customHeight="1">
      <c r="A985" s="115"/>
      <c r="B985" s="116"/>
      <c r="C985" s="117"/>
      <c r="D985" s="116"/>
      <c r="E985" s="116"/>
      <c r="F985" s="116"/>
      <c r="G985" s="116"/>
      <c r="H985" s="116"/>
      <c r="I985" s="115"/>
      <c r="J985" s="115"/>
      <c r="K985" s="115"/>
      <c r="L985" s="115"/>
      <c r="M985" s="115"/>
      <c r="N985" s="115"/>
    </row>
    <row r="986" spans="1:14" ht="14.25" customHeight="1">
      <c r="A986" s="115"/>
      <c r="B986" s="116"/>
      <c r="C986" s="117"/>
      <c r="D986" s="116"/>
      <c r="E986" s="116"/>
      <c r="F986" s="116"/>
      <c r="G986" s="116"/>
      <c r="H986" s="116"/>
      <c r="I986" s="115"/>
      <c r="J986" s="115"/>
      <c r="K986" s="115"/>
      <c r="L986" s="115"/>
      <c r="M986" s="115"/>
      <c r="N986" s="115"/>
    </row>
    <row r="987" spans="1:14" ht="14.25" customHeight="1">
      <c r="A987" s="115"/>
      <c r="B987" s="116"/>
      <c r="C987" s="117"/>
      <c r="D987" s="116"/>
      <c r="E987" s="116"/>
      <c r="F987" s="116"/>
      <c r="G987" s="116"/>
      <c r="H987" s="116"/>
      <c r="I987" s="115"/>
      <c r="J987" s="115"/>
      <c r="K987" s="115"/>
      <c r="L987" s="115"/>
      <c r="M987" s="115"/>
      <c r="N987" s="115"/>
    </row>
    <row r="988" spans="1:14" ht="14.25" customHeight="1">
      <c r="A988" s="115"/>
      <c r="B988" s="116"/>
      <c r="C988" s="117"/>
      <c r="D988" s="116"/>
      <c r="E988" s="116"/>
      <c r="F988" s="116"/>
      <c r="G988" s="116"/>
      <c r="H988" s="116"/>
      <c r="I988" s="115"/>
      <c r="J988" s="115"/>
      <c r="K988" s="115"/>
      <c r="L988" s="115"/>
      <c r="M988" s="115"/>
      <c r="N988" s="115"/>
    </row>
    <row r="989" spans="1:14" ht="14.25" customHeight="1">
      <c r="A989" s="115"/>
      <c r="B989" s="116"/>
      <c r="C989" s="117"/>
      <c r="D989" s="116"/>
      <c r="E989" s="116"/>
      <c r="F989" s="116"/>
      <c r="G989" s="116"/>
      <c r="H989" s="116"/>
      <c r="I989" s="115"/>
      <c r="J989" s="115"/>
      <c r="K989" s="115"/>
      <c r="L989" s="115"/>
      <c r="M989" s="115"/>
      <c r="N989" s="115"/>
    </row>
    <row r="990" spans="1:14" ht="14.25" customHeight="1">
      <c r="A990" s="115"/>
      <c r="B990" s="116"/>
      <c r="C990" s="117"/>
      <c r="D990" s="116"/>
      <c r="E990" s="116"/>
      <c r="F990" s="116"/>
      <c r="G990" s="116"/>
      <c r="H990" s="116"/>
      <c r="I990" s="115"/>
      <c r="J990" s="115"/>
      <c r="K990" s="115"/>
      <c r="L990" s="115"/>
      <c r="M990" s="115"/>
      <c r="N990" s="115"/>
    </row>
    <row r="991" spans="1:14" ht="14.25" customHeight="1">
      <c r="A991" s="115"/>
      <c r="B991" s="116"/>
      <c r="C991" s="117"/>
      <c r="D991" s="116"/>
      <c r="E991" s="116"/>
      <c r="F991" s="116"/>
      <c r="G991" s="116"/>
      <c r="H991" s="116"/>
      <c r="I991" s="115"/>
      <c r="J991" s="115"/>
      <c r="K991" s="115"/>
      <c r="L991" s="115"/>
      <c r="M991" s="115"/>
      <c r="N991" s="115"/>
    </row>
    <row r="992" spans="1:14" ht="14.25" customHeight="1">
      <c r="A992" s="115"/>
      <c r="B992" s="116"/>
      <c r="C992" s="117"/>
      <c r="D992" s="116"/>
      <c r="E992" s="116"/>
      <c r="F992" s="116"/>
      <c r="G992" s="116"/>
      <c r="H992" s="116"/>
      <c r="I992" s="115"/>
      <c r="J992" s="115"/>
      <c r="K992" s="115"/>
      <c r="L992" s="115"/>
      <c r="M992" s="115"/>
      <c r="N992" s="115"/>
    </row>
    <row r="993" spans="1:14" ht="14.25" customHeight="1">
      <c r="A993" s="115"/>
      <c r="B993" s="116"/>
      <c r="C993" s="117"/>
      <c r="D993" s="116"/>
      <c r="E993" s="116"/>
      <c r="F993" s="116"/>
      <c r="G993" s="116"/>
      <c r="H993" s="116"/>
      <c r="I993" s="115"/>
      <c r="J993" s="115"/>
      <c r="K993" s="115"/>
      <c r="L993" s="115"/>
      <c r="M993" s="115"/>
      <c r="N993" s="115"/>
    </row>
    <row r="994" spans="1:14" ht="14.25" customHeight="1">
      <c r="A994" s="115"/>
      <c r="B994" s="116"/>
      <c r="C994" s="117"/>
      <c r="D994" s="116"/>
      <c r="E994" s="116"/>
      <c r="F994" s="116"/>
      <c r="G994" s="116"/>
      <c r="H994" s="116"/>
      <c r="I994" s="115"/>
      <c r="J994" s="115"/>
      <c r="K994" s="115"/>
      <c r="L994" s="115"/>
      <c r="M994" s="115"/>
      <c r="N994" s="115"/>
    </row>
    <row r="995" spans="1:14" ht="14.25" customHeight="1">
      <c r="A995" s="115"/>
      <c r="B995" s="116"/>
      <c r="C995" s="117"/>
      <c r="D995" s="116"/>
      <c r="E995" s="116"/>
      <c r="F995" s="116"/>
      <c r="G995" s="116"/>
      <c r="H995" s="116"/>
      <c r="I995" s="115"/>
      <c r="J995" s="115"/>
      <c r="K995" s="115"/>
      <c r="L995" s="115"/>
      <c r="M995" s="115"/>
      <c r="N995" s="115"/>
    </row>
    <row r="996" spans="1:14" ht="14.25" customHeight="1">
      <c r="A996" s="115"/>
      <c r="B996" s="116"/>
      <c r="C996" s="117"/>
      <c r="D996" s="116"/>
      <c r="E996" s="116"/>
      <c r="F996" s="116"/>
      <c r="G996" s="116"/>
      <c r="H996" s="116"/>
      <c r="I996" s="115"/>
      <c r="J996" s="115"/>
      <c r="K996" s="115"/>
      <c r="L996" s="115"/>
      <c r="M996" s="115"/>
      <c r="N996" s="115"/>
    </row>
    <row r="997" spans="1:14" ht="14.25" customHeight="1">
      <c r="A997" s="115"/>
      <c r="B997" s="116"/>
      <c r="C997" s="117"/>
      <c r="D997" s="116"/>
      <c r="E997" s="116"/>
      <c r="F997" s="116"/>
      <c r="G997" s="116"/>
      <c r="H997" s="116"/>
      <c r="I997" s="115"/>
      <c r="J997" s="115"/>
      <c r="K997" s="115"/>
      <c r="L997" s="115"/>
      <c r="M997" s="115"/>
      <c r="N997" s="115"/>
    </row>
    <row r="998" spans="1:14" ht="14.25" customHeight="1">
      <c r="A998" s="115"/>
      <c r="B998" s="116"/>
      <c r="C998" s="117"/>
      <c r="D998" s="116"/>
      <c r="E998" s="116"/>
      <c r="F998" s="116"/>
      <c r="G998" s="116"/>
      <c r="H998" s="116"/>
      <c r="I998" s="115"/>
      <c r="J998" s="115"/>
      <c r="K998" s="115"/>
      <c r="L998" s="115"/>
      <c r="M998" s="115"/>
      <c r="N998" s="115"/>
    </row>
    <row r="999" spans="1:14" ht="14.25" customHeight="1">
      <c r="A999" s="115"/>
      <c r="B999" s="116"/>
      <c r="C999" s="117"/>
      <c r="D999" s="116"/>
      <c r="E999" s="116"/>
      <c r="F999" s="116"/>
      <c r="G999" s="116"/>
      <c r="H999" s="116"/>
      <c r="I999" s="115"/>
      <c r="J999" s="115"/>
      <c r="K999" s="115"/>
      <c r="L999" s="115"/>
      <c r="M999" s="115"/>
      <c r="N999" s="115"/>
    </row>
    <row r="1000" spans="1:14" ht="14.25" customHeight="1">
      <c r="A1000" s="115"/>
      <c r="B1000" s="116"/>
      <c r="C1000" s="117"/>
      <c r="D1000" s="116"/>
      <c r="E1000" s="116"/>
      <c r="F1000" s="116"/>
      <c r="G1000" s="116"/>
      <c r="H1000" s="116"/>
      <c r="I1000" s="115"/>
      <c r="J1000" s="115"/>
      <c r="K1000" s="115"/>
      <c r="L1000" s="115"/>
      <c r="M1000" s="115"/>
      <c r="N1000" s="1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workbookViewId="0">
      <selection activeCell="C5" sqref="C5"/>
    </sheetView>
  </sheetViews>
  <sheetFormatPr defaultColWidth="15.125" defaultRowHeight="15" customHeight="1"/>
  <cols>
    <col min="1" max="1" width="22.125" customWidth="1"/>
    <col min="2" max="2" width="13.625" customWidth="1"/>
    <col min="3" max="3" width="6.625" customWidth="1"/>
    <col min="4" max="4" width="27.5" customWidth="1"/>
    <col min="5" max="5" width="8.5" customWidth="1"/>
    <col min="6" max="6" width="6.5" customWidth="1"/>
    <col min="7" max="7" width="6.75" customWidth="1"/>
    <col min="8" max="8" width="5.75" bestFit="1" customWidth="1"/>
    <col min="9" max="10" width="7" customWidth="1"/>
    <col min="11" max="12" width="8.625" customWidth="1"/>
    <col min="13" max="13" width="10.625" customWidth="1"/>
    <col min="14" max="14" width="10.125" customWidth="1"/>
    <col min="15" max="15" width="15.125" customWidth="1"/>
    <col min="16" max="16" width="11.375" customWidth="1"/>
    <col min="17" max="17" width="7.75" customWidth="1"/>
    <col min="18" max="26" width="9" customWidth="1"/>
  </cols>
  <sheetData>
    <row r="1" spans="1:26" ht="14.25" customHeight="1">
      <c r="A1" s="97" t="s">
        <v>106</v>
      </c>
      <c r="B1" s="98"/>
      <c r="C1" s="99"/>
      <c r="D1" s="112" t="s">
        <v>0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9.5" customHeight="1">
      <c r="A2" s="100"/>
      <c r="B2" s="100"/>
      <c r="C2" s="101"/>
      <c r="D2" s="111" t="s">
        <v>1</v>
      </c>
      <c r="E2" s="108"/>
      <c r="F2" s="108"/>
      <c r="G2" s="108"/>
      <c r="H2" s="108"/>
      <c r="I2" s="108"/>
      <c r="J2" s="110"/>
      <c r="K2" s="107" t="s">
        <v>108</v>
      </c>
      <c r="L2" s="110"/>
      <c r="M2" s="107" t="s">
        <v>112</v>
      </c>
      <c r="N2" s="108"/>
      <c r="O2" s="108"/>
      <c r="P2" s="109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>
      <c r="A3" s="95" t="s">
        <v>136</v>
      </c>
      <c r="B3" s="71" t="s">
        <v>107</v>
      </c>
      <c r="C3" s="96" t="s">
        <v>11</v>
      </c>
      <c r="D3" s="106" t="s">
        <v>14</v>
      </c>
      <c r="E3" s="104" t="s">
        <v>44</v>
      </c>
      <c r="F3" s="102" t="s">
        <v>137</v>
      </c>
      <c r="G3" s="103"/>
      <c r="H3" s="105" t="s">
        <v>27</v>
      </c>
      <c r="I3" s="102" t="s">
        <v>125</v>
      </c>
      <c r="J3" s="103"/>
      <c r="K3" s="113" t="s">
        <v>109</v>
      </c>
      <c r="L3" s="105" t="s">
        <v>45</v>
      </c>
      <c r="M3" s="105" t="s">
        <v>14</v>
      </c>
      <c r="N3" s="113" t="s">
        <v>110</v>
      </c>
      <c r="O3" s="113" t="s">
        <v>111</v>
      </c>
      <c r="P3" s="114" t="s">
        <v>113</v>
      </c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>
      <c r="A4" s="85"/>
      <c r="B4" s="40" t="s">
        <v>23</v>
      </c>
      <c r="C4" s="89"/>
      <c r="D4" s="85"/>
      <c r="E4" s="87"/>
      <c r="F4" s="13" t="s">
        <v>46</v>
      </c>
      <c r="G4" s="13" t="s">
        <v>47</v>
      </c>
      <c r="H4" s="87"/>
      <c r="I4" s="13" t="s">
        <v>46</v>
      </c>
      <c r="J4" s="13" t="s">
        <v>48</v>
      </c>
      <c r="K4" s="87"/>
      <c r="L4" s="87"/>
      <c r="M4" s="87"/>
      <c r="N4" s="87"/>
      <c r="O4" s="87"/>
      <c r="P4" s="89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>
      <c r="A5" s="41" t="str">
        <f>IF('Seleccionamento AB-QM'!B5="","",'Seleccionamento AB-QM'!B5)</f>
        <v/>
      </c>
      <c r="B5" s="42" t="str">
        <f>IF('Seleccionamento AB-QM'!C5="","",'Seleccionamento AB-QM'!C5)</f>
        <v/>
      </c>
      <c r="C5" s="43">
        <f>IF('Seleccionamento AB-QM'!F5="","",'Seleccionamento AB-QM'!F5)</f>
        <v>1</v>
      </c>
      <c r="D5" s="23" t="str">
        <f>IF('Seleccionamento AB-QM'!H5="","",'Seleccionamento AB-QM'!H5)</f>
        <v/>
      </c>
      <c r="E5" s="24" t="str">
        <f>IF('Seleccionamento AB-QM'!I5="","",'Seleccionamento AB-QM'!I5)</f>
        <v/>
      </c>
      <c r="F5" s="44" t="str">
        <f>IF(E5="","",VLOOKUP(E5,Sheet1!E:Q,12,FALSE))</f>
        <v/>
      </c>
      <c r="G5" s="44" t="str">
        <f>IF(E5="","",VLOOKUP(E5,Sheet1!E:Q,13,FALSE))</f>
        <v/>
      </c>
      <c r="H5" s="25" t="str">
        <f>IF('Seleccionamento AB-QM'!K5="","",'Seleccionamento AB-QM'!K5)</f>
        <v/>
      </c>
      <c r="I5" s="24" t="str">
        <f>IF(E5="","",VLOOKUP(E5,Sheet1!E:S,14,FALSE))</f>
        <v/>
      </c>
      <c r="J5" s="24" t="str">
        <f>IF(E5="","",VLOOKUP(E5,Sheet1!E:S,15,FALSE))</f>
        <v/>
      </c>
      <c r="K5" s="24" t="str">
        <f>IF('Seleccionamento AB-QM'!L5="","",'Seleccionamento AB-QM'!L5)</f>
        <v/>
      </c>
      <c r="L5" s="24" t="str">
        <f>IF(K5="Flange",VLOOKUP(E5,Sheet1!E:U,17,FALSE),IF(K5="","",VLOOKUP(K5,Sheet1!F:U,16,FALSE)))</f>
        <v/>
      </c>
      <c r="M5" s="24" t="str">
        <f>IF('Seleccionamento AB-QM'!M5="","",'Seleccionamento AB-QM'!M5)</f>
        <v/>
      </c>
      <c r="N5" s="45" t="str">
        <f>IF('Seleccionamento AB-QM'!N5="","",'Seleccionamento AB-QM'!N5)</f>
        <v/>
      </c>
      <c r="O5" s="45" t="str">
        <f>IF('Seleccionamento AB-QM'!D5="","",'Seleccionamento AB-QM'!D5)</f>
        <v/>
      </c>
      <c r="P5" s="26" t="str">
        <f>IF(N5="","",VLOOKUP(N5,Sheet3!A:B,2,FALSE))</f>
        <v/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>
      <c r="A6" s="46" t="str">
        <f>IF('Seleccionamento AB-QM'!B6="","",'Seleccionamento AB-QM'!B6)</f>
        <v/>
      </c>
      <c r="B6" s="47" t="str">
        <f>IF('Seleccionamento AB-QM'!C6="","",'Seleccionamento AB-QM'!C6)</f>
        <v/>
      </c>
      <c r="C6" s="48">
        <f>IF('Seleccionamento AB-QM'!F6="","",'Seleccionamento AB-QM'!F6)</f>
        <v>1</v>
      </c>
      <c r="D6" s="36" t="str">
        <f>IF('Seleccionamento AB-QM'!H6="","",'Seleccionamento AB-QM'!H6)</f>
        <v/>
      </c>
      <c r="E6" s="37" t="str">
        <f>IF('Seleccionamento AB-QM'!I6="","",'Seleccionamento AB-QM'!I6)</f>
        <v/>
      </c>
      <c r="F6" s="49" t="str">
        <f>IF(E6="","",VLOOKUP(E6,Sheet1!E:Q,12,FALSE))</f>
        <v/>
      </c>
      <c r="G6" s="49" t="str">
        <f>IF(E6="","",VLOOKUP(E6,Sheet1!E:Q,13,FALSE))</f>
        <v/>
      </c>
      <c r="H6" s="38" t="str">
        <f>IF('Seleccionamento AB-QM'!K6="","",'Seleccionamento AB-QM'!K6)</f>
        <v/>
      </c>
      <c r="I6" s="37" t="str">
        <f>IF(E6="","",VLOOKUP(E6,Sheet1!E:S,14,FALSE))</f>
        <v/>
      </c>
      <c r="J6" s="37" t="str">
        <f>IF(E6="","",VLOOKUP(E6,Sheet1!E:S,15,FALSE))</f>
        <v/>
      </c>
      <c r="K6" s="37" t="str">
        <f>IF('Seleccionamento AB-QM'!L6="","",'Seleccionamento AB-QM'!L6)</f>
        <v/>
      </c>
      <c r="L6" s="37" t="str">
        <f>IF(K6="Flange",VLOOKUP(E6,Sheet1!E:U,17,FALSE),IF(K6="","",VLOOKUP(K6,Sheet1!F:U,16,FALSE)))</f>
        <v/>
      </c>
      <c r="M6" s="37" t="str">
        <f>IF('Seleccionamento AB-QM'!M6="","",'Seleccionamento AB-QM'!M6)</f>
        <v/>
      </c>
      <c r="N6" s="50" t="str">
        <f>IF('Seleccionamento AB-QM'!N6="","",'Seleccionamento AB-QM'!N6)</f>
        <v/>
      </c>
      <c r="O6" s="50" t="str">
        <f>IF('Seleccionamento AB-QM'!D6="","",'Seleccionamento AB-QM'!D6)</f>
        <v/>
      </c>
      <c r="P6" s="39" t="str">
        <f>IF(N6="","",VLOOKUP(N6,Sheet3!A:B,2,FALSE))</f>
        <v/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>
      <c r="A7" s="46" t="str">
        <f>IF('Seleccionamento AB-QM'!B7="","",'Seleccionamento AB-QM'!B7)</f>
        <v/>
      </c>
      <c r="B7" s="47" t="str">
        <f>IF('Seleccionamento AB-QM'!C7="","",'Seleccionamento AB-QM'!C7)</f>
        <v/>
      </c>
      <c r="C7" s="48">
        <f>IF('Seleccionamento AB-QM'!F7="","",'Seleccionamento AB-QM'!F7)</f>
        <v>1</v>
      </c>
      <c r="D7" s="36" t="str">
        <f>IF('Seleccionamento AB-QM'!H7="","",'Seleccionamento AB-QM'!H7)</f>
        <v/>
      </c>
      <c r="E7" s="37" t="str">
        <f>IF('Seleccionamento AB-QM'!I7="","",'Seleccionamento AB-QM'!I7)</f>
        <v/>
      </c>
      <c r="F7" s="49" t="str">
        <f>IF(E7="","",VLOOKUP(E7,Sheet1!E:Q,12,FALSE))</f>
        <v/>
      </c>
      <c r="G7" s="49" t="str">
        <f>IF(E7="","",VLOOKUP(E7,Sheet1!E:Q,13,FALSE))</f>
        <v/>
      </c>
      <c r="H7" s="38" t="str">
        <f>IF('Seleccionamento AB-QM'!K7="","",'Seleccionamento AB-QM'!K7)</f>
        <v/>
      </c>
      <c r="I7" s="37" t="str">
        <f>IF(E7="","",VLOOKUP(E7,Sheet1!E:S,14,FALSE))</f>
        <v/>
      </c>
      <c r="J7" s="37" t="str">
        <f>IF(E7="","",VLOOKUP(E7,Sheet1!E:S,15,FALSE))</f>
        <v/>
      </c>
      <c r="K7" s="37" t="str">
        <f>IF('Seleccionamento AB-QM'!L7="","",'Seleccionamento AB-QM'!L7)</f>
        <v/>
      </c>
      <c r="L7" s="37" t="str">
        <f>IF(K7="Flange",VLOOKUP(E7,Sheet1!E:U,17,FALSE),IF(K7="","",VLOOKUP(K7,Sheet1!F:U,16,FALSE)))</f>
        <v/>
      </c>
      <c r="M7" s="37" t="str">
        <f>IF('Seleccionamento AB-QM'!M7="","",'Seleccionamento AB-QM'!M7)</f>
        <v/>
      </c>
      <c r="N7" s="50" t="str">
        <f>IF('Seleccionamento AB-QM'!N7="","",'Seleccionamento AB-QM'!N7)</f>
        <v/>
      </c>
      <c r="O7" s="50" t="str">
        <f>IF('Seleccionamento AB-QM'!D7="","",'Seleccionamento AB-QM'!D7)</f>
        <v/>
      </c>
      <c r="P7" s="39" t="str">
        <f>IF(N7="","",VLOOKUP(N7,Sheet3!A:B,2,FALSE))</f>
        <v/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>
      <c r="A8" s="46" t="str">
        <f>IF('Seleccionamento AB-QM'!B8="","",'Seleccionamento AB-QM'!B8)</f>
        <v/>
      </c>
      <c r="B8" s="47" t="str">
        <f>IF('Seleccionamento AB-QM'!C8="","",'Seleccionamento AB-QM'!C8)</f>
        <v/>
      </c>
      <c r="C8" s="48">
        <f>IF('Seleccionamento AB-QM'!F8="","",'Seleccionamento AB-QM'!F8)</f>
        <v>1</v>
      </c>
      <c r="D8" s="36" t="str">
        <f>IF('Seleccionamento AB-QM'!H8="","",'Seleccionamento AB-QM'!H8)</f>
        <v/>
      </c>
      <c r="E8" s="37" t="str">
        <f>IF('Seleccionamento AB-QM'!I8="","",'Seleccionamento AB-QM'!I8)</f>
        <v/>
      </c>
      <c r="F8" s="49" t="str">
        <f>IF(E8="","",VLOOKUP(E8,Sheet1!E:Q,12,FALSE))</f>
        <v/>
      </c>
      <c r="G8" s="49" t="str">
        <f>IF(E8="","",VLOOKUP(E8,Sheet1!E:Q,13,FALSE))</f>
        <v/>
      </c>
      <c r="H8" s="38" t="str">
        <f>IF('Seleccionamento AB-QM'!K8="","",'Seleccionamento AB-QM'!K8)</f>
        <v/>
      </c>
      <c r="I8" s="37" t="str">
        <f>IF(E8="","",VLOOKUP(E8,Sheet1!E:S,14,FALSE))</f>
        <v/>
      </c>
      <c r="J8" s="37" t="str">
        <f>IF(E8="","",VLOOKUP(E8,Sheet1!E:S,15,FALSE))</f>
        <v/>
      </c>
      <c r="K8" s="37" t="str">
        <f>IF('Seleccionamento AB-QM'!L8="","",'Seleccionamento AB-QM'!L8)</f>
        <v/>
      </c>
      <c r="L8" s="37" t="str">
        <f>IF(K8="Flange",VLOOKUP(E8,Sheet1!E:U,17,FALSE),IF(K8="","",VLOOKUP(K8,Sheet1!F:U,16,FALSE)))</f>
        <v/>
      </c>
      <c r="M8" s="37" t="str">
        <f>IF('Seleccionamento AB-QM'!M8="","",'Seleccionamento AB-QM'!M8)</f>
        <v/>
      </c>
      <c r="N8" s="50" t="str">
        <f>IF('Seleccionamento AB-QM'!N8="","",'Seleccionamento AB-QM'!N8)</f>
        <v/>
      </c>
      <c r="O8" s="50" t="str">
        <f>IF('Seleccionamento AB-QM'!D8="","",'Seleccionamento AB-QM'!D8)</f>
        <v/>
      </c>
      <c r="P8" s="39" t="str">
        <f>IF(N8="","",VLOOKUP(N8,Sheet3!A:B,2,FALSE))</f>
        <v/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>
      <c r="A9" s="46" t="str">
        <f>IF('Seleccionamento AB-QM'!B9="","",'Seleccionamento AB-QM'!B9)</f>
        <v/>
      </c>
      <c r="B9" s="47" t="str">
        <f>IF('Seleccionamento AB-QM'!C9="","",'Seleccionamento AB-QM'!C9)</f>
        <v/>
      </c>
      <c r="C9" s="48">
        <f>IF('Seleccionamento AB-QM'!F9="","",'Seleccionamento AB-QM'!F9)</f>
        <v>1</v>
      </c>
      <c r="D9" s="36" t="str">
        <f>IF('Seleccionamento AB-QM'!H9="","",'Seleccionamento AB-QM'!H9)</f>
        <v/>
      </c>
      <c r="E9" s="37" t="str">
        <f>IF('Seleccionamento AB-QM'!I9="","",'Seleccionamento AB-QM'!I9)</f>
        <v/>
      </c>
      <c r="F9" s="49" t="str">
        <f>IF(E9="","",VLOOKUP(E9,Sheet1!E:Q,12,FALSE))</f>
        <v/>
      </c>
      <c r="G9" s="49" t="str">
        <f>IF(E9="","",VLOOKUP(E9,Sheet1!E:Q,13,FALSE))</f>
        <v/>
      </c>
      <c r="H9" s="38" t="str">
        <f>IF('Seleccionamento AB-QM'!K9="","",'Seleccionamento AB-QM'!K9)</f>
        <v/>
      </c>
      <c r="I9" s="37" t="str">
        <f>IF(E9="","",VLOOKUP(E9,Sheet1!E:S,14,FALSE))</f>
        <v/>
      </c>
      <c r="J9" s="37" t="str">
        <f>IF(E9="","",VLOOKUP(E9,Sheet1!E:S,15,FALSE))</f>
        <v/>
      </c>
      <c r="K9" s="37" t="str">
        <f>IF('Seleccionamento AB-QM'!L9="","",'Seleccionamento AB-QM'!L9)</f>
        <v/>
      </c>
      <c r="L9" s="37" t="str">
        <f>IF(K9="Flange",VLOOKUP(E9,Sheet1!E:U,17,FALSE),IF(K9="","",VLOOKUP(K9,Sheet1!F:U,16,FALSE)))</f>
        <v/>
      </c>
      <c r="M9" s="37" t="str">
        <f>IF('Seleccionamento AB-QM'!M9="","",'Seleccionamento AB-QM'!M9)</f>
        <v/>
      </c>
      <c r="N9" s="50" t="str">
        <f>IF('Seleccionamento AB-QM'!N9="","",'Seleccionamento AB-QM'!N9)</f>
        <v/>
      </c>
      <c r="O9" s="50" t="str">
        <f>IF('Seleccionamento AB-QM'!D9="","",'Seleccionamento AB-QM'!D9)</f>
        <v/>
      </c>
      <c r="P9" s="39" t="str">
        <f>IF(N9="","",VLOOKUP(N9,Sheet3!A:B,2,FALSE))</f>
        <v/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>
      <c r="A10" s="46" t="str">
        <f>IF('Seleccionamento AB-QM'!B10="","",'Seleccionamento AB-QM'!B10)</f>
        <v/>
      </c>
      <c r="B10" s="47" t="str">
        <f>IF('Seleccionamento AB-QM'!C10="","",'Seleccionamento AB-QM'!C10)</f>
        <v/>
      </c>
      <c r="C10" s="48">
        <f>IF('Seleccionamento AB-QM'!F10="","",'Seleccionamento AB-QM'!F10)</f>
        <v>1</v>
      </c>
      <c r="D10" s="36" t="str">
        <f>IF('Seleccionamento AB-QM'!H10="","",'Seleccionamento AB-QM'!H10)</f>
        <v/>
      </c>
      <c r="E10" s="37" t="str">
        <f>IF('Seleccionamento AB-QM'!I10="","",'Seleccionamento AB-QM'!I10)</f>
        <v/>
      </c>
      <c r="F10" s="49" t="str">
        <f>IF(E10="","",VLOOKUP(E10,Sheet1!E:Q,12,FALSE))</f>
        <v/>
      </c>
      <c r="G10" s="49" t="str">
        <f>IF(E10="","",VLOOKUP(E10,Sheet1!E:Q,13,FALSE))</f>
        <v/>
      </c>
      <c r="H10" s="38" t="str">
        <f>IF('Seleccionamento AB-QM'!K10="","",'Seleccionamento AB-QM'!K10)</f>
        <v/>
      </c>
      <c r="I10" s="37" t="str">
        <f>IF(E10="","",VLOOKUP(E10,Sheet1!E:S,14,FALSE))</f>
        <v/>
      </c>
      <c r="J10" s="37" t="str">
        <f>IF(E10="","",VLOOKUP(E10,Sheet1!E:S,15,FALSE))</f>
        <v/>
      </c>
      <c r="K10" s="37" t="str">
        <f>IF('Seleccionamento AB-QM'!L10="","",'Seleccionamento AB-QM'!L10)</f>
        <v/>
      </c>
      <c r="L10" s="37" t="str">
        <f>IF(K10="Flange",VLOOKUP(E10,Sheet1!E:U,17,FALSE),IF(K10="","",VLOOKUP(K10,Sheet1!F:U,16,FALSE)))</f>
        <v/>
      </c>
      <c r="M10" s="37" t="str">
        <f>IF('Seleccionamento AB-QM'!M10="","",'Seleccionamento AB-QM'!M10)</f>
        <v/>
      </c>
      <c r="N10" s="50" t="str">
        <f>IF('Seleccionamento AB-QM'!N10="","",'Seleccionamento AB-QM'!N10)</f>
        <v/>
      </c>
      <c r="O10" s="50" t="str">
        <f>IF('Seleccionamento AB-QM'!D10="","",'Seleccionamento AB-QM'!D10)</f>
        <v/>
      </c>
      <c r="P10" s="39" t="str">
        <f>IF(N10="","",VLOOKUP(N10,Sheet3!A:B,2,FALSE))</f>
        <v/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>
      <c r="A11" s="46" t="str">
        <f>IF('Seleccionamento AB-QM'!B11="","",'Seleccionamento AB-QM'!B11)</f>
        <v/>
      </c>
      <c r="B11" s="47" t="str">
        <f>IF('Seleccionamento AB-QM'!C11="","",'Seleccionamento AB-QM'!C11)</f>
        <v/>
      </c>
      <c r="C11" s="48">
        <f>IF('Seleccionamento AB-QM'!F11="","",'Seleccionamento AB-QM'!F11)</f>
        <v>1</v>
      </c>
      <c r="D11" s="36" t="str">
        <f>IF('Seleccionamento AB-QM'!H11="","",'Seleccionamento AB-QM'!H11)</f>
        <v/>
      </c>
      <c r="E11" s="37" t="str">
        <f>IF('Seleccionamento AB-QM'!I11="","",'Seleccionamento AB-QM'!I11)</f>
        <v/>
      </c>
      <c r="F11" s="49" t="str">
        <f>IF(E11="","",VLOOKUP(E11,Sheet1!E:Q,12,FALSE))</f>
        <v/>
      </c>
      <c r="G11" s="49" t="str">
        <f>IF(E11="","",VLOOKUP(E11,Sheet1!E:Q,13,FALSE))</f>
        <v/>
      </c>
      <c r="H11" s="38" t="str">
        <f>IF('Seleccionamento AB-QM'!K11="","",'Seleccionamento AB-QM'!K11)</f>
        <v/>
      </c>
      <c r="I11" s="37" t="str">
        <f>IF(E11="","",VLOOKUP(E11,Sheet1!E:S,14,FALSE))</f>
        <v/>
      </c>
      <c r="J11" s="37" t="str">
        <f>IF(E11="","",VLOOKUP(E11,Sheet1!E:S,15,FALSE))</f>
        <v/>
      </c>
      <c r="K11" s="37" t="str">
        <f>IF('Seleccionamento AB-QM'!L11="","",'Seleccionamento AB-QM'!L11)</f>
        <v/>
      </c>
      <c r="L11" s="37" t="str">
        <f>IF(K11="Flange",VLOOKUP(E11,Sheet1!E:U,17,FALSE),IF(K11="","",VLOOKUP(K11,Sheet1!F:U,16,FALSE)))</f>
        <v/>
      </c>
      <c r="M11" s="37" t="str">
        <f>IF('Seleccionamento AB-QM'!M11="","",'Seleccionamento AB-QM'!M11)</f>
        <v/>
      </c>
      <c r="N11" s="50" t="str">
        <f>IF('Seleccionamento AB-QM'!N11="","",'Seleccionamento AB-QM'!N11)</f>
        <v/>
      </c>
      <c r="O11" s="50" t="str">
        <f>IF('Seleccionamento AB-QM'!D11="","",'Seleccionamento AB-QM'!D11)</f>
        <v/>
      </c>
      <c r="P11" s="39" t="str">
        <f>IF(N11="","",VLOOKUP(N11,Sheet3!A:B,2,FALSE))</f>
        <v/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>
      <c r="A12" s="46" t="str">
        <f>IF('Seleccionamento AB-QM'!B12="","",'Seleccionamento AB-QM'!B12)</f>
        <v/>
      </c>
      <c r="B12" s="47" t="str">
        <f>IF('Seleccionamento AB-QM'!C12="","",'Seleccionamento AB-QM'!C12)</f>
        <v/>
      </c>
      <c r="C12" s="48">
        <f>IF('Seleccionamento AB-QM'!F12="","",'Seleccionamento AB-QM'!F12)</f>
        <v>1</v>
      </c>
      <c r="D12" s="36" t="str">
        <f>IF('Seleccionamento AB-QM'!H12="","",'Seleccionamento AB-QM'!H12)</f>
        <v/>
      </c>
      <c r="E12" s="37" t="str">
        <f>IF('Seleccionamento AB-QM'!I12="","",'Seleccionamento AB-QM'!I12)</f>
        <v/>
      </c>
      <c r="F12" s="49" t="str">
        <f>IF(E12="","",VLOOKUP(E12,Sheet1!E:Q,12,FALSE))</f>
        <v/>
      </c>
      <c r="G12" s="49" t="str">
        <f>IF(E12="","",VLOOKUP(E12,Sheet1!E:Q,13,FALSE))</f>
        <v/>
      </c>
      <c r="H12" s="38" t="str">
        <f>IF('Seleccionamento AB-QM'!K12="","",'Seleccionamento AB-QM'!K12)</f>
        <v/>
      </c>
      <c r="I12" s="37" t="str">
        <f>IF(E12="","",VLOOKUP(E12,Sheet1!E:S,14,FALSE))</f>
        <v/>
      </c>
      <c r="J12" s="37" t="str">
        <f>IF(E12="","",VLOOKUP(E12,Sheet1!E:S,15,FALSE))</f>
        <v/>
      </c>
      <c r="K12" s="37" t="str">
        <f>IF('Seleccionamento AB-QM'!L12="","",'Seleccionamento AB-QM'!L12)</f>
        <v/>
      </c>
      <c r="L12" s="37" t="str">
        <f>IF(K12="Flange",VLOOKUP(E12,Sheet1!E:U,17,FALSE),IF(K12="","",VLOOKUP(K12,Sheet1!F:U,16,FALSE)))</f>
        <v/>
      </c>
      <c r="M12" s="37" t="str">
        <f>IF('Seleccionamento AB-QM'!M12="","",'Seleccionamento AB-QM'!M12)</f>
        <v/>
      </c>
      <c r="N12" s="50" t="str">
        <f>IF('Seleccionamento AB-QM'!N12="","",'Seleccionamento AB-QM'!N12)</f>
        <v/>
      </c>
      <c r="O12" s="50" t="str">
        <f>IF('Seleccionamento AB-QM'!D12="","",'Seleccionamento AB-QM'!D12)</f>
        <v/>
      </c>
      <c r="P12" s="39" t="str">
        <f>IF(N12="","",VLOOKUP(N12,Sheet3!A:B,2,FALSE))</f>
        <v/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>
      <c r="A13" s="46" t="str">
        <f>IF('Seleccionamento AB-QM'!B13="","",'Seleccionamento AB-QM'!B13)</f>
        <v/>
      </c>
      <c r="B13" s="47" t="str">
        <f>IF('Seleccionamento AB-QM'!C13="","",'Seleccionamento AB-QM'!C13)</f>
        <v/>
      </c>
      <c r="C13" s="48">
        <f>IF('Seleccionamento AB-QM'!F13="","",'Seleccionamento AB-QM'!F13)</f>
        <v>1</v>
      </c>
      <c r="D13" s="36" t="str">
        <f>IF('Seleccionamento AB-QM'!H13="","",'Seleccionamento AB-QM'!H13)</f>
        <v/>
      </c>
      <c r="E13" s="37" t="str">
        <f>IF('Seleccionamento AB-QM'!I13="","",'Seleccionamento AB-QM'!I13)</f>
        <v/>
      </c>
      <c r="F13" s="49" t="str">
        <f>IF(E13="","",VLOOKUP(E13,Sheet1!E:Q,12,FALSE))</f>
        <v/>
      </c>
      <c r="G13" s="49" t="str">
        <f>IF(E13="","",VLOOKUP(E13,Sheet1!E:Q,13,FALSE))</f>
        <v/>
      </c>
      <c r="H13" s="38" t="str">
        <f>IF('Seleccionamento AB-QM'!K13="","",'Seleccionamento AB-QM'!K13)</f>
        <v/>
      </c>
      <c r="I13" s="37" t="str">
        <f>IF(E13="","",VLOOKUP(E13,Sheet1!E:S,14,FALSE))</f>
        <v/>
      </c>
      <c r="J13" s="37" t="str">
        <f>IF(E13="","",VLOOKUP(E13,Sheet1!E:S,15,FALSE))</f>
        <v/>
      </c>
      <c r="K13" s="37" t="str">
        <f>IF('Seleccionamento AB-QM'!L13="","",'Seleccionamento AB-QM'!L13)</f>
        <v/>
      </c>
      <c r="L13" s="37" t="str">
        <f>IF(K13="Flange",VLOOKUP(E13,Sheet1!E:U,17,FALSE),IF(K13="","",VLOOKUP(K13,Sheet1!F:U,16,FALSE)))</f>
        <v/>
      </c>
      <c r="M13" s="37" t="str">
        <f>IF('Seleccionamento AB-QM'!M13="","",'Seleccionamento AB-QM'!M13)</f>
        <v/>
      </c>
      <c r="N13" s="50" t="str">
        <f>IF('Seleccionamento AB-QM'!N13="","",'Seleccionamento AB-QM'!N13)</f>
        <v/>
      </c>
      <c r="O13" s="50" t="str">
        <f>IF('Seleccionamento AB-QM'!D13="","",'Seleccionamento AB-QM'!D13)</f>
        <v/>
      </c>
      <c r="P13" s="39" t="str">
        <f>IF(N13="","",VLOOKUP(N13,Sheet3!A:B,2,FALSE))</f>
        <v/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>
      <c r="A14" s="46" t="str">
        <f>IF('Seleccionamento AB-QM'!B14="","",'Seleccionamento AB-QM'!B14)</f>
        <v/>
      </c>
      <c r="B14" s="47" t="str">
        <f>IF('Seleccionamento AB-QM'!C14="","",'Seleccionamento AB-QM'!C14)</f>
        <v/>
      </c>
      <c r="C14" s="48">
        <f>IF('Seleccionamento AB-QM'!F14="","",'Seleccionamento AB-QM'!F14)</f>
        <v>1</v>
      </c>
      <c r="D14" s="36" t="str">
        <f>IF('Seleccionamento AB-QM'!H14="","",'Seleccionamento AB-QM'!H14)</f>
        <v/>
      </c>
      <c r="E14" s="37" t="str">
        <f>IF('Seleccionamento AB-QM'!I14="","",'Seleccionamento AB-QM'!I14)</f>
        <v/>
      </c>
      <c r="F14" s="49" t="str">
        <f>IF(E14="","",VLOOKUP(E14,Sheet1!E:Q,12,FALSE))</f>
        <v/>
      </c>
      <c r="G14" s="49" t="str">
        <f>IF(E14="","",VLOOKUP(E14,Sheet1!E:Q,13,FALSE))</f>
        <v/>
      </c>
      <c r="H14" s="38" t="str">
        <f>IF('Seleccionamento AB-QM'!K14="","",'Seleccionamento AB-QM'!K14)</f>
        <v/>
      </c>
      <c r="I14" s="37" t="str">
        <f>IF(E14="","",VLOOKUP(E14,Sheet1!E:S,14,FALSE))</f>
        <v/>
      </c>
      <c r="J14" s="37" t="str">
        <f>IF(E14="","",VLOOKUP(E14,Sheet1!E:S,15,FALSE))</f>
        <v/>
      </c>
      <c r="K14" s="37" t="str">
        <f>IF('Seleccionamento AB-QM'!L14="","",'Seleccionamento AB-QM'!L14)</f>
        <v/>
      </c>
      <c r="L14" s="37" t="str">
        <f>IF(K14="Flange",VLOOKUP(E14,Sheet1!E:U,17,FALSE),IF(K14="","",VLOOKUP(K14,Sheet1!F:U,16,FALSE)))</f>
        <v/>
      </c>
      <c r="M14" s="37" t="str">
        <f>IF('Seleccionamento AB-QM'!M14="","",'Seleccionamento AB-QM'!M14)</f>
        <v/>
      </c>
      <c r="N14" s="50" t="str">
        <f>IF('Seleccionamento AB-QM'!N14="","",'Seleccionamento AB-QM'!N14)</f>
        <v/>
      </c>
      <c r="O14" s="50" t="str">
        <f>IF('Seleccionamento AB-QM'!D14="","",'Seleccionamento AB-QM'!D14)</f>
        <v/>
      </c>
      <c r="P14" s="39" t="str">
        <f>IF(N14="","",VLOOKUP(N14,Sheet3!A:B,2,FALSE))</f>
        <v/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>
      <c r="A15" s="46" t="str">
        <f>IF('Seleccionamento AB-QM'!B15="","",'Seleccionamento AB-QM'!B15)</f>
        <v/>
      </c>
      <c r="B15" s="47" t="str">
        <f>IF('Seleccionamento AB-QM'!C15="","",'Seleccionamento AB-QM'!C15)</f>
        <v/>
      </c>
      <c r="C15" s="48">
        <f>IF('Seleccionamento AB-QM'!F15="","",'Seleccionamento AB-QM'!F15)</f>
        <v>1</v>
      </c>
      <c r="D15" s="36" t="str">
        <f>IF('Seleccionamento AB-QM'!H15="","",'Seleccionamento AB-QM'!H15)</f>
        <v/>
      </c>
      <c r="E15" s="37" t="str">
        <f>IF('Seleccionamento AB-QM'!I15="","",'Seleccionamento AB-QM'!I15)</f>
        <v/>
      </c>
      <c r="F15" s="49" t="str">
        <f>IF(E15="","",VLOOKUP(E15,Sheet1!E:Q,12,FALSE))</f>
        <v/>
      </c>
      <c r="G15" s="49" t="str">
        <f>IF(E15="","",VLOOKUP(E15,Sheet1!E:Q,13,FALSE))</f>
        <v/>
      </c>
      <c r="H15" s="38" t="str">
        <f>IF('Seleccionamento AB-QM'!K15="","",'Seleccionamento AB-QM'!K15)</f>
        <v/>
      </c>
      <c r="I15" s="37" t="str">
        <f>IF(E15="","",VLOOKUP(E15,Sheet1!E:S,14,FALSE))</f>
        <v/>
      </c>
      <c r="J15" s="37" t="str">
        <f>IF(E15="","",VLOOKUP(E15,Sheet1!E:S,15,FALSE))</f>
        <v/>
      </c>
      <c r="K15" s="37" t="str">
        <f>IF('Seleccionamento AB-QM'!L15="","",'Seleccionamento AB-QM'!L15)</f>
        <v/>
      </c>
      <c r="L15" s="37" t="str">
        <f>IF(K15="Flange",VLOOKUP(E15,Sheet1!E:U,17,FALSE),IF(K15="","",VLOOKUP(K15,Sheet1!F:U,16,FALSE)))</f>
        <v/>
      </c>
      <c r="M15" s="37" t="str">
        <f>IF('Seleccionamento AB-QM'!M15="","",'Seleccionamento AB-QM'!M15)</f>
        <v/>
      </c>
      <c r="N15" s="50" t="str">
        <f>IF('Seleccionamento AB-QM'!N15="","",'Seleccionamento AB-QM'!N15)</f>
        <v/>
      </c>
      <c r="O15" s="50" t="str">
        <f>IF('Seleccionamento AB-QM'!D15="","",'Seleccionamento AB-QM'!D15)</f>
        <v/>
      </c>
      <c r="P15" s="39" t="str">
        <f>IF(N15="","",VLOOKUP(N15,Sheet3!A:B,2,FALSE))</f>
        <v/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>
      <c r="A16" s="46" t="str">
        <f>IF('Seleccionamento AB-QM'!B16="","",'Seleccionamento AB-QM'!B16)</f>
        <v/>
      </c>
      <c r="B16" s="47" t="str">
        <f>IF('Seleccionamento AB-QM'!C16="","",'Seleccionamento AB-QM'!C16)</f>
        <v/>
      </c>
      <c r="C16" s="48">
        <f>IF('Seleccionamento AB-QM'!F16="","",'Seleccionamento AB-QM'!F16)</f>
        <v>1</v>
      </c>
      <c r="D16" s="36" t="str">
        <f>IF('Seleccionamento AB-QM'!H16="","",'Seleccionamento AB-QM'!H16)</f>
        <v/>
      </c>
      <c r="E16" s="37" t="str">
        <f>IF('Seleccionamento AB-QM'!I16="","",'Seleccionamento AB-QM'!I16)</f>
        <v/>
      </c>
      <c r="F16" s="49" t="str">
        <f>IF(E16="","",VLOOKUP(E16,Sheet1!E:Q,12,FALSE))</f>
        <v/>
      </c>
      <c r="G16" s="49" t="str">
        <f>IF(E16="","",VLOOKUP(E16,Sheet1!E:Q,13,FALSE))</f>
        <v/>
      </c>
      <c r="H16" s="38" t="str">
        <f>IF('Seleccionamento AB-QM'!K16="","",'Seleccionamento AB-QM'!K16)</f>
        <v/>
      </c>
      <c r="I16" s="37" t="str">
        <f>IF(E16="","",VLOOKUP(E16,Sheet1!E:S,14,FALSE))</f>
        <v/>
      </c>
      <c r="J16" s="37" t="str">
        <f>IF(E16="","",VLOOKUP(E16,Sheet1!E:S,15,FALSE))</f>
        <v/>
      </c>
      <c r="K16" s="37" t="str">
        <f>IF('Seleccionamento AB-QM'!L16="","",'Seleccionamento AB-QM'!L16)</f>
        <v/>
      </c>
      <c r="L16" s="37" t="str">
        <f>IF(K16="Flange",VLOOKUP(E16,Sheet1!E:U,17,FALSE),IF(K16="","",VLOOKUP(K16,Sheet1!F:U,16,FALSE)))</f>
        <v/>
      </c>
      <c r="M16" s="37" t="str">
        <f>IF('Seleccionamento AB-QM'!M16="","",'Seleccionamento AB-QM'!M16)</f>
        <v/>
      </c>
      <c r="N16" s="50" t="str">
        <f>IF('Seleccionamento AB-QM'!N16="","",'Seleccionamento AB-QM'!N16)</f>
        <v/>
      </c>
      <c r="O16" s="50" t="str">
        <f>IF('Seleccionamento AB-QM'!D16="","",'Seleccionamento AB-QM'!D16)</f>
        <v/>
      </c>
      <c r="P16" s="39" t="str">
        <f>IF(N16="","",VLOOKUP(N16,Sheet3!A:B,2,FALSE))</f>
        <v/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>
      <c r="A17" s="46" t="str">
        <f>IF('Seleccionamento AB-QM'!B17="","",'Seleccionamento AB-QM'!B17)</f>
        <v/>
      </c>
      <c r="B17" s="47" t="str">
        <f>IF('Seleccionamento AB-QM'!C17="","",'Seleccionamento AB-QM'!C17)</f>
        <v/>
      </c>
      <c r="C17" s="48">
        <f>IF('Seleccionamento AB-QM'!F17="","",'Seleccionamento AB-QM'!F17)</f>
        <v>1</v>
      </c>
      <c r="D17" s="36" t="str">
        <f>IF('Seleccionamento AB-QM'!H17="","",'Seleccionamento AB-QM'!H17)</f>
        <v/>
      </c>
      <c r="E17" s="37" t="str">
        <f>IF('Seleccionamento AB-QM'!I17="","",'Seleccionamento AB-QM'!I17)</f>
        <v/>
      </c>
      <c r="F17" s="49" t="str">
        <f>IF(E17="","",VLOOKUP(E17,Sheet1!E:Q,12,FALSE))</f>
        <v/>
      </c>
      <c r="G17" s="49" t="str">
        <f>IF(E17="","",VLOOKUP(E17,Sheet1!E:Q,13,FALSE))</f>
        <v/>
      </c>
      <c r="H17" s="38" t="str">
        <f>IF('Seleccionamento AB-QM'!K17="","",'Seleccionamento AB-QM'!K17)</f>
        <v/>
      </c>
      <c r="I17" s="37" t="str">
        <f>IF(E17="","",VLOOKUP(E17,Sheet1!E:S,14,FALSE))</f>
        <v/>
      </c>
      <c r="J17" s="37" t="str">
        <f>IF(E17="","",VLOOKUP(E17,Sheet1!E:S,15,FALSE))</f>
        <v/>
      </c>
      <c r="K17" s="37" t="str">
        <f>IF('Seleccionamento AB-QM'!L17="","",'Seleccionamento AB-QM'!L17)</f>
        <v/>
      </c>
      <c r="L17" s="37" t="str">
        <f>IF(K17="Flange",VLOOKUP(E17,Sheet1!E:U,17,FALSE),IF(K17="","",VLOOKUP(K17,Sheet1!F:U,16,FALSE)))</f>
        <v/>
      </c>
      <c r="M17" s="37" t="str">
        <f>IF('Seleccionamento AB-QM'!M17="","",'Seleccionamento AB-QM'!M17)</f>
        <v/>
      </c>
      <c r="N17" s="50" t="str">
        <f>IF('Seleccionamento AB-QM'!N17="","",'Seleccionamento AB-QM'!N17)</f>
        <v/>
      </c>
      <c r="O17" s="50" t="str">
        <f>IF('Seleccionamento AB-QM'!D17="","",'Seleccionamento AB-QM'!D17)</f>
        <v/>
      </c>
      <c r="P17" s="39" t="str">
        <f>IF(N17="","",VLOOKUP(N17,Sheet3!A:B,2,FALSE))</f>
        <v/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>
      <c r="A18" s="46" t="str">
        <f>IF('Seleccionamento AB-QM'!B18="","",'Seleccionamento AB-QM'!B18)</f>
        <v/>
      </c>
      <c r="B18" s="47" t="str">
        <f>IF('Seleccionamento AB-QM'!C18="","",'Seleccionamento AB-QM'!C18)</f>
        <v/>
      </c>
      <c r="C18" s="48">
        <f>IF('Seleccionamento AB-QM'!F18="","",'Seleccionamento AB-QM'!F18)</f>
        <v>1</v>
      </c>
      <c r="D18" s="36" t="str">
        <f>IF('Seleccionamento AB-QM'!H18="","",'Seleccionamento AB-QM'!H18)</f>
        <v/>
      </c>
      <c r="E18" s="37" t="str">
        <f>IF('Seleccionamento AB-QM'!I18="","",'Seleccionamento AB-QM'!I18)</f>
        <v/>
      </c>
      <c r="F18" s="49" t="str">
        <f>IF(E18="","",VLOOKUP(E18,Sheet1!E:Q,12,FALSE))</f>
        <v/>
      </c>
      <c r="G18" s="49" t="str">
        <f>IF(E18="","",VLOOKUP(E18,Sheet1!E:Q,13,FALSE))</f>
        <v/>
      </c>
      <c r="H18" s="38" t="str">
        <f>IF('Seleccionamento AB-QM'!K18="","",'Seleccionamento AB-QM'!K18)</f>
        <v/>
      </c>
      <c r="I18" s="37" t="str">
        <f>IF(E18="","",VLOOKUP(E18,Sheet1!E:S,14,FALSE))</f>
        <v/>
      </c>
      <c r="J18" s="37" t="str">
        <f>IF(E18="","",VLOOKUP(E18,Sheet1!E:S,15,FALSE))</f>
        <v/>
      </c>
      <c r="K18" s="37" t="str">
        <f>IF('Seleccionamento AB-QM'!L18="","",'Seleccionamento AB-QM'!L18)</f>
        <v/>
      </c>
      <c r="L18" s="37" t="str">
        <f>IF(K18="Flange",VLOOKUP(E18,Sheet1!E:U,17,FALSE),IF(K18="","",VLOOKUP(K18,Sheet1!F:U,16,FALSE)))</f>
        <v/>
      </c>
      <c r="M18" s="37" t="str">
        <f>IF('Seleccionamento AB-QM'!M18="","",'Seleccionamento AB-QM'!M18)</f>
        <v/>
      </c>
      <c r="N18" s="50" t="str">
        <f>IF('Seleccionamento AB-QM'!N18="","",'Seleccionamento AB-QM'!N18)</f>
        <v/>
      </c>
      <c r="O18" s="50" t="str">
        <f>IF('Seleccionamento AB-QM'!D18="","",'Seleccionamento AB-QM'!D18)</f>
        <v/>
      </c>
      <c r="P18" s="39" t="str">
        <f>IF(N18="","",VLOOKUP(N18,Sheet3!A:B,2,FALSE))</f>
        <v/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>
      <c r="A19" s="46" t="str">
        <f>IF('Seleccionamento AB-QM'!B19="","",'Seleccionamento AB-QM'!B19)</f>
        <v/>
      </c>
      <c r="B19" s="47" t="str">
        <f>IF('Seleccionamento AB-QM'!C19="","",'Seleccionamento AB-QM'!C19)</f>
        <v/>
      </c>
      <c r="C19" s="48">
        <f>IF('Seleccionamento AB-QM'!F19="","",'Seleccionamento AB-QM'!F19)</f>
        <v>1</v>
      </c>
      <c r="D19" s="36" t="str">
        <f>IF('Seleccionamento AB-QM'!H19="","",'Seleccionamento AB-QM'!H19)</f>
        <v/>
      </c>
      <c r="E19" s="37" t="str">
        <f>IF('Seleccionamento AB-QM'!I19="","",'Seleccionamento AB-QM'!I19)</f>
        <v/>
      </c>
      <c r="F19" s="49" t="str">
        <f>IF(E19="","",VLOOKUP(E19,Sheet1!E:Q,12,FALSE))</f>
        <v/>
      </c>
      <c r="G19" s="49" t="str">
        <f>IF(E19="","",VLOOKUP(E19,Sheet1!E:Q,13,FALSE))</f>
        <v/>
      </c>
      <c r="H19" s="38" t="str">
        <f>IF('Seleccionamento AB-QM'!K19="","",'Seleccionamento AB-QM'!K19)</f>
        <v/>
      </c>
      <c r="I19" s="37" t="str">
        <f>IF(E19="","",VLOOKUP(E19,Sheet1!E:S,14,FALSE))</f>
        <v/>
      </c>
      <c r="J19" s="37" t="str">
        <f>IF(E19="","",VLOOKUP(E19,Sheet1!E:S,15,FALSE))</f>
        <v/>
      </c>
      <c r="K19" s="37" t="str">
        <f>IF('Seleccionamento AB-QM'!L19="","",'Seleccionamento AB-QM'!L19)</f>
        <v/>
      </c>
      <c r="L19" s="37" t="str">
        <f>IF(K19="Flange",VLOOKUP(E19,Sheet1!E:U,17,FALSE),IF(K19="","",VLOOKUP(K19,Sheet1!F:U,16,FALSE)))</f>
        <v/>
      </c>
      <c r="M19" s="37" t="str">
        <f>IF('Seleccionamento AB-QM'!M19="","",'Seleccionamento AB-QM'!M19)</f>
        <v/>
      </c>
      <c r="N19" s="50" t="str">
        <f>IF('Seleccionamento AB-QM'!N19="","",'Seleccionamento AB-QM'!N19)</f>
        <v/>
      </c>
      <c r="O19" s="50" t="str">
        <f>IF('Seleccionamento AB-QM'!D19="","",'Seleccionamento AB-QM'!D19)</f>
        <v/>
      </c>
      <c r="P19" s="39" t="str">
        <f>IF(N19="","",VLOOKUP(N19,Sheet3!A:B,2,FALSE))</f>
        <v/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>
      <c r="A20" s="46" t="str">
        <f>IF('Seleccionamento AB-QM'!B20="","",'Seleccionamento AB-QM'!B20)</f>
        <v/>
      </c>
      <c r="B20" s="47" t="str">
        <f>IF('Seleccionamento AB-QM'!C20="","",'Seleccionamento AB-QM'!C20)</f>
        <v/>
      </c>
      <c r="C20" s="48">
        <f>IF('Seleccionamento AB-QM'!F20="","",'Seleccionamento AB-QM'!F20)</f>
        <v>1</v>
      </c>
      <c r="D20" s="36" t="str">
        <f>IF('Seleccionamento AB-QM'!H20="","",'Seleccionamento AB-QM'!H20)</f>
        <v/>
      </c>
      <c r="E20" s="37" t="str">
        <f>IF('Seleccionamento AB-QM'!I20="","",'Seleccionamento AB-QM'!I20)</f>
        <v/>
      </c>
      <c r="F20" s="49" t="str">
        <f>IF(E20="","",VLOOKUP(E20,Sheet1!E:Q,12,FALSE))</f>
        <v/>
      </c>
      <c r="G20" s="49" t="str">
        <f>IF(E20="","",VLOOKUP(E20,Sheet1!E:Q,13,FALSE))</f>
        <v/>
      </c>
      <c r="H20" s="38" t="str">
        <f>IF('Seleccionamento AB-QM'!K20="","",'Seleccionamento AB-QM'!K20)</f>
        <v/>
      </c>
      <c r="I20" s="37" t="str">
        <f>IF(E20="","",VLOOKUP(E20,Sheet1!E:S,14,FALSE))</f>
        <v/>
      </c>
      <c r="J20" s="37" t="str">
        <f>IF(E20="","",VLOOKUP(E20,Sheet1!E:S,15,FALSE))</f>
        <v/>
      </c>
      <c r="K20" s="37" t="str">
        <f>IF('Seleccionamento AB-QM'!L20="","",'Seleccionamento AB-QM'!L20)</f>
        <v/>
      </c>
      <c r="L20" s="37" t="str">
        <f>IF(K20="Flange",VLOOKUP(E20,Sheet1!E:U,17,FALSE),IF(K20="","",VLOOKUP(K20,Sheet1!F:U,16,FALSE)))</f>
        <v/>
      </c>
      <c r="M20" s="37" t="str">
        <f>IF('Seleccionamento AB-QM'!M20="","",'Seleccionamento AB-QM'!M20)</f>
        <v/>
      </c>
      <c r="N20" s="50" t="str">
        <f>IF('Seleccionamento AB-QM'!N20="","",'Seleccionamento AB-QM'!N20)</f>
        <v/>
      </c>
      <c r="O20" s="50" t="str">
        <f>IF('Seleccionamento AB-QM'!D20="","",'Seleccionamento AB-QM'!D20)</f>
        <v/>
      </c>
      <c r="P20" s="39" t="str">
        <f>IF(N20="","",VLOOKUP(N20,Sheet3!A:B,2,FALSE))</f>
        <v/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>
      <c r="A21" s="46" t="str">
        <f>IF('Seleccionamento AB-QM'!B21="","",'Seleccionamento AB-QM'!B21)</f>
        <v/>
      </c>
      <c r="B21" s="47" t="str">
        <f>IF('Seleccionamento AB-QM'!C21="","",'Seleccionamento AB-QM'!C21)</f>
        <v/>
      </c>
      <c r="C21" s="48">
        <f>IF('Seleccionamento AB-QM'!F21="","",'Seleccionamento AB-QM'!F21)</f>
        <v>1</v>
      </c>
      <c r="D21" s="36" t="str">
        <f>IF('Seleccionamento AB-QM'!H21="","",'Seleccionamento AB-QM'!H21)</f>
        <v/>
      </c>
      <c r="E21" s="37" t="str">
        <f>IF('Seleccionamento AB-QM'!I21="","",'Seleccionamento AB-QM'!I21)</f>
        <v/>
      </c>
      <c r="F21" s="49" t="str">
        <f>IF(E21="","",VLOOKUP(E21,Sheet1!E:Q,12,FALSE))</f>
        <v/>
      </c>
      <c r="G21" s="49" t="str">
        <f>IF(E21="","",VLOOKUP(E21,Sheet1!E:Q,13,FALSE))</f>
        <v/>
      </c>
      <c r="H21" s="38" t="str">
        <f>IF('Seleccionamento AB-QM'!K21="","",'Seleccionamento AB-QM'!K21)</f>
        <v/>
      </c>
      <c r="I21" s="37" t="str">
        <f>IF(E21="","",VLOOKUP(E21,Sheet1!E:S,14,FALSE))</f>
        <v/>
      </c>
      <c r="J21" s="37" t="str">
        <f>IF(E21="","",VLOOKUP(E21,Sheet1!E:S,15,FALSE))</f>
        <v/>
      </c>
      <c r="K21" s="37" t="str">
        <f>IF('Seleccionamento AB-QM'!L21="","",'Seleccionamento AB-QM'!L21)</f>
        <v/>
      </c>
      <c r="L21" s="37" t="str">
        <f>IF(K21="Flange",VLOOKUP(E21,Sheet1!E:U,17,FALSE),IF(K21="","",VLOOKUP(K21,Sheet1!F:U,16,FALSE)))</f>
        <v/>
      </c>
      <c r="M21" s="37" t="str">
        <f>IF('Seleccionamento AB-QM'!M21="","",'Seleccionamento AB-QM'!M21)</f>
        <v/>
      </c>
      <c r="N21" s="50" t="str">
        <f>IF('Seleccionamento AB-QM'!N21="","",'Seleccionamento AB-QM'!N21)</f>
        <v/>
      </c>
      <c r="O21" s="50" t="str">
        <f>IF('Seleccionamento AB-QM'!D21="","",'Seleccionamento AB-QM'!D21)</f>
        <v/>
      </c>
      <c r="P21" s="39" t="str">
        <f>IF(N21="","",VLOOKUP(N21,Sheet3!A:B,2,FALSE))</f>
        <v/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>
      <c r="A22" s="46" t="str">
        <f>IF('Seleccionamento AB-QM'!B22="","",'Seleccionamento AB-QM'!B22)</f>
        <v/>
      </c>
      <c r="B22" s="47" t="str">
        <f>IF('Seleccionamento AB-QM'!C22="","",'Seleccionamento AB-QM'!C22)</f>
        <v/>
      </c>
      <c r="C22" s="48">
        <f>IF('Seleccionamento AB-QM'!F22="","",'Seleccionamento AB-QM'!F22)</f>
        <v>1</v>
      </c>
      <c r="D22" s="36" t="str">
        <f>IF('Seleccionamento AB-QM'!H22="","",'Seleccionamento AB-QM'!H22)</f>
        <v/>
      </c>
      <c r="E22" s="37" t="str">
        <f>IF('Seleccionamento AB-QM'!I22="","",'Seleccionamento AB-QM'!I22)</f>
        <v/>
      </c>
      <c r="F22" s="49" t="str">
        <f>IF(E22="","",VLOOKUP(E22,Sheet1!E:Q,12,FALSE))</f>
        <v/>
      </c>
      <c r="G22" s="49" t="str">
        <f>IF(E22="","",VLOOKUP(E22,Sheet1!E:Q,13,FALSE))</f>
        <v/>
      </c>
      <c r="H22" s="38" t="str">
        <f>IF('Seleccionamento AB-QM'!K22="","",'Seleccionamento AB-QM'!K22)</f>
        <v/>
      </c>
      <c r="I22" s="37" t="str">
        <f>IF(E22="","",VLOOKUP(E22,Sheet1!E:S,14,FALSE))</f>
        <v/>
      </c>
      <c r="J22" s="37" t="str">
        <f>IF(E22="","",VLOOKUP(E22,Sheet1!E:S,15,FALSE))</f>
        <v/>
      </c>
      <c r="K22" s="37" t="str">
        <f>IF('Seleccionamento AB-QM'!L22="","",'Seleccionamento AB-QM'!L22)</f>
        <v/>
      </c>
      <c r="L22" s="37" t="str">
        <f>IF(K22="Flange",VLOOKUP(E22,Sheet1!E:U,17,FALSE),IF(K22="","",VLOOKUP(K22,Sheet1!F:U,16,FALSE)))</f>
        <v/>
      </c>
      <c r="M22" s="37" t="str">
        <f>IF('Seleccionamento AB-QM'!M22="","",'Seleccionamento AB-QM'!M22)</f>
        <v/>
      </c>
      <c r="N22" s="50" t="str">
        <f>IF('Seleccionamento AB-QM'!N22="","",'Seleccionamento AB-QM'!N22)</f>
        <v/>
      </c>
      <c r="O22" s="50" t="str">
        <f>IF('Seleccionamento AB-QM'!D22="","",'Seleccionamento AB-QM'!D22)</f>
        <v/>
      </c>
      <c r="P22" s="39" t="str">
        <f>IF(N22="","",VLOOKUP(N22,Sheet3!A:B,2,FALSE))</f>
        <v/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>
      <c r="A23" s="46" t="str">
        <f>IF('Seleccionamento AB-QM'!B23="","",'Seleccionamento AB-QM'!B23)</f>
        <v/>
      </c>
      <c r="B23" s="47" t="str">
        <f>IF('Seleccionamento AB-QM'!C23="","",'Seleccionamento AB-QM'!C23)</f>
        <v/>
      </c>
      <c r="C23" s="48">
        <f>IF('Seleccionamento AB-QM'!F23="","",'Seleccionamento AB-QM'!F23)</f>
        <v>1</v>
      </c>
      <c r="D23" s="36" t="str">
        <f>IF('Seleccionamento AB-QM'!H23="","",'Seleccionamento AB-QM'!H23)</f>
        <v/>
      </c>
      <c r="E23" s="37" t="str">
        <f>IF('Seleccionamento AB-QM'!I23="","",'Seleccionamento AB-QM'!I23)</f>
        <v/>
      </c>
      <c r="F23" s="49" t="str">
        <f>IF(E23="","",VLOOKUP(E23,Sheet1!E:Q,12,FALSE))</f>
        <v/>
      </c>
      <c r="G23" s="49" t="str">
        <f>IF(E23="","",VLOOKUP(E23,Sheet1!E:Q,13,FALSE))</f>
        <v/>
      </c>
      <c r="H23" s="38" t="str">
        <f>IF('Seleccionamento AB-QM'!K23="","",'Seleccionamento AB-QM'!K23)</f>
        <v/>
      </c>
      <c r="I23" s="37" t="str">
        <f>IF(E23="","",VLOOKUP(E23,Sheet1!E:S,14,FALSE))</f>
        <v/>
      </c>
      <c r="J23" s="37" t="str">
        <f>IF(E23="","",VLOOKUP(E23,Sheet1!E:S,15,FALSE))</f>
        <v/>
      </c>
      <c r="K23" s="37" t="str">
        <f>IF('Seleccionamento AB-QM'!L23="","",'Seleccionamento AB-QM'!L23)</f>
        <v/>
      </c>
      <c r="L23" s="37" t="str">
        <f>IF(K23="Flange",VLOOKUP(E23,Sheet1!E:U,17,FALSE),IF(K23="","",VLOOKUP(K23,Sheet1!F:U,16,FALSE)))</f>
        <v/>
      </c>
      <c r="M23" s="37" t="str">
        <f>IF('Seleccionamento AB-QM'!M23="","",'Seleccionamento AB-QM'!M23)</f>
        <v/>
      </c>
      <c r="N23" s="50" t="str">
        <f>IF('Seleccionamento AB-QM'!N23="","",'Seleccionamento AB-QM'!N23)</f>
        <v/>
      </c>
      <c r="O23" s="50" t="str">
        <f>IF('Seleccionamento AB-QM'!D23="","",'Seleccionamento AB-QM'!D23)</f>
        <v/>
      </c>
      <c r="P23" s="39" t="str">
        <f>IF(N23="","",VLOOKUP(N23,Sheet3!A:B,2,FALSE))</f>
        <v/>
      </c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>
      <c r="A24" s="46" t="str">
        <f>IF('Seleccionamento AB-QM'!B24="","",'Seleccionamento AB-QM'!B24)</f>
        <v/>
      </c>
      <c r="B24" s="47" t="str">
        <f>IF('Seleccionamento AB-QM'!C24="","",'Seleccionamento AB-QM'!C24)</f>
        <v/>
      </c>
      <c r="C24" s="48">
        <f>IF('Seleccionamento AB-QM'!F24="","",'Seleccionamento AB-QM'!F24)</f>
        <v>1</v>
      </c>
      <c r="D24" s="36" t="str">
        <f>IF('Seleccionamento AB-QM'!H24="","",'Seleccionamento AB-QM'!H24)</f>
        <v/>
      </c>
      <c r="E24" s="37" t="str">
        <f>IF('Seleccionamento AB-QM'!I24="","",'Seleccionamento AB-QM'!I24)</f>
        <v/>
      </c>
      <c r="F24" s="49" t="str">
        <f>IF(E24="","",VLOOKUP(E24,Sheet1!E:Q,12,FALSE))</f>
        <v/>
      </c>
      <c r="G24" s="49" t="str">
        <f>IF(E24="","",VLOOKUP(E24,Sheet1!E:Q,13,FALSE))</f>
        <v/>
      </c>
      <c r="H24" s="38" t="str">
        <f>IF('Seleccionamento AB-QM'!K24="","",'Seleccionamento AB-QM'!K24)</f>
        <v/>
      </c>
      <c r="I24" s="37" t="str">
        <f>IF(E24="","",VLOOKUP(E24,Sheet1!E:S,14,FALSE))</f>
        <v/>
      </c>
      <c r="J24" s="37" t="str">
        <f>IF(E24="","",VLOOKUP(E24,Sheet1!E:S,15,FALSE))</f>
        <v/>
      </c>
      <c r="K24" s="37" t="str">
        <f>IF('Seleccionamento AB-QM'!L24="","",'Seleccionamento AB-QM'!L24)</f>
        <v/>
      </c>
      <c r="L24" s="37" t="str">
        <f>IF(K24="Flange",VLOOKUP(E24,Sheet1!E:U,17,FALSE),IF(K24="","",VLOOKUP(K24,Sheet1!F:U,16,FALSE)))</f>
        <v/>
      </c>
      <c r="M24" s="37" t="str">
        <f>IF('Seleccionamento AB-QM'!M24="","",'Seleccionamento AB-QM'!M24)</f>
        <v/>
      </c>
      <c r="N24" s="50" t="str">
        <f>IF('Seleccionamento AB-QM'!N24="","",'Seleccionamento AB-QM'!N24)</f>
        <v/>
      </c>
      <c r="O24" s="50" t="str">
        <f>IF('Seleccionamento AB-QM'!D24="","",'Seleccionamento AB-QM'!D24)</f>
        <v/>
      </c>
      <c r="P24" s="39" t="str">
        <f>IF(N24="","",VLOOKUP(N24,Sheet3!A:B,2,FALSE))</f>
        <v/>
      </c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>
      <c r="A25" s="46" t="str">
        <f>IF('Seleccionamento AB-QM'!B25="","",'Seleccionamento AB-QM'!B25)</f>
        <v/>
      </c>
      <c r="B25" s="47" t="str">
        <f>IF('Seleccionamento AB-QM'!C25="","",'Seleccionamento AB-QM'!C25)</f>
        <v/>
      </c>
      <c r="C25" s="48">
        <f>IF('Seleccionamento AB-QM'!F25="","",'Seleccionamento AB-QM'!F25)</f>
        <v>1</v>
      </c>
      <c r="D25" s="36" t="str">
        <f>IF('Seleccionamento AB-QM'!H25="","",'Seleccionamento AB-QM'!H25)</f>
        <v/>
      </c>
      <c r="E25" s="37" t="str">
        <f>IF('Seleccionamento AB-QM'!I25="","",'Seleccionamento AB-QM'!I25)</f>
        <v/>
      </c>
      <c r="F25" s="49" t="str">
        <f>IF(E25="","",VLOOKUP(E25,Sheet1!E:Q,12,FALSE))</f>
        <v/>
      </c>
      <c r="G25" s="49" t="str">
        <f>IF(E25="","",VLOOKUP(E25,Sheet1!E:Q,13,FALSE))</f>
        <v/>
      </c>
      <c r="H25" s="38" t="str">
        <f>IF('Seleccionamento AB-QM'!K25="","",'Seleccionamento AB-QM'!K25)</f>
        <v/>
      </c>
      <c r="I25" s="37" t="str">
        <f>IF(E25="","",VLOOKUP(E25,Sheet1!E:S,14,FALSE))</f>
        <v/>
      </c>
      <c r="J25" s="37" t="str">
        <f>IF(E25="","",VLOOKUP(E25,Sheet1!E:S,15,FALSE))</f>
        <v/>
      </c>
      <c r="K25" s="37" t="str">
        <f>IF('Seleccionamento AB-QM'!L25="","",'Seleccionamento AB-QM'!L25)</f>
        <v/>
      </c>
      <c r="L25" s="37" t="str">
        <f>IF(K25="Flange",VLOOKUP(E25,Sheet1!E:U,17,FALSE),IF(K25="","",VLOOKUP(K25,Sheet1!F:U,16,FALSE)))</f>
        <v/>
      </c>
      <c r="M25" s="37" t="str">
        <f>IF('Seleccionamento AB-QM'!M25="","",'Seleccionamento AB-QM'!M25)</f>
        <v/>
      </c>
      <c r="N25" s="50" t="str">
        <f>IF('Seleccionamento AB-QM'!N25="","",'Seleccionamento AB-QM'!N25)</f>
        <v/>
      </c>
      <c r="O25" s="50" t="str">
        <f>IF('Seleccionamento AB-QM'!D25="","",'Seleccionamento AB-QM'!D25)</f>
        <v/>
      </c>
      <c r="P25" s="39" t="str">
        <f>IF(N25="","",VLOOKUP(N25,Sheet3!A:B,2,FALSE))</f>
        <v/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>
      <c r="A26" s="46" t="str">
        <f>IF('Seleccionamento AB-QM'!B26="","",'Seleccionamento AB-QM'!B26)</f>
        <v/>
      </c>
      <c r="B26" s="47" t="str">
        <f>IF('Seleccionamento AB-QM'!C26="","",'Seleccionamento AB-QM'!C26)</f>
        <v/>
      </c>
      <c r="C26" s="48">
        <f>IF('Seleccionamento AB-QM'!F26="","",'Seleccionamento AB-QM'!F26)</f>
        <v>1</v>
      </c>
      <c r="D26" s="36" t="str">
        <f>IF('Seleccionamento AB-QM'!H26="","",'Seleccionamento AB-QM'!H26)</f>
        <v/>
      </c>
      <c r="E26" s="37" t="str">
        <f>IF('Seleccionamento AB-QM'!I26="","",'Seleccionamento AB-QM'!I26)</f>
        <v/>
      </c>
      <c r="F26" s="49" t="str">
        <f>IF(E26="","",VLOOKUP(E26,Sheet1!E:Q,12,FALSE))</f>
        <v/>
      </c>
      <c r="G26" s="49" t="str">
        <f>IF(E26="","",VLOOKUP(E26,Sheet1!E:Q,13,FALSE))</f>
        <v/>
      </c>
      <c r="H26" s="38" t="str">
        <f>IF('Seleccionamento AB-QM'!K26="","",'Seleccionamento AB-QM'!K26)</f>
        <v/>
      </c>
      <c r="I26" s="37" t="str">
        <f>IF(E26="","",VLOOKUP(E26,Sheet1!E:S,14,FALSE))</f>
        <v/>
      </c>
      <c r="J26" s="37" t="str">
        <f>IF(E26="","",VLOOKUP(E26,Sheet1!E:S,15,FALSE))</f>
        <v/>
      </c>
      <c r="K26" s="37" t="str">
        <f>IF('Seleccionamento AB-QM'!L26="","",'Seleccionamento AB-QM'!L26)</f>
        <v/>
      </c>
      <c r="L26" s="37" t="str">
        <f>IF(K26="Flange",VLOOKUP(E26,Sheet1!E:U,17,FALSE),IF(K26="","",VLOOKUP(K26,Sheet1!F:U,16,FALSE)))</f>
        <v/>
      </c>
      <c r="M26" s="37" t="str">
        <f>IF('Seleccionamento AB-QM'!M26="","",'Seleccionamento AB-QM'!M26)</f>
        <v/>
      </c>
      <c r="N26" s="50" t="str">
        <f>IF('Seleccionamento AB-QM'!N26="","",'Seleccionamento AB-QM'!N26)</f>
        <v/>
      </c>
      <c r="O26" s="50" t="str">
        <f>IF('Seleccionamento AB-QM'!D26="","",'Seleccionamento AB-QM'!D26)</f>
        <v/>
      </c>
      <c r="P26" s="39" t="str">
        <f>IF(N26="","",VLOOKUP(N26,Sheet3!A:B,2,FALSE))</f>
        <v/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>
      <c r="A27" s="46" t="str">
        <f>IF('Seleccionamento AB-QM'!B27="","",'Seleccionamento AB-QM'!B27)</f>
        <v/>
      </c>
      <c r="B27" s="47" t="str">
        <f>IF('Seleccionamento AB-QM'!C27="","",'Seleccionamento AB-QM'!C27)</f>
        <v/>
      </c>
      <c r="C27" s="48">
        <f>IF('Seleccionamento AB-QM'!F27="","",'Seleccionamento AB-QM'!F27)</f>
        <v>1</v>
      </c>
      <c r="D27" s="36" t="str">
        <f>IF('Seleccionamento AB-QM'!H27="","",'Seleccionamento AB-QM'!H27)</f>
        <v/>
      </c>
      <c r="E27" s="37" t="str">
        <f>IF('Seleccionamento AB-QM'!I27="","",'Seleccionamento AB-QM'!I27)</f>
        <v/>
      </c>
      <c r="F27" s="49" t="str">
        <f>IF(E27="","",VLOOKUP(E27,Sheet1!E:Q,12,FALSE))</f>
        <v/>
      </c>
      <c r="G27" s="49" t="str">
        <f>IF(E27="","",VLOOKUP(E27,Sheet1!E:Q,13,FALSE))</f>
        <v/>
      </c>
      <c r="H27" s="38" t="str">
        <f>IF('Seleccionamento AB-QM'!K27="","",'Seleccionamento AB-QM'!K27)</f>
        <v/>
      </c>
      <c r="I27" s="37" t="str">
        <f>IF(E27="","",VLOOKUP(E27,Sheet1!E:S,14,FALSE))</f>
        <v/>
      </c>
      <c r="J27" s="37" t="str">
        <f>IF(E27="","",VLOOKUP(E27,Sheet1!E:S,15,FALSE))</f>
        <v/>
      </c>
      <c r="K27" s="37" t="str">
        <f>IF('Seleccionamento AB-QM'!L27="","",'Seleccionamento AB-QM'!L27)</f>
        <v/>
      </c>
      <c r="L27" s="37" t="str">
        <f>IF(K27="Flange",VLOOKUP(E27,Sheet1!E:U,17,FALSE),IF(K27="","",VLOOKUP(K27,Sheet1!F:U,16,FALSE)))</f>
        <v/>
      </c>
      <c r="M27" s="37" t="str">
        <f>IF('Seleccionamento AB-QM'!M27="","",'Seleccionamento AB-QM'!M27)</f>
        <v/>
      </c>
      <c r="N27" s="50" t="str">
        <f>IF('Seleccionamento AB-QM'!N27="","",'Seleccionamento AB-QM'!N27)</f>
        <v/>
      </c>
      <c r="O27" s="50" t="str">
        <f>IF('Seleccionamento AB-QM'!D27="","",'Seleccionamento AB-QM'!D27)</f>
        <v/>
      </c>
      <c r="P27" s="39" t="str">
        <f>IF(N27="","",VLOOKUP(N27,Sheet3!A:B,2,FALSE))</f>
        <v/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>
      <c r="A28" s="46" t="str">
        <f>IF('Seleccionamento AB-QM'!B28="","",'Seleccionamento AB-QM'!B28)</f>
        <v/>
      </c>
      <c r="B28" s="47" t="str">
        <f>IF('Seleccionamento AB-QM'!C28="","",'Seleccionamento AB-QM'!C28)</f>
        <v/>
      </c>
      <c r="C28" s="48">
        <f>IF('Seleccionamento AB-QM'!F28="","",'Seleccionamento AB-QM'!F28)</f>
        <v>1</v>
      </c>
      <c r="D28" s="36" t="str">
        <f>IF('Seleccionamento AB-QM'!H28="","",'Seleccionamento AB-QM'!H28)</f>
        <v/>
      </c>
      <c r="E28" s="37" t="str">
        <f>IF('Seleccionamento AB-QM'!I28="","",'Seleccionamento AB-QM'!I28)</f>
        <v/>
      </c>
      <c r="F28" s="49" t="str">
        <f>IF(E28="","",VLOOKUP(E28,Sheet1!E:Q,12,FALSE))</f>
        <v/>
      </c>
      <c r="G28" s="49" t="str">
        <f>IF(E28="","",VLOOKUP(E28,Sheet1!E:Q,13,FALSE))</f>
        <v/>
      </c>
      <c r="H28" s="38" t="str">
        <f>IF('Seleccionamento AB-QM'!K28="","",'Seleccionamento AB-QM'!K28)</f>
        <v/>
      </c>
      <c r="I28" s="37" t="str">
        <f>IF(E28="","",VLOOKUP(E28,Sheet1!E:S,14,FALSE))</f>
        <v/>
      </c>
      <c r="J28" s="37" t="str">
        <f>IF(E28="","",VLOOKUP(E28,Sheet1!E:S,15,FALSE))</f>
        <v/>
      </c>
      <c r="K28" s="37" t="str">
        <f>IF('Seleccionamento AB-QM'!L28="","",'Seleccionamento AB-QM'!L28)</f>
        <v/>
      </c>
      <c r="L28" s="37" t="str">
        <f>IF(K28="Flange",VLOOKUP(E28,Sheet1!E:U,17,FALSE),IF(K28="","",VLOOKUP(K28,Sheet1!F:U,16,FALSE)))</f>
        <v/>
      </c>
      <c r="M28" s="37" t="str">
        <f>IF('Seleccionamento AB-QM'!M28="","",'Seleccionamento AB-QM'!M28)</f>
        <v/>
      </c>
      <c r="N28" s="50" t="str">
        <f>IF('Seleccionamento AB-QM'!N28="","",'Seleccionamento AB-QM'!N28)</f>
        <v/>
      </c>
      <c r="O28" s="50" t="str">
        <f>IF('Seleccionamento AB-QM'!D28="","",'Seleccionamento AB-QM'!D28)</f>
        <v/>
      </c>
      <c r="P28" s="39" t="str">
        <f>IF(N28="","",VLOOKUP(N28,Sheet3!A:B,2,FALSE))</f>
        <v/>
      </c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>
      <c r="A29" s="46" t="str">
        <f>IF('Seleccionamento AB-QM'!B29="","",'Seleccionamento AB-QM'!B29)</f>
        <v/>
      </c>
      <c r="B29" s="47" t="str">
        <f>IF('Seleccionamento AB-QM'!C29="","",'Seleccionamento AB-QM'!C29)</f>
        <v/>
      </c>
      <c r="C29" s="48">
        <f>IF('Seleccionamento AB-QM'!F29="","",'Seleccionamento AB-QM'!F29)</f>
        <v>1</v>
      </c>
      <c r="D29" s="36" t="str">
        <f>IF('Seleccionamento AB-QM'!H29="","",'Seleccionamento AB-QM'!H29)</f>
        <v/>
      </c>
      <c r="E29" s="37" t="str">
        <f>IF('Seleccionamento AB-QM'!I29="","",'Seleccionamento AB-QM'!I29)</f>
        <v/>
      </c>
      <c r="F29" s="49" t="str">
        <f>IF(E29="","",VLOOKUP(E29,Sheet1!E:Q,12,FALSE))</f>
        <v/>
      </c>
      <c r="G29" s="49" t="str">
        <f>IF(E29="","",VLOOKUP(E29,Sheet1!E:Q,13,FALSE))</f>
        <v/>
      </c>
      <c r="H29" s="38" t="str">
        <f>IF('Seleccionamento AB-QM'!K29="","",'Seleccionamento AB-QM'!K29)</f>
        <v/>
      </c>
      <c r="I29" s="37" t="str">
        <f>IF(E29="","",VLOOKUP(E29,Sheet1!E:S,14,FALSE))</f>
        <v/>
      </c>
      <c r="J29" s="37" t="str">
        <f>IF(E29="","",VLOOKUP(E29,Sheet1!E:S,15,FALSE))</f>
        <v/>
      </c>
      <c r="K29" s="37" t="str">
        <f>IF('Seleccionamento AB-QM'!L29="","",'Seleccionamento AB-QM'!L29)</f>
        <v/>
      </c>
      <c r="L29" s="37" t="str">
        <f>IF(K29="Flange",VLOOKUP(E29,Sheet1!E:U,17,FALSE),IF(K29="","",VLOOKUP(K29,Sheet1!F:U,16,FALSE)))</f>
        <v/>
      </c>
      <c r="M29" s="37" t="str">
        <f>IF('Seleccionamento AB-QM'!M29="","",'Seleccionamento AB-QM'!M29)</f>
        <v/>
      </c>
      <c r="N29" s="50" t="str">
        <f>IF('Seleccionamento AB-QM'!N29="","",'Seleccionamento AB-QM'!N29)</f>
        <v/>
      </c>
      <c r="O29" s="50" t="str">
        <f>IF('Seleccionamento AB-QM'!D29="","",'Seleccionamento AB-QM'!D29)</f>
        <v/>
      </c>
      <c r="P29" s="39" t="str">
        <f>IF(N29="","",VLOOKUP(N29,Sheet3!A:B,2,FALSE))</f>
        <v/>
      </c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>
      <c r="A30" s="46" t="str">
        <f>IF('Seleccionamento AB-QM'!B30="","",'Seleccionamento AB-QM'!B30)</f>
        <v/>
      </c>
      <c r="B30" s="47" t="str">
        <f>IF('Seleccionamento AB-QM'!C30="","",'Seleccionamento AB-QM'!C30)</f>
        <v/>
      </c>
      <c r="C30" s="48">
        <f>IF('Seleccionamento AB-QM'!F30="","",'Seleccionamento AB-QM'!F30)</f>
        <v>1</v>
      </c>
      <c r="D30" s="36" t="str">
        <f>IF('Seleccionamento AB-QM'!H30="","",'Seleccionamento AB-QM'!H30)</f>
        <v/>
      </c>
      <c r="E30" s="37" t="str">
        <f>IF('Seleccionamento AB-QM'!I30="","",'Seleccionamento AB-QM'!I30)</f>
        <v/>
      </c>
      <c r="F30" s="49" t="str">
        <f>IF(E30="","",VLOOKUP(E30,Sheet1!E:Q,12,FALSE))</f>
        <v/>
      </c>
      <c r="G30" s="49" t="str">
        <f>IF(E30="","",VLOOKUP(E30,Sheet1!E:Q,13,FALSE))</f>
        <v/>
      </c>
      <c r="H30" s="38" t="str">
        <f>IF('Seleccionamento AB-QM'!K30="","",'Seleccionamento AB-QM'!K30)</f>
        <v/>
      </c>
      <c r="I30" s="37" t="str">
        <f>IF(E30="","",VLOOKUP(E30,Sheet1!E:S,14,FALSE))</f>
        <v/>
      </c>
      <c r="J30" s="37" t="str">
        <f>IF(E30="","",VLOOKUP(E30,Sheet1!E:S,15,FALSE))</f>
        <v/>
      </c>
      <c r="K30" s="37" t="str">
        <f>IF('Seleccionamento AB-QM'!L30="","",'Seleccionamento AB-QM'!L30)</f>
        <v/>
      </c>
      <c r="L30" s="37" t="str">
        <f>IF(K30="Flange",VLOOKUP(E30,Sheet1!E:U,17,FALSE),IF(K30="","",VLOOKUP(K30,Sheet1!F:U,16,FALSE)))</f>
        <v/>
      </c>
      <c r="M30" s="37" t="str">
        <f>IF('Seleccionamento AB-QM'!M30="","",'Seleccionamento AB-QM'!M30)</f>
        <v/>
      </c>
      <c r="N30" s="50" t="str">
        <f>IF('Seleccionamento AB-QM'!N30="","",'Seleccionamento AB-QM'!N30)</f>
        <v/>
      </c>
      <c r="O30" s="50" t="str">
        <f>IF('Seleccionamento AB-QM'!D30="","",'Seleccionamento AB-QM'!D30)</f>
        <v/>
      </c>
      <c r="P30" s="39" t="str">
        <f>IF(N30="","",VLOOKUP(N30,Sheet3!A:B,2,FALSE))</f>
        <v/>
      </c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>
      <c r="A31" s="46" t="str">
        <f>IF('Seleccionamento AB-QM'!B31="","",'Seleccionamento AB-QM'!B31)</f>
        <v/>
      </c>
      <c r="B31" s="47" t="str">
        <f>IF('Seleccionamento AB-QM'!C31="","",'Seleccionamento AB-QM'!C31)</f>
        <v/>
      </c>
      <c r="C31" s="48">
        <f>IF('Seleccionamento AB-QM'!F31="","",'Seleccionamento AB-QM'!F31)</f>
        <v>1</v>
      </c>
      <c r="D31" s="36" t="str">
        <f>IF('Seleccionamento AB-QM'!H31="","",'Seleccionamento AB-QM'!H31)</f>
        <v/>
      </c>
      <c r="E31" s="37" t="str">
        <f>IF('Seleccionamento AB-QM'!I31="","",'Seleccionamento AB-QM'!I31)</f>
        <v/>
      </c>
      <c r="F31" s="49" t="str">
        <f>IF(E31="","",VLOOKUP(E31,Sheet1!E:Q,12,FALSE))</f>
        <v/>
      </c>
      <c r="G31" s="49" t="str">
        <f>IF(E31="","",VLOOKUP(E31,Sheet1!E:Q,13,FALSE))</f>
        <v/>
      </c>
      <c r="H31" s="38" t="str">
        <f>IF('Seleccionamento AB-QM'!K31="","",'Seleccionamento AB-QM'!K31)</f>
        <v/>
      </c>
      <c r="I31" s="37" t="str">
        <f>IF(E31="","",VLOOKUP(E31,Sheet1!E:S,14,FALSE))</f>
        <v/>
      </c>
      <c r="J31" s="37" t="str">
        <f>IF(E31="","",VLOOKUP(E31,Sheet1!E:S,15,FALSE))</f>
        <v/>
      </c>
      <c r="K31" s="37" t="str">
        <f>IF('Seleccionamento AB-QM'!L31="","",'Seleccionamento AB-QM'!L31)</f>
        <v/>
      </c>
      <c r="L31" s="37" t="str">
        <f>IF(K31="Flange",VLOOKUP(E31,Sheet1!E:U,17,FALSE),IF(K31="","",VLOOKUP(K31,Sheet1!F:U,16,FALSE)))</f>
        <v/>
      </c>
      <c r="M31" s="37" t="str">
        <f>IF('Seleccionamento AB-QM'!M31="","",'Seleccionamento AB-QM'!M31)</f>
        <v/>
      </c>
      <c r="N31" s="50" t="str">
        <f>IF('Seleccionamento AB-QM'!N31="","",'Seleccionamento AB-QM'!N31)</f>
        <v/>
      </c>
      <c r="O31" s="50" t="str">
        <f>IF('Seleccionamento AB-QM'!D31="","",'Seleccionamento AB-QM'!D31)</f>
        <v/>
      </c>
      <c r="P31" s="39" t="str">
        <f>IF(N31="","",VLOOKUP(N31,Sheet3!A:B,2,FALSE))</f>
        <v/>
      </c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>
      <c r="A32" s="46" t="str">
        <f>IF('Seleccionamento AB-QM'!B32="","",'Seleccionamento AB-QM'!B32)</f>
        <v/>
      </c>
      <c r="B32" s="47" t="str">
        <f>IF('Seleccionamento AB-QM'!C32="","",'Seleccionamento AB-QM'!C32)</f>
        <v/>
      </c>
      <c r="C32" s="48">
        <f>IF('Seleccionamento AB-QM'!F32="","",'Seleccionamento AB-QM'!F32)</f>
        <v>1</v>
      </c>
      <c r="D32" s="36" t="str">
        <f>IF('Seleccionamento AB-QM'!H32="","",'Seleccionamento AB-QM'!H32)</f>
        <v/>
      </c>
      <c r="E32" s="37" t="str">
        <f>IF('Seleccionamento AB-QM'!I32="","",'Seleccionamento AB-QM'!I32)</f>
        <v/>
      </c>
      <c r="F32" s="49" t="str">
        <f>IF(E32="","",VLOOKUP(E32,Sheet1!E:Q,12,FALSE))</f>
        <v/>
      </c>
      <c r="G32" s="49" t="str">
        <f>IF(E32="","",VLOOKUP(E32,Sheet1!E:Q,13,FALSE))</f>
        <v/>
      </c>
      <c r="H32" s="38" t="str">
        <f>IF('Seleccionamento AB-QM'!K32="","",'Seleccionamento AB-QM'!K32)</f>
        <v/>
      </c>
      <c r="I32" s="37" t="str">
        <f>IF(E32="","",VLOOKUP(E32,Sheet1!E:S,14,FALSE))</f>
        <v/>
      </c>
      <c r="J32" s="37" t="str">
        <f>IF(E32="","",VLOOKUP(E32,Sheet1!E:S,15,FALSE))</f>
        <v/>
      </c>
      <c r="K32" s="37" t="str">
        <f>IF('Seleccionamento AB-QM'!L32="","",'Seleccionamento AB-QM'!L32)</f>
        <v/>
      </c>
      <c r="L32" s="37" t="str">
        <f>IF(K32="Flange",VLOOKUP(E32,Sheet1!E:U,17,FALSE),IF(K32="","",VLOOKUP(K32,Sheet1!F:U,16,FALSE)))</f>
        <v/>
      </c>
      <c r="M32" s="37" t="str">
        <f>IF('Seleccionamento AB-QM'!M32="","",'Seleccionamento AB-QM'!M32)</f>
        <v/>
      </c>
      <c r="N32" s="50" t="str">
        <f>IF('Seleccionamento AB-QM'!N32="","",'Seleccionamento AB-QM'!N32)</f>
        <v/>
      </c>
      <c r="O32" s="50" t="str">
        <f>IF('Seleccionamento AB-QM'!D32="","",'Seleccionamento AB-QM'!D32)</f>
        <v/>
      </c>
      <c r="P32" s="39" t="str">
        <f>IF(N32="","",VLOOKUP(N32,Sheet3!A:B,2,FALSE))</f>
        <v/>
      </c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>
      <c r="A33" s="46" t="str">
        <f>IF('Seleccionamento AB-QM'!B33="","",'Seleccionamento AB-QM'!B33)</f>
        <v/>
      </c>
      <c r="B33" s="47" t="str">
        <f>IF('Seleccionamento AB-QM'!C33="","",'Seleccionamento AB-QM'!C33)</f>
        <v/>
      </c>
      <c r="C33" s="48">
        <f>IF('Seleccionamento AB-QM'!F33="","",'Seleccionamento AB-QM'!F33)</f>
        <v>1</v>
      </c>
      <c r="D33" s="36" t="str">
        <f>IF('Seleccionamento AB-QM'!H33="","",'Seleccionamento AB-QM'!H33)</f>
        <v/>
      </c>
      <c r="E33" s="37" t="str">
        <f>IF('Seleccionamento AB-QM'!I33="","",'Seleccionamento AB-QM'!I33)</f>
        <v/>
      </c>
      <c r="F33" s="49" t="str">
        <f>IF(E33="","",VLOOKUP(E33,Sheet1!E:Q,12,FALSE))</f>
        <v/>
      </c>
      <c r="G33" s="49" t="str">
        <f>IF(E33="","",VLOOKUP(E33,Sheet1!E:Q,13,FALSE))</f>
        <v/>
      </c>
      <c r="H33" s="38" t="str">
        <f>IF('Seleccionamento AB-QM'!K33="","",'Seleccionamento AB-QM'!K33)</f>
        <v/>
      </c>
      <c r="I33" s="37" t="str">
        <f>IF(E33="","",VLOOKUP(E33,Sheet1!E:S,14,FALSE))</f>
        <v/>
      </c>
      <c r="J33" s="37" t="str">
        <f>IF(E33="","",VLOOKUP(E33,Sheet1!E:S,15,FALSE))</f>
        <v/>
      </c>
      <c r="K33" s="37" t="str">
        <f>IF('Seleccionamento AB-QM'!L33="","",'Seleccionamento AB-QM'!L33)</f>
        <v/>
      </c>
      <c r="L33" s="37" t="str">
        <f>IF(K33="Flange",VLOOKUP(E33,Sheet1!E:U,17,FALSE),IF(K33="","",VLOOKUP(K33,Sheet1!F:U,16,FALSE)))</f>
        <v/>
      </c>
      <c r="M33" s="37" t="str">
        <f>IF('Seleccionamento AB-QM'!M33="","",'Seleccionamento AB-QM'!M33)</f>
        <v/>
      </c>
      <c r="N33" s="50" t="str">
        <f>IF('Seleccionamento AB-QM'!N33="","",'Seleccionamento AB-QM'!N33)</f>
        <v/>
      </c>
      <c r="O33" s="50" t="str">
        <f>IF('Seleccionamento AB-QM'!D33="","",'Seleccionamento AB-QM'!D33)</f>
        <v/>
      </c>
      <c r="P33" s="39" t="str">
        <f>IF(N33="","",VLOOKUP(N33,Sheet3!A:B,2,FALSE))</f>
        <v/>
      </c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>
      <c r="A34" s="46" t="str">
        <f>IF('Seleccionamento AB-QM'!B34="","",'Seleccionamento AB-QM'!B34)</f>
        <v/>
      </c>
      <c r="B34" s="47" t="str">
        <f>IF('Seleccionamento AB-QM'!C34="","",'Seleccionamento AB-QM'!C34)</f>
        <v/>
      </c>
      <c r="C34" s="48">
        <f>IF('Seleccionamento AB-QM'!F34="","",'Seleccionamento AB-QM'!F34)</f>
        <v>1</v>
      </c>
      <c r="D34" s="36" t="str">
        <f>IF('Seleccionamento AB-QM'!H34="","",'Seleccionamento AB-QM'!H34)</f>
        <v/>
      </c>
      <c r="E34" s="37" t="str">
        <f>IF('Seleccionamento AB-QM'!I34="","",'Seleccionamento AB-QM'!I34)</f>
        <v/>
      </c>
      <c r="F34" s="49" t="str">
        <f>IF(E34="","",VLOOKUP(E34,Sheet1!E:Q,12,FALSE))</f>
        <v/>
      </c>
      <c r="G34" s="49" t="str">
        <f>IF(E34="","",VLOOKUP(E34,Sheet1!E:Q,13,FALSE))</f>
        <v/>
      </c>
      <c r="H34" s="38" t="str">
        <f>IF('Seleccionamento AB-QM'!K34="","",'Seleccionamento AB-QM'!K34)</f>
        <v/>
      </c>
      <c r="I34" s="37" t="str">
        <f>IF(E34="","",VLOOKUP(E34,Sheet1!E:S,14,FALSE))</f>
        <v/>
      </c>
      <c r="J34" s="37" t="str">
        <f>IF(E34="","",VLOOKUP(E34,Sheet1!E:S,15,FALSE))</f>
        <v/>
      </c>
      <c r="K34" s="37" t="str">
        <f>IF('Seleccionamento AB-QM'!L34="","",'Seleccionamento AB-QM'!L34)</f>
        <v/>
      </c>
      <c r="L34" s="37" t="str">
        <f>IF(K34="Flange",VLOOKUP(E34,Sheet1!E:U,17,FALSE),IF(K34="","",VLOOKUP(K34,Sheet1!F:U,16,FALSE)))</f>
        <v/>
      </c>
      <c r="M34" s="37" t="str">
        <f>IF('Seleccionamento AB-QM'!M34="","",'Seleccionamento AB-QM'!M34)</f>
        <v/>
      </c>
      <c r="N34" s="50" t="str">
        <f>IF('Seleccionamento AB-QM'!N34="","",'Seleccionamento AB-QM'!N34)</f>
        <v/>
      </c>
      <c r="O34" s="50" t="str">
        <f>IF('Seleccionamento AB-QM'!D34="","",'Seleccionamento AB-QM'!D34)</f>
        <v/>
      </c>
      <c r="P34" s="39" t="str">
        <f>IF(N34="","",VLOOKUP(N34,Sheet3!A:B,2,FALSE))</f>
        <v/>
      </c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>
      <c r="A35" s="46" t="str">
        <f>IF('Seleccionamento AB-QM'!B35="","",'Seleccionamento AB-QM'!B35)</f>
        <v/>
      </c>
      <c r="B35" s="47" t="str">
        <f>IF('Seleccionamento AB-QM'!C35="","",'Seleccionamento AB-QM'!C35)</f>
        <v/>
      </c>
      <c r="C35" s="48">
        <f>IF('Seleccionamento AB-QM'!F35="","",'Seleccionamento AB-QM'!F35)</f>
        <v>1</v>
      </c>
      <c r="D35" s="36" t="str">
        <f>IF('Seleccionamento AB-QM'!H35="","",'Seleccionamento AB-QM'!H35)</f>
        <v/>
      </c>
      <c r="E35" s="37" t="str">
        <f>IF('Seleccionamento AB-QM'!I35="","",'Seleccionamento AB-QM'!I35)</f>
        <v/>
      </c>
      <c r="F35" s="49" t="str">
        <f>IF(E35="","",VLOOKUP(E35,Sheet1!E:Q,12,FALSE))</f>
        <v/>
      </c>
      <c r="G35" s="49" t="str">
        <f>IF(E35="","",VLOOKUP(E35,Sheet1!E:Q,13,FALSE))</f>
        <v/>
      </c>
      <c r="H35" s="38" t="str">
        <f>IF('Seleccionamento AB-QM'!K35="","",'Seleccionamento AB-QM'!K35)</f>
        <v/>
      </c>
      <c r="I35" s="37" t="str">
        <f>IF(E35="","",VLOOKUP(E35,Sheet1!E:S,14,FALSE))</f>
        <v/>
      </c>
      <c r="J35" s="37" t="str">
        <f>IF(E35="","",VLOOKUP(E35,Sheet1!E:S,15,FALSE))</f>
        <v/>
      </c>
      <c r="K35" s="37" t="str">
        <f>IF('Seleccionamento AB-QM'!L35="","",'Seleccionamento AB-QM'!L35)</f>
        <v/>
      </c>
      <c r="L35" s="37" t="str">
        <f>IF(K35="Flange",VLOOKUP(E35,Sheet1!E:U,17,FALSE),IF(K35="","",VLOOKUP(K35,Sheet1!F:U,16,FALSE)))</f>
        <v/>
      </c>
      <c r="M35" s="37" t="str">
        <f>IF('Seleccionamento AB-QM'!M35="","",'Seleccionamento AB-QM'!M35)</f>
        <v/>
      </c>
      <c r="N35" s="50" t="str">
        <f>IF('Seleccionamento AB-QM'!N35="","",'Seleccionamento AB-QM'!N35)</f>
        <v/>
      </c>
      <c r="O35" s="50" t="str">
        <f>IF('Seleccionamento AB-QM'!D35="","",'Seleccionamento AB-QM'!D35)</f>
        <v/>
      </c>
      <c r="P35" s="39" t="str">
        <f>IF(N35="","",VLOOKUP(N35,Sheet3!A:B,2,FALSE))</f>
        <v/>
      </c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>
      <c r="A36" s="46" t="str">
        <f>IF('Seleccionamento AB-QM'!B36="","",'Seleccionamento AB-QM'!B36)</f>
        <v/>
      </c>
      <c r="B36" s="47" t="str">
        <f>IF('Seleccionamento AB-QM'!C36="","",'Seleccionamento AB-QM'!C36)</f>
        <v/>
      </c>
      <c r="C36" s="48">
        <f>IF('Seleccionamento AB-QM'!F36="","",'Seleccionamento AB-QM'!F36)</f>
        <v>1</v>
      </c>
      <c r="D36" s="36" t="str">
        <f>IF('Seleccionamento AB-QM'!H36="","",'Seleccionamento AB-QM'!H36)</f>
        <v/>
      </c>
      <c r="E36" s="37" t="str">
        <f>IF('Seleccionamento AB-QM'!I36="","",'Seleccionamento AB-QM'!I36)</f>
        <v/>
      </c>
      <c r="F36" s="49" t="str">
        <f>IF(E36="","",VLOOKUP(E36,Sheet1!E:Q,12,FALSE))</f>
        <v/>
      </c>
      <c r="G36" s="49" t="str">
        <f>IF(E36="","",VLOOKUP(E36,Sheet1!E:Q,13,FALSE))</f>
        <v/>
      </c>
      <c r="H36" s="38" t="str">
        <f>IF('Seleccionamento AB-QM'!K36="","",'Seleccionamento AB-QM'!K36)</f>
        <v/>
      </c>
      <c r="I36" s="37" t="str">
        <f>IF(E36="","",VLOOKUP(E36,Sheet1!E:S,14,FALSE))</f>
        <v/>
      </c>
      <c r="J36" s="37" t="str">
        <f>IF(E36="","",VLOOKUP(E36,Sheet1!E:S,15,FALSE))</f>
        <v/>
      </c>
      <c r="K36" s="37" t="str">
        <f>IF('Seleccionamento AB-QM'!L36="","",'Seleccionamento AB-QM'!L36)</f>
        <v/>
      </c>
      <c r="L36" s="37" t="str">
        <f>IF(K36="Flange",VLOOKUP(E36,Sheet1!E:U,17,FALSE),IF(K36="","",VLOOKUP(K36,Sheet1!F:U,16,FALSE)))</f>
        <v/>
      </c>
      <c r="M36" s="37" t="str">
        <f>IF('Seleccionamento AB-QM'!M36="","",'Seleccionamento AB-QM'!M36)</f>
        <v/>
      </c>
      <c r="N36" s="50" t="str">
        <f>IF('Seleccionamento AB-QM'!N36="","",'Seleccionamento AB-QM'!N36)</f>
        <v/>
      </c>
      <c r="O36" s="50" t="str">
        <f>IF('Seleccionamento AB-QM'!D36="","",'Seleccionamento AB-QM'!D36)</f>
        <v/>
      </c>
      <c r="P36" s="39" t="str">
        <f>IF(N36="","",VLOOKUP(N36,Sheet3!A:B,2,FALSE))</f>
        <v/>
      </c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>
      <c r="A37" s="46" t="str">
        <f>IF('Seleccionamento AB-QM'!B37="","",'Seleccionamento AB-QM'!B37)</f>
        <v/>
      </c>
      <c r="B37" s="47" t="str">
        <f>IF('Seleccionamento AB-QM'!C37="","",'Seleccionamento AB-QM'!C37)</f>
        <v/>
      </c>
      <c r="C37" s="48">
        <f>IF('Seleccionamento AB-QM'!F37="","",'Seleccionamento AB-QM'!F37)</f>
        <v>1</v>
      </c>
      <c r="D37" s="36" t="str">
        <f>IF('Seleccionamento AB-QM'!H37="","",'Seleccionamento AB-QM'!H37)</f>
        <v/>
      </c>
      <c r="E37" s="37" t="str">
        <f>IF('Seleccionamento AB-QM'!I37="","",'Seleccionamento AB-QM'!I37)</f>
        <v/>
      </c>
      <c r="F37" s="49" t="str">
        <f>IF(E37="","",VLOOKUP(E37,Sheet1!E:Q,12,FALSE))</f>
        <v/>
      </c>
      <c r="G37" s="49" t="str">
        <f>IF(E37="","",VLOOKUP(E37,Sheet1!E:Q,13,FALSE))</f>
        <v/>
      </c>
      <c r="H37" s="38" t="str">
        <f>IF('Seleccionamento AB-QM'!K37="","",'Seleccionamento AB-QM'!K37)</f>
        <v/>
      </c>
      <c r="I37" s="37" t="str">
        <f>IF(E37="","",VLOOKUP(E37,Sheet1!E:S,14,FALSE))</f>
        <v/>
      </c>
      <c r="J37" s="37" t="str">
        <f>IF(E37="","",VLOOKUP(E37,Sheet1!E:S,15,FALSE))</f>
        <v/>
      </c>
      <c r="K37" s="37" t="str">
        <f>IF('Seleccionamento AB-QM'!L37="","",'Seleccionamento AB-QM'!L37)</f>
        <v/>
      </c>
      <c r="L37" s="37" t="str">
        <f>IF(K37="Flange",VLOOKUP(E37,Sheet1!E:U,17,FALSE),IF(K37="","",VLOOKUP(K37,Sheet1!F:U,16,FALSE)))</f>
        <v/>
      </c>
      <c r="M37" s="37" t="str">
        <f>IF('Seleccionamento AB-QM'!M37="","",'Seleccionamento AB-QM'!M37)</f>
        <v/>
      </c>
      <c r="N37" s="50" t="str">
        <f>IF('Seleccionamento AB-QM'!N37="","",'Seleccionamento AB-QM'!N37)</f>
        <v/>
      </c>
      <c r="O37" s="50" t="str">
        <f>IF('Seleccionamento AB-QM'!D37="","",'Seleccionamento AB-QM'!D37)</f>
        <v/>
      </c>
      <c r="P37" s="39" t="str">
        <f>IF(N37="","",VLOOKUP(N37,Sheet3!A:B,2,FALSE))</f>
        <v/>
      </c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>
      <c r="A38" s="46" t="str">
        <f>IF('Seleccionamento AB-QM'!B38="","",'Seleccionamento AB-QM'!B38)</f>
        <v/>
      </c>
      <c r="B38" s="47" t="str">
        <f>IF('Seleccionamento AB-QM'!C38="","",'Seleccionamento AB-QM'!C38)</f>
        <v/>
      </c>
      <c r="C38" s="48">
        <f>IF('Seleccionamento AB-QM'!F38="","",'Seleccionamento AB-QM'!F38)</f>
        <v>1</v>
      </c>
      <c r="D38" s="36" t="str">
        <f>IF('Seleccionamento AB-QM'!H38="","",'Seleccionamento AB-QM'!H38)</f>
        <v/>
      </c>
      <c r="E38" s="37" t="str">
        <f>IF('Seleccionamento AB-QM'!I38="","",'Seleccionamento AB-QM'!I38)</f>
        <v/>
      </c>
      <c r="F38" s="49" t="str">
        <f>IF(E38="","",VLOOKUP(E38,Sheet1!E:Q,12,FALSE))</f>
        <v/>
      </c>
      <c r="G38" s="49" t="str">
        <f>IF(E38="","",VLOOKUP(E38,Sheet1!E:Q,13,FALSE))</f>
        <v/>
      </c>
      <c r="H38" s="38" t="str">
        <f>IF('Seleccionamento AB-QM'!K38="","",'Seleccionamento AB-QM'!K38)</f>
        <v/>
      </c>
      <c r="I38" s="37" t="str">
        <f>IF(E38="","",VLOOKUP(E38,Sheet1!E:S,14,FALSE))</f>
        <v/>
      </c>
      <c r="J38" s="37" t="str">
        <f>IF(E38="","",VLOOKUP(E38,Sheet1!E:S,15,FALSE))</f>
        <v/>
      </c>
      <c r="K38" s="37" t="str">
        <f>IF('Seleccionamento AB-QM'!L38="","",'Seleccionamento AB-QM'!L38)</f>
        <v/>
      </c>
      <c r="L38" s="37" t="str">
        <f>IF(K38="Flange",VLOOKUP(E38,Sheet1!E:U,17,FALSE),IF(K38="","",VLOOKUP(K38,Sheet1!F:U,16,FALSE)))</f>
        <v/>
      </c>
      <c r="M38" s="37" t="str">
        <f>IF('Seleccionamento AB-QM'!M38="","",'Seleccionamento AB-QM'!M38)</f>
        <v/>
      </c>
      <c r="N38" s="50" t="str">
        <f>IF('Seleccionamento AB-QM'!N38="","",'Seleccionamento AB-QM'!N38)</f>
        <v/>
      </c>
      <c r="O38" s="50" t="str">
        <f>IF('Seleccionamento AB-QM'!D38="","",'Seleccionamento AB-QM'!D38)</f>
        <v/>
      </c>
      <c r="P38" s="39" t="str">
        <f>IF(N38="","",VLOOKUP(N38,Sheet3!A:B,2,FALSE))</f>
        <v/>
      </c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>
      <c r="A39" s="46" t="str">
        <f>IF('Seleccionamento AB-QM'!B39="","",'Seleccionamento AB-QM'!B39)</f>
        <v/>
      </c>
      <c r="B39" s="47" t="str">
        <f>IF('Seleccionamento AB-QM'!C39="","",'Seleccionamento AB-QM'!C39)</f>
        <v/>
      </c>
      <c r="C39" s="48">
        <f>IF('Seleccionamento AB-QM'!F39="","",'Seleccionamento AB-QM'!F39)</f>
        <v>1</v>
      </c>
      <c r="D39" s="36" t="str">
        <f>IF('Seleccionamento AB-QM'!H39="","",'Seleccionamento AB-QM'!H39)</f>
        <v/>
      </c>
      <c r="E39" s="37" t="str">
        <f>IF('Seleccionamento AB-QM'!I39="","",'Seleccionamento AB-QM'!I39)</f>
        <v/>
      </c>
      <c r="F39" s="49" t="str">
        <f>IF(E39="","",VLOOKUP(E39,Sheet1!E:Q,12,FALSE))</f>
        <v/>
      </c>
      <c r="G39" s="49" t="str">
        <f>IF(E39="","",VLOOKUP(E39,Sheet1!E:Q,13,FALSE))</f>
        <v/>
      </c>
      <c r="H39" s="38" t="str">
        <f>IF('Seleccionamento AB-QM'!K39="","",'Seleccionamento AB-QM'!K39)</f>
        <v/>
      </c>
      <c r="I39" s="37" t="str">
        <f>IF(E39="","",VLOOKUP(E39,Sheet1!E:S,14,FALSE))</f>
        <v/>
      </c>
      <c r="J39" s="37" t="str">
        <f>IF(E39="","",VLOOKUP(E39,Sheet1!E:S,15,FALSE))</f>
        <v/>
      </c>
      <c r="K39" s="37" t="str">
        <f>IF('Seleccionamento AB-QM'!L39="","",'Seleccionamento AB-QM'!L39)</f>
        <v/>
      </c>
      <c r="L39" s="37" t="str">
        <f>IF(K39="Flange",VLOOKUP(E39,Sheet1!E:U,17,FALSE),IF(K39="","",VLOOKUP(K39,Sheet1!F:U,16,FALSE)))</f>
        <v/>
      </c>
      <c r="M39" s="37" t="str">
        <f>IF('Seleccionamento AB-QM'!M39="","",'Seleccionamento AB-QM'!M39)</f>
        <v/>
      </c>
      <c r="N39" s="50" t="str">
        <f>IF('Seleccionamento AB-QM'!N39="","",'Seleccionamento AB-QM'!N39)</f>
        <v/>
      </c>
      <c r="O39" s="50" t="str">
        <f>IF('Seleccionamento AB-QM'!D39="","",'Seleccionamento AB-QM'!D39)</f>
        <v/>
      </c>
      <c r="P39" s="39" t="str">
        <f>IF(N39="","",VLOOKUP(N39,Sheet3!A:B,2,FALSE))</f>
        <v/>
      </c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>
      <c r="A40" s="46" t="str">
        <f>IF('Seleccionamento AB-QM'!B40="","",'Seleccionamento AB-QM'!B40)</f>
        <v/>
      </c>
      <c r="B40" s="47" t="str">
        <f>IF('Seleccionamento AB-QM'!C40="","",'Seleccionamento AB-QM'!C40)</f>
        <v/>
      </c>
      <c r="C40" s="48">
        <f>IF('Seleccionamento AB-QM'!F40="","",'Seleccionamento AB-QM'!F40)</f>
        <v>1</v>
      </c>
      <c r="D40" s="36" t="str">
        <f>IF('Seleccionamento AB-QM'!H40="","",'Seleccionamento AB-QM'!H40)</f>
        <v/>
      </c>
      <c r="E40" s="37" t="str">
        <f>IF('Seleccionamento AB-QM'!I40="","",'Seleccionamento AB-QM'!I40)</f>
        <v/>
      </c>
      <c r="F40" s="49" t="str">
        <f>IF(E40="","",VLOOKUP(E40,Sheet1!E:Q,12,FALSE))</f>
        <v/>
      </c>
      <c r="G40" s="49" t="str">
        <f>IF(E40="","",VLOOKUP(E40,Sheet1!E:Q,13,FALSE))</f>
        <v/>
      </c>
      <c r="H40" s="38" t="str">
        <f>IF('Seleccionamento AB-QM'!K40="","",'Seleccionamento AB-QM'!K40)</f>
        <v/>
      </c>
      <c r="I40" s="37" t="str">
        <f>IF(E40="","",VLOOKUP(E40,Sheet1!E:S,14,FALSE))</f>
        <v/>
      </c>
      <c r="J40" s="37" t="str">
        <f>IF(E40="","",VLOOKUP(E40,Sheet1!E:S,15,FALSE))</f>
        <v/>
      </c>
      <c r="K40" s="37" t="str">
        <f>IF('Seleccionamento AB-QM'!L40="","",'Seleccionamento AB-QM'!L40)</f>
        <v/>
      </c>
      <c r="L40" s="37" t="str">
        <f>IF(K40="Flange",VLOOKUP(E40,Sheet1!E:U,17,FALSE),IF(K40="","",VLOOKUP(K40,Sheet1!F:U,16,FALSE)))</f>
        <v/>
      </c>
      <c r="M40" s="37" t="str">
        <f>IF('Seleccionamento AB-QM'!M40="","",'Seleccionamento AB-QM'!M40)</f>
        <v/>
      </c>
      <c r="N40" s="50" t="str">
        <f>IF('Seleccionamento AB-QM'!N40="","",'Seleccionamento AB-QM'!N40)</f>
        <v/>
      </c>
      <c r="O40" s="50" t="str">
        <f>IF('Seleccionamento AB-QM'!D40="","",'Seleccionamento AB-QM'!D40)</f>
        <v/>
      </c>
      <c r="P40" s="39" t="str">
        <f>IF(N40="","",VLOOKUP(N40,Sheet3!A:B,2,FALSE))</f>
        <v/>
      </c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>
      <c r="A41" s="46" t="str">
        <f>IF('Seleccionamento AB-QM'!B41="","",'Seleccionamento AB-QM'!B41)</f>
        <v/>
      </c>
      <c r="B41" s="47" t="str">
        <f>IF('Seleccionamento AB-QM'!C41="","",'Seleccionamento AB-QM'!C41)</f>
        <v/>
      </c>
      <c r="C41" s="48">
        <f>IF('Seleccionamento AB-QM'!F41="","",'Seleccionamento AB-QM'!F41)</f>
        <v>1</v>
      </c>
      <c r="D41" s="36" t="str">
        <f>IF('Seleccionamento AB-QM'!H41="","",'Seleccionamento AB-QM'!H41)</f>
        <v/>
      </c>
      <c r="E41" s="37" t="str">
        <f>IF('Seleccionamento AB-QM'!I41="","",'Seleccionamento AB-QM'!I41)</f>
        <v/>
      </c>
      <c r="F41" s="49" t="str">
        <f>IF(E41="","",VLOOKUP(E41,Sheet1!E:Q,12,FALSE))</f>
        <v/>
      </c>
      <c r="G41" s="49" t="str">
        <f>IF(E41="","",VLOOKUP(E41,Sheet1!E:Q,13,FALSE))</f>
        <v/>
      </c>
      <c r="H41" s="38" t="str">
        <f>IF('Seleccionamento AB-QM'!K41="","",'Seleccionamento AB-QM'!K41)</f>
        <v/>
      </c>
      <c r="I41" s="37" t="str">
        <f>IF(E41="","",VLOOKUP(E41,Sheet1!E:S,14,FALSE))</f>
        <v/>
      </c>
      <c r="J41" s="37" t="str">
        <f>IF(E41="","",VLOOKUP(E41,Sheet1!E:S,15,FALSE))</f>
        <v/>
      </c>
      <c r="K41" s="37" t="str">
        <f>IF('Seleccionamento AB-QM'!L41="","",'Seleccionamento AB-QM'!L41)</f>
        <v/>
      </c>
      <c r="L41" s="37" t="str">
        <f>IF(K41="Flange",VLOOKUP(E41,Sheet1!E:U,17,FALSE),IF(K41="","",VLOOKUP(K41,Sheet1!F:U,16,FALSE)))</f>
        <v/>
      </c>
      <c r="M41" s="37" t="str">
        <f>IF('Seleccionamento AB-QM'!M41="","",'Seleccionamento AB-QM'!M41)</f>
        <v/>
      </c>
      <c r="N41" s="50" t="str">
        <f>IF('Seleccionamento AB-QM'!N41="","",'Seleccionamento AB-QM'!N41)</f>
        <v/>
      </c>
      <c r="O41" s="50" t="str">
        <f>IF('Seleccionamento AB-QM'!D41="","",'Seleccionamento AB-QM'!D41)</f>
        <v/>
      </c>
      <c r="P41" s="39" t="str">
        <f>IF(N41="","",VLOOKUP(N41,Sheet3!A:B,2,FALSE))</f>
        <v/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>
      <c r="A42" s="46" t="str">
        <f>IF('Seleccionamento AB-QM'!B42="","",'Seleccionamento AB-QM'!B42)</f>
        <v/>
      </c>
      <c r="B42" s="47" t="str">
        <f>IF('Seleccionamento AB-QM'!C42="","",'Seleccionamento AB-QM'!C42)</f>
        <v/>
      </c>
      <c r="C42" s="48">
        <f>IF('Seleccionamento AB-QM'!F42="","",'Seleccionamento AB-QM'!F42)</f>
        <v>1</v>
      </c>
      <c r="D42" s="36" t="str">
        <f>IF('Seleccionamento AB-QM'!H42="","",'Seleccionamento AB-QM'!H42)</f>
        <v/>
      </c>
      <c r="E42" s="37" t="str">
        <f>IF('Seleccionamento AB-QM'!I42="","",'Seleccionamento AB-QM'!I42)</f>
        <v/>
      </c>
      <c r="F42" s="49" t="str">
        <f>IF(E42="","",VLOOKUP(E42,Sheet1!E:Q,12,FALSE))</f>
        <v/>
      </c>
      <c r="G42" s="49" t="str">
        <f>IF(E42="","",VLOOKUP(E42,Sheet1!E:Q,13,FALSE))</f>
        <v/>
      </c>
      <c r="H42" s="38" t="str">
        <f>IF('Seleccionamento AB-QM'!K42="","",'Seleccionamento AB-QM'!K42)</f>
        <v/>
      </c>
      <c r="I42" s="37" t="str">
        <f>IF(E42="","",VLOOKUP(E42,Sheet1!E:S,14,FALSE))</f>
        <v/>
      </c>
      <c r="J42" s="37" t="str">
        <f>IF(E42="","",VLOOKUP(E42,Sheet1!E:S,15,FALSE))</f>
        <v/>
      </c>
      <c r="K42" s="37" t="str">
        <f>IF('Seleccionamento AB-QM'!L42="","",'Seleccionamento AB-QM'!L42)</f>
        <v/>
      </c>
      <c r="L42" s="37" t="str">
        <f>IF(K42="Flange",VLOOKUP(E42,Sheet1!E:U,17,FALSE),IF(K42="","",VLOOKUP(K42,Sheet1!F:U,16,FALSE)))</f>
        <v/>
      </c>
      <c r="M42" s="37" t="str">
        <f>IF('Seleccionamento AB-QM'!M42="","",'Seleccionamento AB-QM'!M42)</f>
        <v/>
      </c>
      <c r="N42" s="50" t="str">
        <f>IF('Seleccionamento AB-QM'!N42="","",'Seleccionamento AB-QM'!N42)</f>
        <v/>
      </c>
      <c r="O42" s="50" t="str">
        <f>IF('Seleccionamento AB-QM'!D42="","",'Seleccionamento AB-QM'!D42)</f>
        <v/>
      </c>
      <c r="P42" s="39" t="str">
        <f>IF(N42="","",VLOOKUP(N42,Sheet3!A:B,2,FALSE))</f>
        <v/>
      </c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>
      <c r="A43" s="46" t="str">
        <f>IF('Seleccionamento AB-QM'!B43="","",'Seleccionamento AB-QM'!B43)</f>
        <v/>
      </c>
      <c r="B43" s="47" t="str">
        <f>IF('Seleccionamento AB-QM'!C43="","",'Seleccionamento AB-QM'!C43)</f>
        <v/>
      </c>
      <c r="C43" s="48">
        <f>IF('Seleccionamento AB-QM'!F43="","",'Seleccionamento AB-QM'!F43)</f>
        <v>1</v>
      </c>
      <c r="D43" s="36" t="str">
        <f>IF('Seleccionamento AB-QM'!H43="","",'Seleccionamento AB-QM'!H43)</f>
        <v/>
      </c>
      <c r="E43" s="37" t="str">
        <f>IF('Seleccionamento AB-QM'!I43="","",'Seleccionamento AB-QM'!I43)</f>
        <v/>
      </c>
      <c r="F43" s="49" t="str">
        <f>IF(E43="","",VLOOKUP(E43,Sheet1!E:Q,12,FALSE))</f>
        <v/>
      </c>
      <c r="G43" s="49" t="str">
        <f>IF(E43="","",VLOOKUP(E43,Sheet1!E:Q,13,FALSE))</f>
        <v/>
      </c>
      <c r="H43" s="38" t="str">
        <f>IF('Seleccionamento AB-QM'!K43="","",'Seleccionamento AB-QM'!K43)</f>
        <v/>
      </c>
      <c r="I43" s="37" t="str">
        <f>IF(E43="","",VLOOKUP(E43,Sheet1!E:S,14,FALSE))</f>
        <v/>
      </c>
      <c r="J43" s="37" t="str">
        <f>IF(E43="","",VLOOKUP(E43,Sheet1!E:S,15,FALSE))</f>
        <v/>
      </c>
      <c r="K43" s="37" t="str">
        <f>IF('Seleccionamento AB-QM'!L43="","",'Seleccionamento AB-QM'!L43)</f>
        <v/>
      </c>
      <c r="L43" s="37" t="str">
        <f>IF(K43="Flange",VLOOKUP(E43,Sheet1!E:U,17,FALSE),IF(K43="","",VLOOKUP(K43,Sheet1!F:U,16,FALSE)))</f>
        <v/>
      </c>
      <c r="M43" s="37" t="str">
        <f>IF('Seleccionamento AB-QM'!M43="","",'Seleccionamento AB-QM'!M43)</f>
        <v/>
      </c>
      <c r="N43" s="50" t="str">
        <f>IF('Seleccionamento AB-QM'!N43="","",'Seleccionamento AB-QM'!N43)</f>
        <v/>
      </c>
      <c r="O43" s="50" t="str">
        <f>IF('Seleccionamento AB-QM'!D43="","",'Seleccionamento AB-QM'!D43)</f>
        <v/>
      </c>
      <c r="P43" s="39" t="str">
        <f>IF(N43="","",VLOOKUP(N43,Sheet3!A:B,2,FALSE))</f>
        <v/>
      </c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>
      <c r="A44" s="46" t="str">
        <f>IF('Seleccionamento AB-QM'!B44="","",'Seleccionamento AB-QM'!B44)</f>
        <v/>
      </c>
      <c r="B44" s="47" t="str">
        <f>IF('Seleccionamento AB-QM'!C44="","",'Seleccionamento AB-QM'!C44)</f>
        <v/>
      </c>
      <c r="C44" s="48">
        <f>IF('Seleccionamento AB-QM'!F44="","",'Seleccionamento AB-QM'!F44)</f>
        <v>1</v>
      </c>
      <c r="D44" s="36" t="str">
        <f>IF('Seleccionamento AB-QM'!H44="","",'Seleccionamento AB-QM'!H44)</f>
        <v/>
      </c>
      <c r="E44" s="37" t="str">
        <f>IF('Seleccionamento AB-QM'!I44="","",'Seleccionamento AB-QM'!I44)</f>
        <v/>
      </c>
      <c r="F44" s="49" t="str">
        <f>IF(E44="","",VLOOKUP(E44,Sheet1!E:Q,12,FALSE))</f>
        <v/>
      </c>
      <c r="G44" s="49" t="str">
        <f>IF(E44="","",VLOOKUP(E44,Sheet1!E:Q,13,FALSE))</f>
        <v/>
      </c>
      <c r="H44" s="38" t="str">
        <f>IF('Seleccionamento AB-QM'!K44="","",'Seleccionamento AB-QM'!K44)</f>
        <v/>
      </c>
      <c r="I44" s="37" t="str">
        <f>IF(E44="","",VLOOKUP(E44,Sheet1!E:S,14,FALSE))</f>
        <v/>
      </c>
      <c r="J44" s="37" t="str">
        <f>IF(E44="","",VLOOKUP(E44,Sheet1!E:S,15,FALSE))</f>
        <v/>
      </c>
      <c r="K44" s="37" t="str">
        <f>IF('Seleccionamento AB-QM'!L44="","",'Seleccionamento AB-QM'!L44)</f>
        <v/>
      </c>
      <c r="L44" s="37" t="str">
        <f>IF(K44="Flange",VLOOKUP(E44,Sheet1!E:U,17,FALSE),IF(K44="","",VLOOKUP(K44,Sheet1!F:U,16,FALSE)))</f>
        <v/>
      </c>
      <c r="M44" s="37" t="str">
        <f>IF('Seleccionamento AB-QM'!M44="","",'Seleccionamento AB-QM'!M44)</f>
        <v/>
      </c>
      <c r="N44" s="50" t="str">
        <f>IF('Seleccionamento AB-QM'!N44="","",'Seleccionamento AB-QM'!N44)</f>
        <v/>
      </c>
      <c r="O44" s="50" t="str">
        <f>IF('Seleccionamento AB-QM'!D44="","",'Seleccionamento AB-QM'!D44)</f>
        <v/>
      </c>
      <c r="P44" s="39" t="str">
        <f>IF(N44="","",VLOOKUP(N44,Sheet3!A:B,2,FALSE))</f>
        <v/>
      </c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>
      <c r="A45" s="46" t="str">
        <f>IF('Seleccionamento AB-QM'!B45="","",'Seleccionamento AB-QM'!B45)</f>
        <v/>
      </c>
      <c r="B45" s="47" t="str">
        <f>IF('Seleccionamento AB-QM'!C45="","",'Seleccionamento AB-QM'!C45)</f>
        <v/>
      </c>
      <c r="C45" s="48">
        <f>IF('Seleccionamento AB-QM'!F45="","",'Seleccionamento AB-QM'!F45)</f>
        <v>1</v>
      </c>
      <c r="D45" s="36" t="str">
        <f>IF('Seleccionamento AB-QM'!H45="","",'Seleccionamento AB-QM'!H45)</f>
        <v/>
      </c>
      <c r="E45" s="37" t="str">
        <f>IF('Seleccionamento AB-QM'!I45="","",'Seleccionamento AB-QM'!I45)</f>
        <v/>
      </c>
      <c r="F45" s="49" t="str">
        <f>IF(E45="","",VLOOKUP(E45,Sheet1!E:Q,12,FALSE))</f>
        <v/>
      </c>
      <c r="G45" s="49" t="str">
        <f>IF(E45="","",VLOOKUP(E45,Sheet1!E:Q,13,FALSE))</f>
        <v/>
      </c>
      <c r="H45" s="38" t="str">
        <f>IF('Seleccionamento AB-QM'!K45="","",'Seleccionamento AB-QM'!K45)</f>
        <v/>
      </c>
      <c r="I45" s="37" t="str">
        <f>IF(E45="","",VLOOKUP(E45,Sheet1!E:S,14,FALSE))</f>
        <v/>
      </c>
      <c r="J45" s="37" t="str">
        <f>IF(E45="","",VLOOKUP(E45,Sheet1!E:S,15,FALSE))</f>
        <v/>
      </c>
      <c r="K45" s="37" t="str">
        <f>IF('Seleccionamento AB-QM'!L45="","",'Seleccionamento AB-QM'!L45)</f>
        <v/>
      </c>
      <c r="L45" s="37" t="str">
        <f>IF(K45="Flange",VLOOKUP(E45,Sheet1!E:U,17,FALSE),IF(K45="","",VLOOKUP(K45,Sheet1!F:U,16,FALSE)))</f>
        <v/>
      </c>
      <c r="M45" s="37" t="str">
        <f>IF('Seleccionamento AB-QM'!M45="","",'Seleccionamento AB-QM'!M45)</f>
        <v/>
      </c>
      <c r="N45" s="50" t="str">
        <f>IF('Seleccionamento AB-QM'!N45="","",'Seleccionamento AB-QM'!N45)</f>
        <v/>
      </c>
      <c r="O45" s="50" t="str">
        <f>IF('Seleccionamento AB-QM'!D45="","",'Seleccionamento AB-QM'!D45)</f>
        <v/>
      </c>
      <c r="P45" s="39" t="str">
        <f>IF(N45="","",VLOOKUP(N45,Sheet3!A:B,2,FALSE))</f>
        <v/>
      </c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>
      <c r="A46" s="46" t="str">
        <f>IF('Seleccionamento AB-QM'!B46="","",'Seleccionamento AB-QM'!B46)</f>
        <v/>
      </c>
      <c r="B46" s="47" t="str">
        <f>IF('Seleccionamento AB-QM'!C46="","",'Seleccionamento AB-QM'!C46)</f>
        <v/>
      </c>
      <c r="C46" s="48">
        <f>IF('Seleccionamento AB-QM'!F46="","",'Seleccionamento AB-QM'!F46)</f>
        <v>1</v>
      </c>
      <c r="D46" s="36" t="str">
        <f>IF('Seleccionamento AB-QM'!H46="","",'Seleccionamento AB-QM'!H46)</f>
        <v/>
      </c>
      <c r="E46" s="37" t="str">
        <f>IF('Seleccionamento AB-QM'!I46="","",'Seleccionamento AB-QM'!I46)</f>
        <v/>
      </c>
      <c r="F46" s="49" t="str">
        <f>IF(E46="","",VLOOKUP(E46,Sheet1!E:Q,12,FALSE))</f>
        <v/>
      </c>
      <c r="G46" s="49" t="str">
        <f>IF(E46="","",VLOOKUP(E46,Sheet1!E:Q,13,FALSE))</f>
        <v/>
      </c>
      <c r="H46" s="38" t="str">
        <f>IF('Seleccionamento AB-QM'!K46="","",'Seleccionamento AB-QM'!K46)</f>
        <v/>
      </c>
      <c r="I46" s="37" t="str">
        <f>IF(E46="","",VLOOKUP(E46,Sheet1!E:S,14,FALSE))</f>
        <v/>
      </c>
      <c r="J46" s="37" t="str">
        <f>IF(E46="","",VLOOKUP(E46,Sheet1!E:S,15,FALSE))</f>
        <v/>
      </c>
      <c r="K46" s="37" t="str">
        <f>IF('Seleccionamento AB-QM'!L46="","",'Seleccionamento AB-QM'!L46)</f>
        <v/>
      </c>
      <c r="L46" s="37" t="str">
        <f>IF(K46="Flange",VLOOKUP(E46,Sheet1!E:U,17,FALSE),IF(K46="","",VLOOKUP(K46,Sheet1!F:U,16,FALSE)))</f>
        <v/>
      </c>
      <c r="M46" s="37" t="str">
        <f>IF('Seleccionamento AB-QM'!M46="","",'Seleccionamento AB-QM'!M46)</f>
        <v/>
      </c>
      <c r="N46" s="50" t="str">
        <f>IF('Seleccionamento AB-QM'!N46="","",'Seleccionamento AB-QM'!N46)</f>
        <v/>
      </c>
      <c r="O46" s="50" t="str">
        <f>IF('Seleccionamento AB-QM'!D46="","",'Seleccionamento AB-QM'!D46)</f>
        <v/>
      </c>
      <c r="P46" s="39" t="str">
        <f>IF(N46="","",VLOOKUP(N46,Sheet3!A:B,2,FALSE))</f>
        <v/>
      </c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>
      <c r="A47" s="46" t="str">
        <f>IF('Seleccionamento AB-QM'!B47="","",'Seleccionamento AB-QM'!B47)</f>
        <v/>
      </c>
      <c r="B47" s="47" t="str">
        <f>IF('Seleccionamento AB-QM'!C47="","",'Seleccionamento AB-QM'!C47)</f>
        <v/>
      </c>
      <c r="C47" s="48">
        <f>IF('Seleccionamento AB-QM'!F47="","",'Seleccionamento AB-QM'!F47)</f>
        <v>1</v>
      </c>
      <c r="D47" s="36" t="str">
        <f>IF('Seleccionamento AB-QM'!H47="","",'Seleccionamento AB-QM'!H47)</f>
        <v/>
      </c>
      <c r="E47" s="37" t="str">
        <f>IF('Seleccionamento AB-QM'!I47="","",'Seleccionamento AB-QM'!I47)</f>
        <v/>
      </c>
      <c r="F47" s="49" t="str">
        <f>IF(E47="","",VLOOKUP(E47,Sheet1!E:Q,12,FALSE))</f>
        <v/>
      </c>
      <c r="G47" s="49" t="str">
        <f>IF(E47="","",VLOOKUP(E47,Sheet1!E:Q,13,FALSE))</f>
        <v/>
      </c>
      <c r="H47" s="38" t="str">
        <f>IF('Seleccionamento AB-QM'!K47="","",'Seleccionamento AB-QM'!K47)</f>
        <v/>
      </c>
      <c r="I47" s="37" t="str">
        <f>IF(E47="","",VLOOKUP(E47,Sheet1!E:S,14,FALSE))</f>
        <v/>
      </c>
      <c r="J47" s="37" t="str">
        <f>IF(E47="","",VLOOKUP(E47,Sheet1!E:S,15,FALSE))</f>
        <v/>
      </c>
      <c r="K47" s="37" t="str">
        <f>IF('Seleccionamento AB-QM'!L47="","",'Seleccionamento AB-QM'!L47)</f>
        <v/>
      </c>
      <c r="L47" s="37" t="str">
        <f>IF(K47="Flange",VLOOKUP(E47,Sheet1!E:U,17,FALSE),IF(K47="","",VLOOKUP(K47,Sheet1!F:U,16,FALSE)))</f>
        <v/>
      </c>
      <c r="M47" s="37" t="str">
        <f>IF('Seleccionamento AB-QM'!M47="","",'Seleccionamento AB-QM'!M47)</f>
        <v/>
      </c>
      <c r="N47" s="50" t="str">
        <f>IF('Seleccionamento AB-QM'!N47="","",'Seleccionamento AB-QM'!N47)</f>
        <v/>
      </c>
      <c r="O47" s="50" t="str">
        <f>IF('Seleccionamento AB-QM'!D47="","",'Seleccionamento AB-QM'!D47)</f>
        <v/>
      </c>
      <c r="P47" s="39" t="str">
        <f>IF(N47="","",VLOOKUP(N47,Sheet3!A:B,2,FALSE))</f>
        <v/>
      </c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>
      <c r="A48" s="46" t="str">
        <f>IF('Seleccionamento AB-QM'!B48="","",'Seleccionamento AB-QM'!B48)</f>
        <v/>
      </c>
      <c r="B48" s="47" t="str">
        <f>IF('Seleccionamento AB-QM'!C48="","",'Seleccionamento AB-QM'!C48)</f>
        <v/>
      </c>
      <c r="C48" s="48">
        <f>IF('Seleccionamento AB-QM'!F48="","",'Seleccionamento AB-QM'!F48)</f>
        <v>1</v>
      </c>
      <c r="D48" s="36" t="str">
        <f>IF('Seleccionamento AB-QM'!H48="","",'Seleccionamento AB-QM'!H48)</f>
        <v/>
      </c>
      <c r="E48" s="37" t="str">
        <f>IF('Seleccionamento AB-QM'!I48="","",'Seleccionamento AB-QM'!I48)</f>
        <v/>
      </c>
      <c r="F48" s="49" t="str">
        <f>IF(E48="","",VLOOKUP(E48,Sheet1!E:Q,12,FALSE))</f>
        <v/>
      </c>
      <c r="G48" s="49" t="str">
        <f>IF(E48="","",VLOOKUP(E48,Sheet1!E:Q,13,FALSE))</f>
        <v/>
      </c>
      <c r="H48" s="38" t="str">
        <f>IF('Seleccionamento AB-QM'!K48="","",'Seleccionamento AB-QM'!K48)</f>
        <v/>
      </c>
      <c r="I48" s="37" t="str">
        <f>IF(E48="","",VLOOKUP(E48,Sheet1!E:S,14,FALSE))</f>
        <v/>
      </c>
      <c r="J48" s="37" t="str">
        <f>IF(E48="","",VLOOKUP(E48,Sheet1!E:S,15,FALSE))</f>
        <v/>
      </c>
      <c r="K48" s="37" t="str">
        <f>IF('Seleccionamento AB-QM'!L48="","",'Seleccionamento AB-QM'!L48)</f>
        <v/>
      </c>
      <c r="L48" s="37" t="str">
        <f>IF(K48="Flange",VLOOKUP(E48,Sheet1!E:U,17,FALSE),IF(K48="","",VLOOKUP(K48,Sheet1!F:U,16,FALSE)))</f>
        <v/>
      </c>
      <c r="M48" s="37" t="str">
        <f>IF('Seleccionamento AB-QM'!M48="","",'Seleccionamento AB-QM'!M48)</f>
        <v/>
      </c>
      <c r="N48" s="50" t="str">
        <f>IF('Seleccionamento AB-QM'!N48="","",'Seleccionamento AB-QM'!N48)</f>
        <v/>
      </c>
      <c r="O48" s="50" t="str">
        <f>IF('Seleccionamento AB-QM'!D48="","",'Seleccionamento AB-QM'!D48)</f>
        <v/>
      </c>
      <c r="P48" s="39" t="str">
        <f>IF(N48="","",VLOOKUP(N48,Sheet3!A:B,2,FALSE))</f>
        <v/>
      </c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>
      <c r="A49" s="46" t="str">
        <f>IF('Seleccionamento AB-QM'!B49="","",'Seleccionamento AB-QM'!B49)</f>
        <v/>
      </c>
      <c r="B49" s="47" t="str">
        <f>IF('Seleccionamento AB-QM'!C49="","",'Seleccionamento AB-QM'!C49)</f>
        <v/>
      </c>
      <c r="C49" s="48">
        <f>IF('Seleccionamento AB-QM'!F49="","",'Seleccionamento AB-QM'!F49)</f>
        <v>1</v>
      </c>
      <c r="D49" s="36" t="str">
        <f>IF('Seleccionamento AB-QM'!H49="","",'Seleccionamento AB-QM'!H49)</f>
        <v/>
      </c>
      <c r="E49" s="37" t="str">
        <f>IF('Seleccionamento AB-QM'!I49="","",'Seleccionamento AB-QM'!I49)</f>
        <v/>
      </c>
      <c r="F49" s="49" t="str">
        <f>IF(E49="","",VLOOKUP(E49,Sheet1!E:Q,12,FALSE))</f>
        <v/>
      </c>
      <c r="G49" s="49" t="str">
        <f>IF(E49="","",VLOOKUP(E49,Sheet1!E:Q,13,FALSE))</f>
        <v/>
      </c>
      <c r="H49" s="38" t="str">
        <f>IF('Seleccionamento AB-QM'!K49="","",'Seleccionamento AB-QM'!K49)</f>
        <v/>
      </c>
      <c r="I49" s="37" t="str">
        <f>IF(E49="","",VLOOKUP(E49,Sheet1!E:S,14,FALSE))</f>
        <v/>
      </c>
      <c r="J49" s="37" t="str">
        <f>IF(E49="","",VLOOKUP(E49,Sheet1!E:S,15,FALSE))</f>
        <v/>
      </c>
      <c r="K49" s="37" t="str">
        <f>IF('Seleccionamento AB-QM'!L49="","",'Seleccionamento AB-QM'!L49)</f>
        <v/>
      </c>
      <c r="L49" s="37" t="str">
        <f>IF(K49="Flange",VLOOKUP(E49,Sheet1!E:U,17,FALSE),IF(K49="","",VLOOKUP(K49,Sheet1!F:U,16,FALSE)))</f>
        <v/>
      </c>
      <c r="M49" s="37" t="str">
        <f>IF('Seleccionamento AB-QM'!M49="","",'Seleccionamento AB-QM'!M49)</f>
        <v/>
      </c>
      <c r="N49" s="50" t="str">
        <f>IF('Seleccionamento AB-QM'!N49="","",'Seleccionamento AB-QM'!N49)</f>
        <v/>
      </c>
      <c r="O49" s="50" t="str">
        <f>IF('Seleccionamento AB-QM'!D49="","",'Seleccionamento AB-QM'!D49)</f>
        <v/>
      </c>
      <c r="P49" s="39" t="str">
        <f>IF(N49="","",VLOOKUP(N49,Sheet3!A:B,2,FALSE))</f>
        <v/>
      </c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>
      <c r="A50" s="46" t="str">
        <f>IF('Seleccionamento AB-QM'!B50="","",'Seleccionamento AB-QM'!B50)</f>
        <v/>
      </c>
      <c r="B50" s="47" t="str">
        <f>IF('Seleccionamento AB-QM'!C50="","",'Seleccionamento AB-QM'!C50)</f>
        <v/>
      </c>
      <c r="C50" s="48">
        <f>IF('Seleccionamento AB-QM'!F50="","",'Seleccionamento AB-QM'!F50)</f>
        <v>1</v>
      </c>
      <c r="D50" s="36" t="str">
        <f>IF('Seleccionamento AB-QM'!H50="","",'Seleccionamento AB-QM'!H50)</f>
        <v/>
      </c>
      <c r="E50" s="37" t="str">
        <f>IF('Seleccionamento AB-QM'!I50="","",'Seleccionamento AB-QM'!I50)</f>
        <v/>
      </c>
      <c r="F50" s="49" t="str">
        <f>IF(E50="","",VLOOKUP(E50,Sheet1!E:Q,12,FALSE))</f>
        <v/>
      </c>
      <c r="G50" s="49" t="str">
        <f>IF(E50="","",VLOOKUP(E50,Sheet1!E:Q,13,FALSE))</f>
        <v/>
      </c>
      <c r="H50" s="38" t="str">
        <f>IF('Seleccionamento AB-QM'!K50="","",'Seleccionamento AB-QM'!K50)</f>
        <v/>
      </c>
      <c r="I50" s="37" t="str">
        <f>IF(E50="","",VLOOKUP(E50,Sheet1!E:S,14,FALSE))</f>
        <v/>
      </c>
      <c r="J50" s="37" t="str">
        <f>IF(E50="","",VLOOKUP(E50,Sheet1!E:S,15,FALSE))</f>
        <v/>
      </c>
      <c r="K50" s="37" t="str">
        <f>IF('Seleccionamento AB-QM'!L50="","",'Seleccionamento AB-QM'!L50)</f>
        <v/>
      </c>
      <c r="L50" s="37" t="str">
        <f>IF(K50="Flange",VLOOKUP(E50,Sheet1!E:U,17,FALSE),IF(K50="","",VLOOKUP(K50,Sheet1!F:U,16,FALSE)))</f>
        <v/>
      </c>
      <c r="M50" s="37" t="str">
        <f>IF('Seleccionamento AB-QM'!M50="","",'Seleccionamento AB-QM'!M50)</f>
        <v/>
      </c>
      <c r="N50" s="50" t="str">
        <f>IF('Seleccionamento AB-QM'!N50="","",'Seleccionamento AB-QM'!N50)</f>
        <v/>
      </c>
      <c r="O50" s="50" t="str">
        <f>IF('Seleccionamento AB-QM'!D50="","",'Seleccionamento AB-QM'!D50)</f>
        <v/>
      </c>
      <c r="P50" s="39" t="str">
        <f>IF(N50="","",VLOOKUP(N50,Sheet3!A:B,2,FALSE))</f>
        <v/>
      </c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>
      <c r="A51" s="46" t="str">
        <f>IF('Seleccionamento AB-QM'!B51="","",'Seleccionamento AB-QM'!B51)</f>
        <v/>
      </c>
      <c r="B51" s="47" t="str">
        <f>IF('Seleccionamento AB-QM'!C51="","",'Seleccionamento AB-QM'!C51)</f>
        <v/>
      </c>
      <c r="C51" s="48">
        <f>IF('Seleccionamento AB-QM'!F51="","",'Seleccionamento AB-QM'!F51)</f>
        <v>1</v>
      </c>
      <c r="D51" s="36" t="str">
        <f>IF('Seleccionamento AB-QM'!H51="","",'Seleccionamento AB-QM'!H51)</f>
        <v/>
      </c>
      <c r="E51" s="37" t="str">
        <f>IF('Seleccionamento AB-QM'!I51="","",'Seleccionamento AB-QM'!I51)</f>
        <v/>
      </c>
      <c r="F51" s="49" t="str">
        <f>IF(E51="","",VLOOKUP(E51,Sheet1!E:Q,12,FALSE))</f>
        <v/>
      </c>
      <c r="G51" s="49" t="str">
        <f>IF(E51="","",VLOOKUP(E51,Sheet1!E:Q,13,FALSE))</f>
        <v/>
      </c>
      <c r="H51" s="38" t="str">
        <f>IF('Seleccionamento AB-QM'!K51="","",'Seleccionamento AB-QM'!K51)</f>
        <v/>
      </c>
      <c r="I51" s="37" t="str">
        <f>IF(E51="","",VLOOKUP(E51,Sheet1!E:S,14,FALSE))</f>
        <v/>
      </c>
      <c r="J51" s="37" t="str">
        <f>IF(E51="","",VLOOKUP(E51,Sheet1!E:S,15,FALSE))</f>
        <v/>
      </c>
      <c r="K51" s="37" t="str">
        <f>IF('Seleccionamento AB-QM'!L51="","",'Seleccionamento AB-QM'!L51)</f>
        <v/>
      </c>
      <c r="L51" s="37" t="str">
        <f>IF(K51="Flange",VLOOKUP(E51,Sheet1!E:U,17,FALSE),IF(K51="","",VLOOKUP(K51,Sheet1!F:U,16,FALSE)))</f>
        <v/>
      </c>
      <c r="M51" s="37" t="str">
        <f>IF('Seleccionamento AB-QM'!M51="","",'Seleccionamento AB-QM'!M51)</f>
        <v/>
      </c>
      <c r="N51" s="50" t="str">
        <f>IF('Seleccionamento AB-QM'!N51="","",'Seleccionamento AB-QM'!N51)</f>
        <v/>
      </c>
      <c r="O51" s="50" t="str">
        <f>IF('Seleccionamento AB-QM'!D51="","",'Seleccionamento AB-QM'!D51)</f>
        <v/>
      </c>
      <c r="P51" s="39" t="str">
        <f>IF(N51="","",VLOOKUP(N51,Sheet3!A:B,2,FALSE))</f>
        <v/>
      </c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>
      <c r="A52" s="46" t="str">
        <f>IF('Seleccionamento AB-QM'!B52="","",'Seleccionamento AB-QM'!B52)</f>
        <v/>
      </c>
      <c r="B52" s="47" t="str">
        <f>IF('Seleccionamento AB-QM'!C52="","",'Seleccionamento AB-QM'!C52)</f>
        <v/>
      </c>
      <c r="C52" s="48">
        <f>IF('Seleccionamento AB-QM'!F52="","",'Seleccionamento AB-QM'!F52)</f>
        <v>1</v>
      </c>
      <c r="D52" s="36" t="str">
        <f>IF('Seleccionamento AB-QM'!H52="","",'Seleccionamento AB-QM'!H52)</f>
        <v/>
      </c>
      <c r="E52" s="37" t="str">
        <f>IF('Seleccionamento AB-QM'!I52="","",'Seleccionamento AB-QM'!I52)</f>
        <v/>
      </c>
      <c r="F52" s="49" t="str">
        <f>IF(E52="","",VLOOKUP(E52,Sheet1!E:Q,12,FALSE))</f>
        <v/>
      </c>
      <c r="G52" s="49" t="str">
        <f>IF(E52="","",VLOOKUP(E52,Sheet1!E:Q,13,FALSE))</f>
        <v/>
      </c>
      <c r="H52" s="38" t="str">
        <f>IF('Seleccionamento AB-QM'!K52="","",'Seleccionamento AB-QM'!K52)</f>
        <v/>
      </c>
      <c r="I52" s="37" t="str">
        <f>IF(E52="","",VLOOKUP(E52,Sheet1!E:S,14,FALSE))</f>
        <v/>
      </c>
      <c r="J52" s="37" t="str">
        <f>IF(E52="","",VLOOKUP(E52,Sheet1!E:S,15,FALSE))</f>
        <v/>
      </c>
      <c r="K52" s="37" t="str">
        <f>IF('Seleccionamento AB-QM'!L52="","",'Seleccionamento AB-QM'!L52)</f>
        <v/>
      </c>
      <c r="L52" s="37" t="str">
        <f>IF(K52="Flange",VLOOKUP(E52,Sheet1!E:U,17,FALSE),IF(K52="","",VLOOKUP(K52,Sheet1!F:U,16,FALSE)))</f>
        <v/>
      </c>
      <c r="M52" s="37" t="str">
        <f>IF('Seleccionamento AB-QM'!M52="","",'Seleccionamento AB-QM'!M52)</f>
        <v/>
      </c>
      <c r="N52" s="50" t="str">
        <f>IF('Seleccionamento AB-QM'!N52="","",'Seleccionamento AB-QM'!N52)</f>
        <v/>
      </c>
      <c r="O52" s="50" t="str">
        <f>IF('Seleccionamento AB-QM'!D52="","",'Seleccionamento AB-QM'!D52)</f>
        <v/>
      </c>
      <c r="P52" s="39" t="str">
        <f>IF(N52="","",VLOOKUP(N52,Sheet3!A:B,2,FALSE))</f>
        <v/>
      </c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>
      <c r="A53" s="46" t="str">
        <f>IF('Seleccionamento AB-QM'!B53="","",'Seleccionamento AB-QM'!B53)</f>
        <v/>
      </c>
      <c r="B53" s="47" t="str">
        <f>IF('Seleccionamento AB-QM'!C53="","",'Seleccionamento AB-QM'!C53)</f>
        <v/>
      </c>
      <c r="C53" s="48">
        <f>IF('Seleccionamento AB-QM'!F53="","",'Seleccionamento AB-QM'!F53)</f>
        <v>1</v>
      </c>
      <c r="D53" s="36" t="str">
        <f>IF('Seleccionamento AB-QM'!H53="","",'Seleccionamento AB-QM'!H53)</f>
        <v/>
      </c>
      <c r="E53" s="37" t="str">
        <f>IF('Seleccionamento AB-QM'!I53="","",'Seleccionamento AB-QM'!I53)</f>
        <v/>
      </c>
      <c r="F53" s="49" t="str">
        <f>IF(E53="","",VLOOKUP(E53,Sheet1!E:Q,12,FALSE))</f>
        <v/>
      </c>
      <c r="G53" s="49" t="str">
        <f>IF(E53="","",VLOOKUP(E53,Sheet1!E:Q,13,FALSE))</f>
        <v/>
      </c>
      <c r="H53" s="38" t="str">
        <f>IF('Seleccionamento AB-QM'!K53="","",'Seleccionamento AB-QM'!K53)</f>
        <v/>
      </c>
      <c r="I53" s="37" t="str">
        <f>IF(E53="","",VLOOKUP(E53,Sheet1!E:S,14,FALSE))</f>
        <v/>
      </c>
      <c r="J53" s="37" t="str">
        <f>IF(E53="","",VLOOKUP(E53,Sheet1!E:S,15,FALSE))</f>
        <v/>
      </c>
      <c r="K53" s="37" t="str">
        <f>IF('Seleccionamento AB-QM'!L53="","",'Seleccionamento AB-QM'!L53)</f>
        <v/>
      </c>
      <c r="L53" s="37" t="str">
        <f>IF(K53="Flange",VLOOKUP(E53,Sheet1!E:U,17,FALSE),IF(K53="","",VLOOKUP(K53,Sheet1!F:U,16,FALSE)))</f>
        <v/>
      </c>
      <c r="M53" s="37" t="str">
        <f>IF('Seleccionamento AB-QM'!M53="","",'Seleccionamento AB-QM'!M53)</f>
        <v/>
      </c>
      <c r="N53" s="50" t="str">
        <f>IF('Seleccionamento AB-QM'!N53="","",'Seleccionamento AB-QM'!N53)</f>
        <v/>
      </c>
      <c r="O53" s="50" t="str">
        <f>IF('Seleccionamento AB-QM'!D53="","",'Seleccionamento AB-QM'!D53)</f>
        <v/>
      </c>
      <c r="P53" s="39" t="str">
        <f>IF(N53="","",VLOOKUP(N53,Sheet3!A:B,2,FALSE))</f>
        <v/>
      </c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>
      <c r="A54" s="46" t="str">
        <f>IF('Seleccionamento AB-QM'!B54="","",'Seleccionamento AB-QM'!B54)</f>
        <v/>
      </c>
      <c r="B54" s="47" t="str">
        <f>IF('Seleccionamento AB-QM'!C54="","",'Seleccionamento AB-QM'!C54)</f>
        <v/>
      </c>
      <c r="C54" s="48">
        <f>IF('Seleccionamento AB-QM'!F54="","",'Seleccionamento AB-QM'!F54)</f>
        <v>1</v>
      </c>
      <c r="D54" s="36" t="str">
        <f>IF('Seleccionamento AB-QM'!H54="","",'Seleccionamento AB-QM'!H54)</f>
        <v/>
      </c>
      <c r="E54" s="37" t="str">
        <f>IF('Seleccionamento AB-QM'!I54="","",'Seleccionamento AB-QM'!I54)</f>
        <v/>
      </c>
      <c r="F54" s="49" t="str">
        <f>IF(E54="","",VLOOKUP(E54,Sheet1!E:Q,12,FALSE))</f>
        <v/>
      </c>
      <c r="G54" s="49" t="str">
        <f>IF(E54="","",VLOOKUP(E54,Sheet1!E:Q,13,FALSE))</f>
        <v/>
      </c>
      <c r="H54" s="38" t="str">
        <f>IF('Seleccionamento AB-QM'!K54="","",'Seleccionamento AB-QM'!K54)</f>
        <v/>
      </c>
      <c r="I54" s="37" t="str">
        <f>IF(E54="","",VLOOKUP(E54,Sheet1!E:S,14,FALSE))</f>
        <v/>
      </c>
      <c r="J54" s="37" t="str">
        <f>IF(E54="","",VLOOKUP(E54,Sheet1!E:S,15,FALSE))</f>
        <v/>
      </c>
      <c r="K54" s="37" t="str">
        <f>IF('Seleccionamento AB-QM'!L54="","",'Seleccionamento AB-QM'!L54)</f>
        <v/>
      </c>
      <c r="L54" s="37" t="str">
        <f>IF(K54="Flange",VLOOKUP(E54,Sheet1!E:U,17,FALSE),IF(K54="","",VLOOKUP(K54,Sheet1!F:U,16,FALSE)))</f>
        <v/>
      </c>
      <c r="M54" s="37" t="str">
        <f>IF('Seleccionamento AB-QM'!M54="","",'Seleccionamento AB-QM'!M54)</f>
        <v/>
      </c>
      <c r="N54" s="50" t="str">
        <f>IF('Seleccionamento AB-QM'!N54="","",'Seleccionamento AB-QM'!N54)</f>
        <v/>
      </c>
      <c r="O54" s="50" t="str">
        <f>IF('Seleccionamento AB-QM'!D54="","",'Seleccionamento AB-QM'!D54)</f>
        <v/>
      </c>
      <c r="P54" s="39" t="str">
        <f>IF(N54="","",VLOOKUP(N54,Sheet3!A:B,2,FALSE))</f>
        <v/>
      </c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>
      <c r="A55" s="46" t="str">
        <f>IF('Seleccionamento AB-QM'!B55="","",'Seleccionamento AB-QM'!B55)</f>
        <v/>
      </c>
      <c r="B55" s="47" t="str">
        <f>IF('Seleccionamento AB-QM'!C55="","",'Seleccionamento AB-QM'!C55)</f>
        <v/>
      </c>
      <c r="C55" s="48">
        <f>IF('Seleccionamento AB-QM'!F55="","",'Seleccionamento AB-QM'!F55)</f>
        <v>1</v>
      </c>
      <c r="D55" s="36" t="str">
        <f>IF('Seleccionamento AB-QM'!H55="","",'Seleccionamento AB-QM'!H55)</f>
        <v/>
      </c>
      <c r="E55" s="37" t="str">
        <f>IF('Seleccionamento AB-QM'!I55="","",'Seleccionamento AB-QM'!I55)</f>
        <v/>
      </c>
      <c r="F55" s="49" t="str">
        <f>IF(E55="","",VLOOKUP(E55,Sheet1!E:Q,12,FALSE))</f>
        <v/>
      </c>
      <c r="G55" s="49" t="str">
        <f>IF(E55="","",VLOOKUP(E55,Sheet1!E:Q,13,FALSE))</f>
        <v/>
      </c>
      <c r="H55" s="38" t="str">
        <f>IF('Seleccionamento AB-QM'!K55="","",'Seleccionamento AB-QM'!K55)</f>
        <v/>
      </c>
      <c r="I55" s="37" t="str">
        <f>IF(E55="","",VLOOKUP(E55,Sheet1!E:S,14,FALSE))</f>
        <v/>
      </c>
      <c r="J55" s="37" t="str">
        <f>IF(E55="","",VLOOKUP(E55,Sheet1!E:S,15,FALSE))</f>
        <v/>
      </c>
      <c r="K55" s="37" t="str">
        <f>IF('Seleccionamento AB-QM'!L55="","",'Seleccionamento AB-QM'!L55)</f>
        <v/>
      </c>
      <c r="L55" s="37" t="str">
        <f>IF(K55="Flange",VLOOKUP(E55,Sheet1!E:U,17,FALSE),IF(K55="","",VLOOKUP(K55,Sheet1!F:U,16,FALSE)))</f>
        <v/>
      </c>
      <c r="M55" s="37" t="str">
        <f>IF('Seleccionamento AB-QM'!M55="","",'Seleccionamento AB-QM'!M55)</f>
        <v/>
      </c>
      <c r="N55" s="50" t="str">
        <f>IF('Seleccionamento AB-QM'!N55="","",'Seleccionamento AB-QM'!N55)</f>
        <v/>
      </c>
      <c r="O55" s="50" t="str">
        <f>IF('Seleccionamento AB-QM'!D55="","",'Seleccionamento AB-QM'!D55)</f>
        <v/>
      </c>
      <c r="P55" s="39" t="str">
        <f>IF(N55="","",VLOOKUP(N55,Sheet3!A:B,2,FALSE))</f>
        <v/>
      </c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>
      <c r="A56" s="46" t="str">
        <f>IF('Seleccionamento AB-QM'!B56="","",'Seleccionamento AB-QM'!B56)</f>
        <v/>
      </c>
      <c r="B56" s="47" t="str">
        <f>IF('Seleccionamento AB-QM'!C56="","",'Seleccionamento AB-QM'!C56)</f>
        <v/>
      </c>
      <c r="C56" s="48">
        <f>IF('Seleccionamento AB-QM'!F56="","",'Seleccionamento AB-QM'!F56)</f>
        <v>1</v>
      </c>
      <c r="D56" s="36" t="str">
        <f>IF('Seleccionamento AB-QM'!H56="","",'Seleccionamento AB-QM'!H56)</f>
        <v/>
      </c>
      <c r="E56" s="37" t="str">
        <f>IF('Seleccionamento AB-QM'!I56="","",'Seleccionamento AB-QM'!I56)</f>
        <v/>
      </c>
      <c r="F56" s="49" t="str">
        <f>IF(E56="","",VLOOKUP(E56,Sheet1!E:Q,12,FALSE))</f>
        <v/>
      </c>
      <c r="G56" s="49" t="str">
        <f>IF(E56="","",VLOOKUP(E56,Sheet1!E:Q,13,FALSE))</f>
        <v/>
      </c>
      <c r="H56" s="38" t="str">
        <f>IF('Seleccionamento AB-QM'!K56="","",'Seleccionamento AB-QM'!K56)</f>
        <v/>
      </c>
      <c r="I56" s="37" t="str">
        <f>IF(E56="","",VLOOKUP(E56,Sheet1!E:S,14,FALSE))</f>
        <v/>
      </c>
      <c r="J56" s="37" t="str">
        <f>IF(E56="","",VLOOKUP(E56,Sheet1!E:S,15,FALSE))</f>
        <v/>
      </c>
      <c r="K56" s="37" t="str">
        <f>IF('Seleccionamento AB-QM'!L56="","",'Seleccionamento AB-QM'!L56)</f>
        <v/>
      </c>
      <c r="L56" s="37" t="str">
        <f>IF(K56="Flange",VLOOKUP(E56,Sheet1!E:U,17,FALSE),IF(K56="","",VLOOKUP(K56,Sheet1!F:U,16,FALSE)))</f>
        <v/>
      </c>
      <c r="M56" s="37" t="str">
        <f>IF('Seleccionamento AB-QM'!M56="","",'Seleccionamento AB-QM'!M56)</f>
        <v/>
      </c>
      <c r="N56" s="50" t="str">
        <f>IF('Seleccionamento AB-QM'!N56="","",'Seleccionamento AB-QM'!N56)</f>
        <v/>
      </c>
      <c r="O56" s="50" t="str">
        <f>IF('Seleccionamento AB-QM'!D56="","",'Seleccionamento AB-QM'!D56)</f>
        <v/>
      </c>
      <c r="P56" s="39" t="str">
        <f>IF(N56="","",VLOOKUP(N56,Sheet3!A:B,2,FALSE))</f>
        <v/>
      </c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>
      <c r="A57" s="46" t="str">
        <f>IF('Seleccionamento AB-QM'!B57="","",'Seleccionamento AB-QM'!B57)</f>
        <v/>
      </c>
      <c r="B57" s="47" t="str">
        <f>IF('Seleccionamento AB-QM'!C57="","",'Seleccionamento AB-QM'!C57)</f>
        <v/>
      </c>
      <c r="C57" s="48">
        <f>IF('Seleccionamento AB-QM'!F57="","",'Seleccionamento AB-QM'!F57)</f>
        <v>1</v>
      </c>
      <c r="D57" s="36" t="str">
        <f>IF('Seleccionamento AB-QM'!H57="","",'Seleccionamento AB-QM'!H57)</f>
        <v/>
      </c>
      <c r="E57" s="37" t="str">
        <f>IF('Seleccionamento AB-QM'!I57="","",'Seleccionamento AB-QM'!I57)</f>
        <v/>
      </c>
      <c r="F57" s="49" t="str">
        <f>IF(E57="","",VLOOKUP(E57,Sheet1!E:Q,12,FALSE))</f>
        <v/>
      </c>
      <c r="G57" s="49" t="str">
        <f>IF(E57="","",VLOOKUP(E57,Sheet1!E:Q,13,FALSE))</f>
        <v/>
      </c>
      <c r="H57" s="38" t="str">
        <f>IF('Seleccionamento AB-QM'!K57="","",'Seleccionamento AB-QM'!K57)</f>
        <v/>
      </c>
      <c r="I57" s="37" t="str">
        <f>IF(E57="","",VLOOKUP(E57,Sheet1!E:S,14,FALSE))</f>
        <v/>
      </c>
      <c r="J57" s="37" t="str">
        <f>IF(E57="","",VLOOKUP(E57,Sheet1!E:S,15,FALSE))</f>
        <v/>
      </c>
      <c r="K57" s="37" t="str">
        <f>IF('Seleccionamento AB-QM'!L57="","",'Seleccionamento AB-QM'!L57)</f>
        <v/>
      </c>
      <c r="L57" s="37" t="str">
        <f>IF(K57="Flange",VLOOKUP(E57,Sheet1!E:U,17,FALSE),IF(K57="","",VLOOKUP(K57,Sheet1!F:U,16,FALSE)))</f>
        <v/>
      </c>
      <c r="M57" s="37" t="str">
        <f>IF('Seleccionamento AB-QM'!M57="","",'Seleccionamento AB-QM'!M57)</f>
        <v/>
      </c>
      <c r="N57" s="50" t="str">
        <f>IF('Seleccionamento AB-QM'!N57="","",'Seleccionamento AB-QM'!N57)</f>
        <v/>
      </c>
      <c r="O57" s="50" t="str">
        <f>IF('Seleccionamento AB-QM'!D57="","",'Seleccionamento AB-QM'!D57)</f>
        <v/>
      </c>
      <c r="P57" s="39" t="str">
        <f>IF(N57="","",VLOOKUP(N57,Sheet3!A:B,2,FALSE))</f>
        <v/>
      </c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>
      <c r="A58" s="46" t="str">
        <f>IF('Seleccionamento AB-QM'!B58="","",'Seleccionamento AB-QM'!B58)</f>
        <v/>
      </c>
      <c r="B58" s="47" t="str">
        <f>IF('Seleccionamento AB-QM'!C58="","",'Seleccionamento AB-QM'!C58)</f>
        <v/>
      </c>
      <c r="C58" s="48">
        <f>IF('Seleccionamento AB-QM'!F58="","",'Seleccionamento AB-QM'!F58)</f>
        <v>1</v>
      </c>
      <c r="D58" s="36" t="str">
        <f>IF('Seleccionamento AB-QM'!H58="","",'Seleccionamento AB-QM'!H58)</f>
        <v/>
      </c>
      <c r="E58" s="37" t="str">
        <f>IF('Seleccionamento AB-QM'!I58="","",'Seleccionamento AB-QM'!I58)</f>
        <v/>
      </c>
      <c r="F58" s="49" t="str">
        <f>IF(E58="","",VLOOKUP(E58,Sheet1!E:Q,12,FALSE))</f>
        <v/>
      </c>
      <c r="G58" s="49" t="str">
        <f>IF(E58="","",VLOOKUP(E58,Sheet1!E:Q,13,FALSE))</f>
        <v/>
      </c>
      <c r="H58" s="38" t="str">
        <f>IF('Seleccionamento AB-QM'!K58="","",'Seleccionamento AB-QM'!K58)</f>
        <v/>
      </c>
      <c r="I58" s="37" t="str">
        <f>IF(E58="","",VLOOKUP(E58,Sheet1!E:S,14,FALSE))</f>
        <v/>
      </c>
      <c r="J58" s="37" t="str">
        <f>IF(E58="","",VLOOKUP(E58,Sheet1!E:S,15,FALSE))</f>
        <v/>
      </c>
      <c r="K58" s="37" t="str">
        <f>IF('Seleccionamento AB-QM'!L58="","",'Seleccionamento AB-QM'!L58)</f>
        <v/>
      </c>
      <c r="L58" s="37" t="str">
        <f>IF(K58="Flange",VLOOKUP(E58,Sheet1!E:U,17,FALSE),IF(K58="","",VLOOKUP(K58,Sheet1!F:U,16,FALSE)))</f>
        <v/>
      </c>
      <c r="M58" s="37" t="str">
        <f>IF('Seleccionamento AB-QM'!M58="","",'Seleccionamento AB-QM'!M58)</f>
        <v/>
      </c>
      <c r="N58" s="50" t="str">
        <f>IF('Seleccionamento AB-QM'!N58="","",'Seleccionamento AB-QM'!N58)</f>
        <v/>
      </c>
      <c r="O58" s="50" t="str">
        <f>IF('Seleccionamento AB-QM'!D58="","",'Seleccionamento AB-QM'!D58)</f>
        <v/>
      </c>
      <c r="P58" s="39" t="str">
        <f>IF(N58="","",VLOOKUP(N58,Sheet3!A:B,2,FALSE))</f>
        <v/>
      </c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>
      <c r="A59" s="46" t="str">
        <f>IF('Seleccionamento AB-QM'!B59="","",'Seleccionamento AB-QM'!B59)</f>
        <v/>
      </c>
      <c r="B59" s="47" t="str">
        <f>IF('Seleccionamento AB-QM'!C59="","",'Seleccionamento AB-QM'!C59)</f>
        <v/>
      </c>
      <c r="C59" s="48">
        <f>IF('Seleccionamento AB-QM'!F59="","",'Seleccionamento AB-QM'!F59)</f>
        <v>1</v>
      </c>
      <c r="D59" s="36" t="str">
        <f>IF('Seleccionamento AB-QM'!H59="","",'Seleccionamento AB-QM'!H59)</f>
        <v/>
      </c>
      <c r="E59" s="37" t="str">
        <f>IF('Seleccionamento AB-QM'!I59="","",'Seleccionamento AB-QM'!I59)</f>
        <v/>
      </c>
      <c r="F59" s="49" t="str">
        <f>IF(E59="","",VLOOKUP(E59,Sheet1!E:Q,12,FALSE))</f>
        <v/>
      </c>
      <c r="G59" s="49" t="str">
        <f>IF(E59="","",VLOOKUP(E59,Sheet1!E:Q,13,FALSE))</f>
        <v/>
      </c>
      <c r="H59" s="38" t="str">
        <f>IF('Seleccionamento AB-QM'!K59="","",'Seleccionamento AB-QM'!K59)</f>
        <v/>
      </c>
      <c r="I59" s="37" t="str">
        <f>IF(E59="","",VLOOKUP(E59,Sheet1!E:S,14,FALSE))</f>
        <v/>
      </c>
      <c r="J59" s="37" t="str">
        <f>IF(E59="","",VLOOKUP(E59,Sheet1!E:S,15,FALSE))</f>
        <v/>
      </c>
      <c r="K59" s="37" t="str">
        <f>IF('Seleccionamento AB-QM'!L59="","",'Seleccionamento AB-QM'!L59)</f>
        <v/>
      </c>
      <c r="L59" s="37" t="str">
        <f>IF(K59="Flange",VLOOKUP(E59,Sheet1!E:U,17,FALSE),IF(K59="","",VLOOKUP(K59,Sheet1!F:U,16,FALSE)))</f>
        <v/>
      </c>
      <c r="M59" s="37" t="str">
        <f>IF('Seleccionamento AB-QM'!M59="","",'Seleccionamento AB-QM'!M59)</f>
        <v/>
      </c>
      <c r="N59" s="50" t="str">
        <f>IF('Seleccionamento AB-QM'!N59="","",'Seleccionamento AB-QM'!N59)</f>
        <v/>
      </c>
      <c r="O59" s="50" t="str">
        <f>IF('Seleccionamento AB-QM'!D59="","",'Seleccionamento AB-QM'!D59)</f>
        <v/>
      </c>
      <c r="P59" s="39" t="str">
        <f>IF(N59="","",VLOOKUP(N59,Sheet3!A:B,2,FALSE))</f>
        <v/>
      </c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>
      <c r="A60" s="46" t="str">
        <f>IF('Seleccionamento AB-QM'!B60="","",'Seleccionamento AB-QM'!B60)</f>
        <v/>
      </c>
      <c r="B60" s="47" t="str">
        <f>IF('Seleccionamento AB-QM'!C60="","",'Seleccionamento AB-QM'!C60)</f>
        <v/>
      </c>
      <c r="C60" s="48">
        <f>IF('Seleccionamento AB-QM'!F60="","",'Seleccionamento AB-QM'!F60)</f>
        <v>1</v>
      </c>
      <c r="D60" s="36" t="str">
        <f>IF('Seleccionamento AB-QM'!H60="","",'Seleccionamento AB-QM'!H60)</f>
        <v/>
      </c>
      <c r="E60" s="37" t="str">
        <f>IF('Seleccionamento AB-QM'!I60="","",'Seleccionamento AB-QM'!I60)</f>
        <v/>
      </c>
      <c r="F60" s="49" t="str">
        <f>IF(E60="","",VLOOKUP(E60,Sheet1!E:Q,12,FALSE))</f>
        <v/>
      </c>
      <c r="G60" s="49" t="str">
        <f>IF(E60="","",VLOOKUP(E60,Sheet1!E:Q,13,FALSE))</f>
        <v/>
      </c>
      <c r="H60" s="38" t="str">
        <f>IF('Seleccionamento AB-QM'!K60="","",'Seleccionamento AB-QM'!K60)</f>
        <v/>
      </c>
      <c r="I60" s="37" t="str">
        <f>IF(E60="","",VLOOKUP(E60,Sheet1!E:S,14,FALSE))</f>
        <v/>
      </c>
      <c r="J60" s="37" t="str">
        <f>IF(E60="","",VLOOKUP(E60,Sheet1!E:S,15,FALSE))</f>
        <v/>
      </c>
      <c r="K60" s="37" t="str">
        <f>IF('Seleccionamento AB-QM'!L60="","",'Seleccionamento AB-QM'!L60)</f>
        <v/>
      </c>
      <c r="L60" s="37" t="str">
        <f>IF(K60="Flange",VLOOKUP(E60,Sheet1!E:U,17,FALSE),IF(K60="","",VLOOKUP(K60,Sheet1!F:U,16,FALSE)))</f>
        <v/>
      </c>
      <c r="M60" s="37" t="str">
        <f>IF('Seleccionamento AB-QM'!M60="","",'Seleccionamento AB-QM'!M60)</f>
        <v/>
      </c>
      <c r="N60" s="50" t="str">
        <f>IF('Seleccionamento AB-QM'!N60="","",'Seleccionamento AB-QM'!N60)</f>
        <v/>
      </c>
      <c r="O60" s="50" t="str">
        <f>IF('Seleccionamento AB-QM'!D60="","",'Seleccionamento AB-QM'!D60)</f>
        <v/>
      </c>
      <c r="P60" s="39" t="str">
        <f>IF(N60="","",VLOOKUP(N60,Sheet3!A:B,2,FALSE))</f>
        <v/>
      </c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>
      <c r="A61" s="46" t="str">
        <f>IF('Seleccionamento AB-QM'!B61="","",'Seleccionamento AB-QM'!B61)</f>
        <v/>
      </c>
      <c r="B61" s="47" t="str">
        <f>IF('Seleccionamento AB-QM'!C61="","",'Seleccionamento AB-QM'!C61)</f>
        <v/>
      </c>
      <c r="C61" s="48">
        <f>IF('Seleccionamento AB-QM'!F61="","",'Seleccionamento AB-QM'!F61)</f>
        <v>1</v>
      </c>
      <c r="D61" s="36" t="str">
        <f>IF('Seleccionamento AB-QM'!H61="","",'Seleccionamento AB-QM'!H61)</f>
        <v/>
      </c>
      <c r="E61" s="37" t="str">
        <f>IF('Seleccionamento AB-QM'!I61="","",'Seleccionamento AB-QM'!I61)</f>
        <v/>
      </c>
      <c r="F61" s="49" t="str">
        <f>IF(E61="","",VLOOKUP(E61,Sheet1!E:Q,12,FALSE))</f>
        <v/>
      </c>
      <c r="G61" s="49" t="str">
        <f>IF(E61="","",VLOOKUP(E61,Sheet1!E:Q,13,FALSE))</f>
        <v/>
      </c>
      <c r="H61" s="38" t="str">
        <f>IF('Seleccionamento AB-QM'!K61="","",'Seleccionamento AB-QM'!K61)</f>
        <v/>
      </c>
      <c r="I61" s="37" t="str">
        <f>IF(E61="","",VLOOKUP(E61,Sheet1!E:S,14,FALSE))</f>
        <v/>
      </c>
      <c r="J61" s="37" t="str">
        <f>IF(E61="","",VLOOKUP(E61,Sheet1!E:S,15,FALSE))</f>
        <v/>
      </c>
      <c r="K61" s="37" t="str">
        <f>IF('Seleccionamento AB-QM'!L61="","",'Seleccionamento AB-QM'!L61)</f>
        <v/>
      </c>
      <c r="L61" s="37" t="str">
        <f>IF(K61="Flange",VLOOKUP(E61,Sheet1!E:U,17,FALSE),IF(K61="","",VLOOKUP(K61,Sheet1!F:U,16,FALSE)))</f>
        <v/>
      </c>
      <c r="M61" s="37" t="str">
        <f>IF('Seleccionamento AB-QM'!M61="","",'Seleccionamento AB-QM'!M61)</f>
        <v/>
      </c>
      <c r="N61" s="50" t="str">
        <f>IF('Seleccionamento AB-QM'!N61="","",'Seleccionamento AB-QM'!N61)</f>
        <v/>
      </c>
      <c r="O61" s="50" t="str">
        <f>IF('Seleccionamento AB-QM'!D61="","",'Seleccionamento AB-QM'!D61)</f>
        <v/>
      </c>
      <c r="P61" s="39" t="str">
        <f>IF(N61="","",VLOOKUP(N61,Sheet3!A:B,2,FALSE))</f>
        <v/>
      </c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>
      <c r="A62" s="46" t="str">
        <f>IF('Seleccionamento AB-QM'!B62="","",'Seleccionamento AB-QM'!B62)</f>
        <v/>
      </c>
      <c r="B62" s="47" t="str">
        <f>IF('Seleccionamento AB-QM'!C62="","",'Seleccionamento AB-QM'!C62)</f>
        <v/>
      </c>
      <c r="C62" s="48">
        <f>IF('Seleccionamento AB-QM'!F62="","",'Seleccionamento AB-QM'!F62)</f>
        <v>1</v>
      </c>
      <c r="D62" s="36" t="str">
        <f>IF('Seleccionamento AB-QM'!H62="","",'Seleccionamento AB-QM'!H62)</f>
        <v/>
      </c>
      <c r="E62" s="37" t="str">
        <f>IF('Seleccionamento AB-QM'!I62="","",'Seleccionamento AB-QM'!I62)</f>
        <v/>
      </c>
      <c r="F62" s="49" t="str">
        <f>IF(E62="","",VLOOKUP(E62,Sheet1!E:Q,12,FALSE))</f>
        <v/>
      </c>
      <c r="G62" s="49" t="str">
        <f>IF(E62="","",VLOOKUP(E62,Sheet1!E:Q,13,FALSE))</f>
        <v/>
      </c>
      <c r="H62" s="38" t="str">
        <f>IF('Seleccionamento AB-QM'!K62="","",'Seleccionamento AB-QM'!K62)</f>
        <v/>
      </c>
      <c r="I62" s="37" t="str">
        <f>IF(E62="","",VLOOKUP(E62,Sheet1!E:S,14,FALSE))</f>
        <v/>
      </c>
      <c r="J62" s="37" t="str">
        <f>IF(E62="","",VLOOKUP(E62,Sheet1!E:S,15,FALSE))</f>
        <v/>
      </c>
      <c r="K62" s="37" t="str">
        <f>IF('Seleccionamento AB-QM'!L62="","",'Seleccionamento AB-QM'!L62)</f>
        <v/>
      </c>
      <c r="L62" s="37" t="str">
        <f>IF(K62="Flange",VLOOKUP(E62,Sheet1!E:U,17,FALSE),IF(K62="","",VLOOKUP(K62,Sheet1!F:U,16,FALSE)))</f>
        <v/>
      </c>
      <c r="M62" s="37" t="str">
        <f>IF('Seleccionamento AB-QM'!M62="","",'Seleccionamento AB-QM'!M62)</f>
        <v/>
      </c>
      <c r="N62" s="50" t="str">
        <f>IF('Seleccionamento AB-QM'!N62="","",'Seleccionamento AB-QM'!N62)</f>
        <v/>
      </c>
      <c r="O62" s="50" t="str">
        <f>IF('Seleccionamento AB-QM'!D62="","",'Seleccionamento AB-QM'!D62)</f>
        <v/>
      </c>
      <c r="P62" s="39" t="str">
        <f>IF(N62="","",VLOOKUP(N62,Sheet3!A:B,2,FALSE))</f>
        <v/>
      </c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>
      <c r="A63" s="46" t="str">
        <f>IF('Seleccionamento AB-QM'!B63="","",'Seleccionamento AB-QM'!B63)</f>
        <v/>
      </c>
      <c r="B63" s="47" t="str">
        <f>IF('Seleccionamento AB-QM'!C63="","",'Seleccionamento AB-QM'!C63)</f>
        <v/>
      </c>
      <c r="C63" s="48">
        <f>IF('Seleccionamento AB-QM'!F63="","",'Seleccionamento AB-QM'!F63)</f>
        <v>1</v>
      </c>
      <c r="D63" s="36" t="str">
        <f>IF('Seleccionamento AB-QM'!H63="","",'Seleccionamento AB-QM'!H63)</f>
        <v/>
      </c>
      <c r="E63" s="37" t="str">
        <f>IF('Seleccionamento AB-QM'!I63="","",'Seleccionamento AB-QM'!I63)</f>
        <v/>
      </c>
      <c r="F63" s="49" t="str">
        <f>IF(E63="","",VLOOKUP(E63,Sheet1!E:Q,12,FALSE))</f>
        <v/>
      </c>
      <c r="G63" s="49" t="str">
        <f>IF(E63="","",VLOOKUP(E63,Sheet1!E:Q,13,FALSE))</f>
        <v/>
      </c>
      <c r="H63" s="38" t="str">
        <f>IF('Seleccionamento AB-QM'!K63="","",'Seleccionamento AB-QM'!K63)</f>
        <v/>
      </c>
      <c r="I63" s="37" t="str">
        <f>IF(E63="","",VLOOKUP(E63,Sheet1!E:S,14,FALSE))</f>
        <v/>
      </c>
      <c r="J63" s="37" t="str">
        <f>IF(E63="","",VLOOKUP(E63,Sheet1!E:S,15,FALSE))</f>
        <v/>
      </c>
      <c r="K63" s="37" t="str">
        <f>IF('Seleccionamento AB-QM'!L63="","",'Seleccionamento AB-QM'!L63)</f>
        <v/>
      </c>
      <c r="L63" s="37" t="str">
        <f>IF(K63="Flange",VLOOKUP(E63,Sheet1!E:U,17,FALSE),IF(K63="","",VLOOKUP(K63,Sheet1!F:U,16,FALSE)))</f>
        <v/>
      </c>
      <c r="M63" s="37" t="str">
        <f>IF('Seleccionamento AB-QM'!M63="","",'Seleccionamento AB-QM'!M63)</f>
        <v/>
      </c>
      <c r="N63" s="50" t="str">
        <f>IF('Seleccionamento AB-QM'!N63="","",'Seleccionamento AB-QM'!N63)</f>
        <v/>
      </c>
      <c r="O63" s="50" t="str">
        <f>IF('Seleccionamento AB-QM'!D63="","",'Seleccionamento AB-QM'!D63)</f>
        <v/>
      </c>
      <c r="P63" s="39" t="str">
        <f>IF(N63="","",VLOOKUP(N63,Sheet3!A:B,2,FALSE))</f>
        <v/>
      </c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>
      <c r="A64" s="46" t="str">
        <f>IF('Seleccionamento AB-QM'!B64="","",'Seleccionamento AB-QM'!B64)</f>
        <v/>
      </c>
      <c r="B64" s="47" t="str">
        <f>IF('Seleccionamento AB-QM'!C64="","",'Seleccionamento AB-QM'!C64)</f>
        <v/>
      </c>
      <c r="C64" s="48">
        <f>IF('Seleccionamento AB-QM'!F64="","",'Seleccionamento AB-QM'!F64)</f>
        <v>1</v>
      </c>
      <c r="D64" s="36" t="str">
        <f>IF('Seleccionamento AB-QM'!H64="","",'Seleccionamento AB-QM'!H64)</f>
        <v/>
      </c>
      <c r="E64" s="37" t="str">
        <f>IF('Seleccionamento AB-QM'!I64="","",'Seleccionamento AB-QM'!I64)</f>
        <v/>
      </c>
      <c r="F64" s="49" t="str">
        <f>IF(E64="","",VLOOKUP(E64,Sheet1!E:Q,12,FALSE))</f>
        <v/>
      </c>
      <c r="G64" s="49" t="str">
        <f>IF(E64="","",VLOOKUP(E64,Sheet1!E:Q,13,FALSE))</f>
        <v/>
      </c>
      <c r="H64" s="38" t="str">
        <f>IF('Seleccionamento AB-QM'!K64="","",'Seleccionamento AB-QM'!K64)</f>
        <v/>
      </c>
      <c r="I64" s="37" t="str">
        <f>IF(E64="","",VLOOKUP(E64,Sheet1!E:S,14,FALSE))</f>
        <v/>
      </c>
      <c r="J64" s="37" t="str">
        <f>IF(E64="","",VLOOKUP(E64,Sheet1!E:S,15,FALSE))</f>
        <v/>
      </c>
      <c r="K64" s="37" t="str">
        <f>IF('Seleccionamento AB-QM'!L64="","",'Seleccionamento AB-QM'!L64)</f>
        <v/>
      </c>
      <c r="L64" s="37" t="str">
        <f>IF(K64="Flange",VLOOKUP(E64,Sheet1!E:U,17,FALSE),IF(K64="","",VLOOKUP(K64,Sheet1!F:U,16,FALSE)))</f>
        <v/>
      </c>
      <c r="M64" s="37" t="str">
        <f>IF('Seleccionamento AB-QM'!M64="","",'Seleccionamento AB-QM'!M64)</f>
        <v/>
      </c>
      <c r="N64" s="50" t="str">
        <f>IF('Seleccionamento AB-QM'!N64="","",'Seleccionamento AB-QM'!N64)</f>
        <v/>
      </c>
      <c r="O64" s="50" t="str">
        <f>IF('Seleccionamento AB-QM'!D64="","",'Seleccionamento AB-QM'!D64)</f>
        <v/>
      </c>
      <c r="P64" s="39" t="str">
        <f>IF(N64="","",VLOOKUP(N64,Sheet3!A:B,2,FALSE))</f>
        <v/>
      </c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>
      <c r="A65" s="46" t="str">
        <f>IF('Seleccionamento AB-QM'!B65="","",'Seleccionamento AB-QM'!B65)</f>
        <v/>
      </c>
      <c r="B65" s="47" t="str">
        <f>IF('Seleccionamento AB-QM'!C65="","",'Seleccionamento AB-QM'!C65)</f>
        <v/>
      </c>
      <c r="C65" s="48">
        <f>IF('Seleccionamento AB-QM'!F65="","",'Seleccionamento AB-QM'!F65)</f>
        <v>1</v>
      </c>
      <c r="D65" s="36" t="str">
        <f>IF('Seleccionamento AB-QM'!H65="","",'Seleccionamento AB-QM'!H65)</f>
        <v/>
      </c>
      <c r="E65" s="37" t="str">
        <f>IF('Seleccionamento AB-QM'!I65="","",'Seleccionamento AB-QM'!I65)</f>
        <v/>
      </c>
      <c r="F65" s="49" t="str">
        <f>IF(E65="","",VLOOKUP(E65,Sheet1!E:Q,12,FALSE))</f>
        <v/>
      </c>
      <c r="G65" s="49" t="str">
        <f>IF(E65="","",VLOOKUP(E65,Sheet1!E:Q,13,FALSE))</f>
        <v/>
      </c>
      <c r="H65" s="38" t="str">
        <f>IF('Seleccionamento AB-QM'!K65="","",'Seleccionamento AB-QM'!K65)</f>
        <v/>
      </c>
      <c r="I65" s="37" t="str">
        <f>IF(E65="","",VLOOKUP(E65,Sheet1!E:S,14,FALSE))</f>
        <v/>
      </c>
      <c r="J65" s="37" t="str">
        <f>IF(E65="","",VLOOKUP(E65,Sheet1!E:S,15,FALSE))</f>
        <v/>
      </c>
      <c r="K65" s="37" t="str">
        <f>IF('Seleccionamento AB-QM'!L65="","",'Seleccionamento AB-QM'!L65)</f>
        <v/>
      </c>
      <c r="L65" s="37" t="str">
        <f>IF(K65="Flange",VLOOKUP(E65,Sheet1!E:U,17,FALSE),IF(K65="","",VLOOKUP(K65,Sheet1!F:U,16,FALSE)))</f>
        <v/>
      </c>
      <c r="M65" s="37" t="str">
        <f>IF('Seleccionamento AB-QM'!M65="","",'Seleccionamento AB-QM'!M65)</f>
        <v/>
      </c>
      <c r="N65" s="50" t="str">
        <f>IF('Seleccionamento AB-QM'!N65="","",'Seleccionamento AB-QM'!N65)</f>
        <v/>
      </c>
      <c r="O65" s="50" t="str">
        <f>IF('Seleccionamento AB-QM'!D65="","",'Seleccionamento AB-QM'!D65)</f>
        <v/>
      </c>
      <c r="P65" s="39" t="str">
        <f>IF(N65="","",VLOOKUP(N65,Sheet3!A:B,2,FALSE))</f>
        <v/>
      </c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>
      <c r="A66" s="46" t="str">
        <f>IF('Seleccionamento AB-QM'!B66="","",'Seleccionamento AB-QM'!B66)</f>
        <v/>
      </c>
      <c r="B66" s="47" t="str">
        <f>IF('Seleccionamento AB-QM'!C66="","",'Seleccionamento AB-QM'!C66)</f>
        <v/>
      </c>
      <c r="C66" s="48">
        <f>IF('Seleccionamento AB-QM'!F66="","",'Seleccionamento AB-QM'!F66)</f>
        <v>1</v>
      </c>
      <c r="D66" s="36" t="str">
        <f>IF('Seleccionamento AB-QM'!H66="","",'Seleccionamento AB-QM'!H66)</f>
        <v/>
      </c>
      <c r="E66" s="37" t="str">
        <f>IF('Seleccionamento AB-QM'!I66="","",'Seleccionamento AB-QM'!I66)</f>
        <v/>
      </c>
      <c r="F66" s="49" t="str">
        <f>IF(E66="","",VLOOKUP(E66,Sheet1!E:Q,12,FALSE))</f>
        <v/>
      </c>
      <c r="G66" s="49" t="str">
        <f>IF(E66="","",VLOOKUP(E66,Sheet1!E:Q,13,FALSE))</f>
        <v/>
      </c>
      <c r="H66" s="38" t="str">
        <f>IF('Seleccionamento AB-QM'!K66="","",'Seleccionamento AB-QM'!K66)</f>
        <v/>
      </c>
      <c r="I66" s="37" t="str">
        <f>IF(E66="","",VLOOKUP(E66,Sheet1!E:S,14,FALSE))</f>
        <v/>
      </c>
      <c r="J66" s="37" t="str">
        <f>IF(E66="","",VLOOKUP(E66,Sheet1!E:S,15,FALSE))</f>
        <v/>
      </c>
      <c r="K66" s="37" t="str">
        <f>IF('Seleccionamento AB-QM'!L66="","",'Seleccionamento AB-QM'!L66)</f>
        <v/>
      </c>
      <c r="L66" s="37" t="str">
        <f>IF(K66="Flange",VLOOKUP(E66,Sheet1!E:U,17,FALSE),IF(K66="","",VLOOKUP(K66,Sheet1!F:U,16,FALSE)))</f>
        <v/>
      </c>
      <c r="M66" s="37" t="str">
        <f>IF('Seleccionamento AB-QM'!M66="","",'Seleccionamento AB-QM'!M66)</f>
        <v/>
      </c>
      <c r="N66" s="50" t="str">
        <f>IF('Seleccionamento AB-QM'!N66="","",'Seleccionamento AB-QM'!N66)</f>
        <v/>
      </c>
      <c r="O66" s="50" t="str">
        <f>IF('Seleccionamento AB-QM'!D66="","",'Seleccionamento AB-QM'!D66)</f>
        <v/>
      </c>
      <c r="P66" s="39" t="str">
        <f>IF(N66="","",VLOOKUP(N66,Sheet3!A:B,2,FALSE))</f>
        <v/>
      </c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>
      <c r="A67" s="46" t="str">
        <f>IF('Seleccionamento AB-QM'!B67="","",'Seleccionamento AB-QM'!B67)</f>
        <v/>
      </c>
      <c r="B67" s="47" t="str">
        <f>IF('Seleccionamento AB-QM'!C67="","",'Seleccionamento AB-QM'!C67)</f>
        <v/>
      </c>
      <c r="C67" s="48">
        <f>IF('Seleccionamento AB-QM'!F67="","",'Seleccionamento AB-QM'!F67)</f>
        <v>1</v>
      </c>
      <c r="D67" s="36" t="str">
        <f>IF('Seleccionamento AB-QM'!H67="","",'Seleccionamento AB-QM'!H67)</f>
        <v/>
      </c>
      <c r="E67" s="37" t="str">
        <f>IF('Seleccionamento AB-QM'!I67="","",'Seleccionamento AB-QM'!I67)</f>
        <v/>
      </c>
      <c r="F67" s="49" t="str">
        <f>IF(E67="","",VLOOKUP(E67,Sheet1!E:Q,12,FALSE))</f>
        <v/>
      </c>
      <c r="G67" s="49" t="str">
        <f>IF(E67="","",VLOOKUP(E67,Sheet1!E:Q,13,FALSE))</f>
        <v/>
      </c>
      <c r="H67" s="38" t="str">
        <f>IF('Seleccionamento AB-QM'!K67="","",'Seleccionamento AB-QM'!K67)</f>
        <v/>
      </c>
      <c r="I67" s="37" t="str">
        <f>IF(E67="","",VLOOKUP(E67,Sheet1!E:S,14,FALSE))</f>
        <v/>
      </c>
      <c r="J67" s="37" t="str">
        <f>IF(E67="","",VLOOKUP(E67,Sheet1!E:S,15,FALSE))</f>
        <v/>
      </c>
      <c r="K67" s="37" t="str">
        <f>IF('Seleccionamento AB-QM'!L67="","",'Seleccionamento AB-QM'!L67)</f>
        <v/>
      </c>
      <c r="L67" s="37" t="str">
        <f>IF(K67="Flange",VLOOKUP(E67,Sheet1!E:U,17,FALSE),IF(K67="","",VLOOKUP(K67,Sheet1!F:U,16,FALSE)))</f>
        <v/>
      </c>
      <c r="M67" s="37" t="str">
        <f>IF('Seleccionamento AB-QM'!M67="","",'Seleccionamento AB-QM'!M67)</f>
        <v/>
      </c>
      <c r="N67" s="50" t="str">
        <f>IF('Seleccionamento AB-QM'!N67="","",'Seleccionamento AB-QM'!N67)</f>
        <v/>
      </c>
      <c r="O67" s="50" t="str">
        <f>IF('Seleccionamento AB-QM'!D67="","",'Seleccionamento AB-QM'!D67)</f>
        <v/>
      </c>
      <c r="P67" s="39" t="str">
        <f>IF(N67="","",VLOOKUP(N67,Sheet3!A:B,2,FALSE))</f>
        <v/>
      </c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>
      <c r="A68" s="46" t="str">
        <f>IF('Seleccionamento AB-QM'!B68="","",'Seleccionamento AB-QM'!B68)</f>
        <v/>
      </c>
      <c r="B68" s="47" t="str">
        <f>IF('Seleccionamento AB-QM'!C68="","",'Seleccionamento AB-QM'!C68)</f>
        <v/>
      </c>
      <c r="C68" s="48">
        <f>IF('Seleccionamento AB-QM'!F68="","",'Seleccionamento AB-QM'!F68)</f>
        <v>1</v>
      </c>
      <c r="D68" s="36" t="str">
        <f>IF('Seleccionamento AB-QM'!H68="","",'Seleccionamento AB-QM'!H68)</f>
        <v/>
      </c>
      <c r="E68" s="37" t="str">
        <f>IF('Seleccionamento AB-QM'!I68="","",'Seleccionamento AB-QM'!I68)</f>
        <v/>
      </c>
      <c r="F68" s="49" t="str">
        <f>IF(E68="","",VLOOKUP(E68,Sheet1!E:Q,12,FALSE))</f>
        <v/>
      </c>
      <c r="G68" s="49" t="str">
        <f>IF(E68="","",VLOOKUP(E68,Sheet1!E:Q,13,FALSE))</f>
        <v/>
      </c>
      <c r="H68" s="38" t="str">
        <f>IF('Seleccionamento AB-QM'!K68="","",'Seleccionamento AB-QM'!K68)</f>
        <v/>
      </c>
      <c r="I68" s="37" t="str">
        <f>IF(E68="","",VLOOKUP(E68,Sheet1!E:S,14,FALSE))</f>
        <v/>
      </c>
      <c r="J68" s="37" t="str">
        <f>IF(E68="","",VLOOKUP(E68,Sheet1!E:S,15,FALSE))</f>
        <v/>
      </c>
      <c r="K68" s="37" t="str">
        <f>IF('Seleccionamento AB-QM'!L68="","",'Seleccionamento AB-QM'!L68)</f>
        <v/>
      </c>
      <c r="L68" s="37" t="str">
        <f>IF(K68="Flange",VLOOKUP(E68,Sheet1!E:U,17,FALSE),IF(K68="","",VLOOKUP(K68,Sheet1!F:U,16,FALSE)))</f>
        <v/>
      </c>
      <c r="M68" s="37" t="str">
        <f>IF('Seleccionamento AB-QM'!M68="","",'Seleccionamento AB-QM'!M68)</f>
        <v/>
      </c>
      <c r="N68" s="50" t="str">
        <f>IF('Seleccionamento AB-QM'!N68="","",'Seleccionamento AB-QM'!N68)</f>
        <v/>
      </c>
      <c r="O68" s="50" t="str">
        <f>IF('Seleccionamento AB-QM'!D68="","",'Seleccionamento AB-QM'!D68)</f>
        <v/>
      </c>
      <c r="P68" s="39" t="str">
        <f>IF(N68="","",VLOOKUP(N68,Sheet3!A:B,2,FALSE))</f>
        <v/>
      </c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>
      <c r="A69" s="46" t="str">
        <f>IF('Seleccionamento AB-QM'!B69="","",'Seleccionamento AB-QM'!B69)</f>
        <v/>
      </c>
      <c r="B69" s="47" t="str">
        <f>IF('Seleccionamento AB-QM'!C69="","",'Seleccionamento AB-QM'!C69)</f>
        <v/>
      </c>
      <c r="C69" s="48">
        <f>IF('Seleccionamento AB-QM'!F69="","",'Seleccionamento AB-QM'!F69)</f>
        <v>1</v>
      </c>
      <c r="D69" s="36" t="str">
        <f>IF('Seleccionamento AB-QM'!H69="","",'Seleccionamento AB-QM'!H69)</f>
        <v/>
      </c>
      <c r="E69" s="37" t="str">
        <f>IF('Seleccionamento AB-QM'!I69="","",'Seleccionamento AB-QM'!I69)</f>
        <v/>
      </c>
      <c r="F69" s="49" t="str">
        <f>IF(E69="","",VLOOKUP(E69,Sheet1!E:Q,12,FALSE))</f>
        <v/>
      </c>
      <c r="G69" s="49" t="str">
        <f>IF(E69="","",VLOOKUP(E69,Sheet1!E:Q,13,FALSE))</f>
        <v/>
      </c>
      <c r="H69" s="38" t="str">
        <f>IF('Seleccionamento AB-QM'!K69="","",'Seleccionamento AB-QM'!K69)</f>
        <v/>
      </c>
      <c r="I69" s="37" t="str">
        <f>IF(E69="","",VLOOKUP(E69,Sheet1!E:S,14,FALSE))</f>
        <v/>
      </c>
      <c r="J69" s="37" t="str">
        <f>IF(E69="","",VLOOKUP(E69,Sheet1!E:S,15,FALSE))</f>
        <v/>
      </c>
      <c r="K69" s="37" t="str">
        <f>IF('Seleccionamento AB-QM'!L69="","",'Seleccionamento AB-QM'!L69)</f>
        <v/>
      </c>
      <c r="L69" s="37" t="str">
        <f>IF(K69="Flange",VLOOKUP(E69,Sheet1!E:U,17,FALSE),IF(K69="","",VLOOKUP(K69,Sheet1!F:U,16,FALSE)))</f>
        <v/>
      </c>
      <c r="M69" s="37" t="str">
        <f>IF('Seleccionamento AB-QM'!M69="","",'Seleccionamento AB-QM'!M69)</f>
        <v/>
      </c>
      <c r="N69" s="50" t="str">
        <f>IF('Seleccionamento AB-QM'!N69="","",'Seleccionamento AB-QM'!N69)</f>
        <v/>
      </c>
      <c r="O69" s="50" t="str">
        <f>IF('Seleccionamento AB-QM'!D69="","",'Seleccionamento AB-QM'!D69)</f>
        <v/>
      </c>
      <c r="P69" s="39" t="str">
        <f>IF(N69="","",VLOOKUP(N69,Sheet3!A:B,2,FALSE))</f>
        <v/>
      </c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>
      <c r="A70" s="46" t="str">
        <f>IF('Seleccionamento AB-QM'!B70="","",'Seleccionamento AB-QM'!B70)</f>
        <v/>
      </c>
      <c r="B70" s="47" t="str">
        <f>IF('Seleccionamento AB-QM'!C70="","",'Seleccionamento AB-QM'!C70)</f>
        <v/>
      </c>
      <c r="C70" s="48">
        <f>IF('Seleccionamento AB-QM'!F70="","",'Seleccionamento AB-QM'!F70)</f>
        <v>1</v>
      </c>
      <c r="D70" s="36" t="str">
        <f>IF('Seleccionamento AB-QM'!H70="","",'Seleccionamento AB-QM'!H70)</f>
        <v/>
      </c>
      <c r="E70" s="37" t="str">
        <f>IF('Seleccionamento AB-QM'!I70="","",'Seleccionamento AB-QM'!I70)</f>
        <v/>
      </c>
      <c r="F70" s="49" t="str">
        <f>IF(E70="","",VLOOKUP(E70,Sheet1!E:Q,12,FALSE))</f>
        <v/>
      </c>
      <c r="G70" s="49" t="str">
        <f>IF(E70="","",VLOOKUP(E70,Sheet1!E:Q,13,FALSE))</f>
        <v/>
      </c>
      <c r="H70" s="38" t="str">
        <f>IF('Seleccionamento AB-QM'!K70="","",'Seleccionamento AB-QM'!K70)</f>
        <v/>
      </c>
      <c r="I70" s="37" t="str">
        <f>IF(E70="","",VLOOKUP(E70,Sheet1!E:S,14,FALSE))</f>
        <v/>
      </c>
      <c r="J70" s="37" t="str">
        <f>IF(E70="","",VLOOKUP(E70,Sheet1!E:S,15,FALSE))</f>
        <v/>
      </c>
      <c r="K70" s="37" t="str">
        <f>IF('Seleccionamento AB-QM'!L70="","",'Seleccionamento AB-QM'!L70)</f>
        <v/>
      </c>
      <c r="L70" s="37" t="str">
        <f>IF(K70="Flange",VLOOKUP(E70,Sheet1!E:U,17,FALSE),IF(K70="","",VLOOKUP(K70,Sheet1!F:U,16,FALSE)))</f>
        <v/>
      </c>
      <c r="M70" s="37" t="str">
        <f>IF('Seleccionamento AB-QM'!M70="","",'Seleccionamento AB-QM'!M70)</f>
        <v/>
      </c>
      <c r="N70" s="50" t="str">
        <f>IF('Seleccionamento AB-QM'!N70="","",'Seleccionamento AB-QM'!N70)</f>
        <v/>
      </c>
      <c r="O70" s="50" t="str">
        <f>IF('Seleccionamento AB-QM'!D70="","",'Seleccionamento AB-QM'!D70)</f>
        <v/>
      </c>
      <c r="P70" s="39" t="str">
        <f>IF(N70="","",VLOOKUP(N70,Sheet3!A:B,2,FALSE))</f>
        <v/>
      </c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>
      <c r="A71" s="46" t="str">
        <f>IF('Seleccionamento AB-QM'!B71="","",'Seleccionamento AB-QM'!B71)</f>
        <v/>
      </c>
      <c r="B71" s="47" t="str">
        <f>IF('Seleccionamento AB-QM'!C71="","",'Seleccionamento AB-QM'!C71)</f>
        <v/>
      </c>
      <c r="C71" s="48">
        <f>IF('Seleccionamento AB-QM'!F71="","",'Seleccionamento AB-QM'!F71)</f>
        <v>1</v>
      </c>
      <c r="D71" s="36" t="str">
        <f>IF('Seleccionamento AB-QM'!H71="","",'Seleccionamento AB-QM'!H71)</f>
        <v/>
      </c>
      <c r="E71" s="37" t="str">
        <f>IF('Seleccionamento AB-QM'!I71="","",'Seleccionamento AB-QM'!I71)</f>
        <v/>
      </c>
      <c r="F71" s="49" t="str">
        <f>IF(E71="","",VLOOKUP(E71,Sheet1!E:Q,12,FALSE))</f>
        <v/>
      </c>
      <c r="G71" s="49" t="str">
        <f>IF(E71="","",VLOOKUP(E71,Sheet1!E:Q,13,FALSE))</f>
        <v/>
      </c>
      <c r="H71" s="38" t="str">
        <f>IF('Seleccionamento AB-QM'!K71="","",'Seleccionamento AB-QM'!K71)</f>
        <v/>
      </c>
      <c r="I71" s="37" t="str">
        <f>IF(E71="","",VLOOKUP(E71,Sheet1!E:S,14,FALSE))</f>
        <v/>
      </c>
      <c r="J71" s="37" t="str">
        <f>IF(E71="","",VLOOKUP(E71,Sheet1!E:S,15,FALSE))</f>
        <v/>
      </c>
      <c r="K71" s="37" t="str">
        <f>IF('Seleccionamento AB-QM'!L71="","",'Seleccionamento AB-QM'!L71)</f>
        <v/>
      </c>
      <c r="L71" s="37" t="str">
        <f>IF(K71="Flange",VLOOKUP(E71,Sheet1!E:U,17,FALSE),IF(K71="","",VLOOKUP(K71,Sheet1!F:U,16,FALSE)))</f>
        <v/>
      </c>
      <c r="M71" s="37" t="str">
        <f>IF('Seleccionamento AB-QM'!M71="","",'Seleccionamento AB-QM'!M71)</f>
        <v/>
      </c>
      <c r="N71" s="50" t="str">
        <f>IF('Seleccionamento AB-QM'!N71="","",'Seleccionamento AB-QM'!N71)</f>
        <v/>
      </c>
      <c r="O71" s="50" t="str">
        <f>IF('Seleccionamento AB-QM'!D71="","",'Seleccionamento AB-QM'!D71)</f>
        <v/>
      </c>
      <c r="P71" s="39" t="str">
        <f>IF(N71="","",VLOOKUP(N71,Sheet3!A:B,2,FALSE))</f>
        <v/>
      </c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>
      <c r="A72" s="46" t="str">
        <f>IF('Seleccionamento AB-QM'!B72="","",'Seleccionamento AB-QM'!B72)</f>
        <v/>
      </c>
      <c r="B72" s="47" t="str">
        <f>IF('Seleccionamento AB-QM'!C72="","",'Seleccionamento AB-QM'!C72)</f>
        <v/>
      </c>
      <c r="C72" s="48">
        <f>IF('Seleccionamento AB-QM'!F72="","",'Seleccionamento AB-QM'!F72)</f>
        <v>1</v>
      </c>
      <c r="D72" s="36" t="str">
        <f>IF('Seleccionamento AB-QM'!H72="","",'Seleccionamento AB-QM'!H72)</f>
        <v/>
      </c>
      <c r="E72" s="37" t="str">
        <f>IF('Seleccionamento AB-QM'!I72="","",'Seleccionamento AB-QM'!I72)</f>
        <v/>
      </c>
      <c r="F72" s="49" t="str">
        <f>IF(E72="","",VLOOKUP(E72,Sheet1!E:Q,12,FALSE))</f>
        <v/>
      </c>
      <c r="G72" s="49" t="str">
        <f>IF(E72="","",VLOOKUP(E72,Sheet1!E:Q,13,FALSE))</f>
        <v/>
      </c>
      <c r="H72" s="38" t="str">
        <f>IF('Seleccionamento AB-QM'!K72="","",'Seleccionamento AB-QM'!K72)</f>
        <v/>
      </c>
      <c r="I72" s="37" t="str">
        <f>IF(E72="","",VLOOKUP(E72,Sheet1!E:S,14,FALSE))</f>
        <v/>
      </c>
      <c r="J72" s="37" t="str">
        <f>IF(E72="","",VLOOKUP(E72,Sheet1!E:S,15,FALSE))</f>
        <v/>
      </c>
      <c r="K72" s="37" t="str">
        <f>IF('Seleccionamento AB-QM'!L72="","",'Seleccionamento AB-QM'!L72)</f>
        <v/>
      </c>
      <c r="L72" s="37" t="str">
        <f>IF(K72="Flange",VLOOKUP(E72,Sheet1!E:U,17,FALSE),IF(K72="","",VLOOKUP(K72,Sheet1!F:U,16,FALSE)))</f>
        <v/>
      </c>
      <c r="M72" s="37" t="str">
        <f>IF('Seleccionamento AB-QM'!M72="","",'Seleccionamento AB-QM'!M72)</f>
        <v/>
      </c>
      <c r="N72" s="50" t="str">
        <f>IF('Seleccionamento AB-QM'!N72="","",'Seleccionamento AB-QM'!N72)</f>
        <v/>
      </c>
      <c r="O72" s="50" t="str">
        <f>IF('Seleccionamento AB-QM'!D72="","",'Seleccionamento AB-QM'!D72)</f>
        <v/>
      </c>
      <c r="P72" s="39" t="str">
        <f>IF(N72="","",VLOOKUP(N72,Sheet3!A:B,2,FALSE))</f>
        <v/>
      </c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>
      <c r="A73" s="46" t="str">
        <f>IF('Seleccionamento AB-QM'!B73="","",'Seleccionamento AB-QM'!B73)</f>
        <v/>
      </c>
      <c r="B73" s="47" t="str">
        <f>IF('Seleccionamento AB-QM'!C73="","",'Seleccionamento AB-QM'!C73)</f>
        <v/>
      </c>
      <c r="C73" s="48">
        <f>IF('Seleccionamento AB-QM'!F73="","",'Seleccionamento AB-QM'!F73)</f>
        <v>1</v>
      </c>
      <c r="D73" s="36" t="str">
        <f>IF('Seleccionamento AB-QM'!H73="","",'Seleccionamento AB-QM'!H73)</f>
        <v/>
      </c>
      <c r="E73" s="37" t="str">
        <f>IF('Seleccionamento AB-QM'!I73="","",'Seleccionamento AB-QM'!I73)</f>
        <v/>
      </c>
      <c r="F73" s="49" t="str">
        <f>IF(E73="","",VLOOKUP(E73,Sheet1!E:Q,12,FALSE))</f>
        <v/>
      </c>
      <c r="G73" s="49" t="str">
        <f>IF(E73="","",VLOOKUP(E73,Sheet1!E:Q,13,FALSE))</f>
        <v/>
      </c>
      <c r="H73" s="38" t="str">
        <f>IF('Seleccionamento AB-QM'!K73="","",'Seleccionamento AB-QM'!K73)</f>
        <v/>
      </c>
      <c r="I73" s="37" t="str">
        <f>IF(E73="","",VLOOKUP(E73,Sheet1!E:S,14,FALSE))</f>
        <v/>
      </c>
      <c r="J73" s="37" t="str">
        <f>IF(E73="","",VLOOKUP(E73,Sheet1!E:S,15,FALSE))</f>
        <v/>
      </c>
      <c r="K73" s="37" t="str">
        <f>IF('Seleccionamento AB-QM'!L73="","",'Seleccionamento AB-QM'!L73)</f>
        <v/>
      </c>
      <c r="L73" s="37" t="str">
        <f>IF(K73="Flange",VLOOKUP(E73,Sheet1!E:U,17,FALSE),IF(K73="","",VLOOKUP(K73,Sheet1!F:U,16,FALSE)))</f>
        <v/>
      </c>
      <c r="M73" s="37" t="str">
        <f>IF('Seleccionamento AB-QM'!M73="","",'Seleccionamento AB-QM'!M73)</f>
        <v/>
      </c>
      <c r="N73" s="50" t="str">
        <f>IF('Seleccionamento AB-QM'!N73="","",'Seleccionamento AB-QM'!N73)</f>
        <v/>
      </c>
      <c r="O73" s="50" t="str">
        <f>IF('Seleccionamento AB-QM'!D73="","",'Seleccionamento AB-QM'!D73)</f>
        <v/>
      </c>
      <c r="P73" s="39" t="str">
        <f>IF(N73="","",VLOOKUP(N73,Sheet3!A:B,2,FALSE))</f>
        <v/>
      </c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>
      <c r="A74" s="46" t="str">
        <f>IF('Seleccionamento AB-QM'!B74="","",'Seleccionamento AB-QM'!B74)</f>
        <v/>
      </c>
      <c r="B74" s="47" t="str">
        <f>IF('Seleccionamento AB-QM'!C74="","",'Seleccionamento AB-QM'!C74)</f>
        <v/>
      </c>
      <c r="C74" s="48">
        <f>IF('Seleccionamento AB-QM'!F74="","",'Seleccionamento AB-QM'!F74)</f>
        <v>1</v>
      </c>
      <c r="D74" s="36" t="str">
        <f>IF('Seleccionamento AB-QM'!H74="","",'Seleccionamento AB-QM'!H74)</f>
        <v/>
      </c>
      <c r="E74" s="37" t="str">
        <f>IF('Seleccionamento AB-QM'!I74="","",'Seleccionamento AB-QM'!I74)</f>
        <v/>
      </c>
      <c r="F74" s="49" t="str">
        <f>IF(E74="","",VLOOKUP(E74,Sheet1!E:Q,12,FALSE))</f>
        <v/>
      </c>
      <c r="G74" s="49" t="str">
        <f>IF(E74="","",VLOOKUP(E74,Sheet1!E:Q,13,FALSE))</f>
        <v/>
      </c>
      <c r="H74" s="38" t="str">
        <f>IF('Seleccionamento AB-QM'!K74="","",'Seleccionamento AB-QM'!K74)</f>
        <v/>
      </c>
      <c r="I74" s="37" t="str">
        <f>IF(E74="","",VLOOKUP(E74,Sheet1!E:S,14,FALSE))</f>
        <v/>
      </c>
      <c r="J74" s="37" t="str">
        <f>IF(E74="","",VLOOKUP(E74,Sheet1!E:S,15,FALSE))</f>
        <v/>
      </c>
      <c r="K74" s="37" t="str">
        <f>IF('Seleccionamento AB-QM'!L74="","",'Seleccionamento AB-QM'!L74)</f>
        <v/>
      </c>
      <c r="L74" s="37" t="str">
        <f>IF(K74="Flange",VLOOKUP(E74,Sheet1!E:U,17,FALSE),IF(K74="","",VLOOKUP(K74,Sheet1!F:U,16,FALSE)))</f>
        <v/>
      </c>
      <c r="M74" s="37" t="str">
        <f>IF('Seleccionamento AB-QM'!M74="","",'Seleccionamento AB-QM'!M74)</f>
        <v/>
      </c>
      <c r="N74" s="50" t="str">
        <f>IF('Seleccionamento AB-QM'!N74="","",'Seleccionamento AB-QM'!N74)</f>
        <v/>
      </c>
      <c r="O74" s="50" t="str">
        <f>IF('Seleccionamento AB-QM'!D74="","",'Seleccionamento AB-QM'!D74)</f>
        <v/>
      </c>
      <c r="P74" s="39" t="str">
        <f>IF(N74="","",VLOOKUP(N74,Sheet3!A:B,2,FALSE))</f>
        <v/>
      </c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>
      <c r="A75" s="46" t="str">
        <f>IF('Seleccionamento AB-QM'!B75="","",'Seleccionamento AB-QM'!B75)</f>
        <v/>
      </c>
      <c r="B75" s="47" t="str">
        <f>IF('Seleccionamento AB-QM'!C75="","",'Seleccionamento AB-QM'!C75)</f>
        <v/>
      </c>
      <c r="C75" s="48">
        <f>IF('Seleccionamento AB-QM'!F75="","",'Seleccionamento AB-QM'!F75)</f>
        <v>1</v>
      </c>
      <c r="D75" s="36" t="str">
        <f>IF('Seleccionamento AB-QM'!H75="","",'Seleccionamento AB-QM'!H75)</f>
        <v/>
      </c>
      <c r="E75" s="37" t="str">
        <f>IF('Seleccionamento AB-QM'!I75="","",'Seleccionamento AB-QM'!I75)</f>
        <v/>
      </c>
      <c r="F75" s="49" t="str">
        <f>IF(E75="","",VLOOKUP(E75,Sheet1!E:Q,12,FALSE))</f>
        <v/>
      </c>
      <c r="G75" s="49" t="str">
        <f>IF(E75="","",VLOOKUP(E75,Sheet1!E:Q,13,FALSE))</f>
        <v/>
      </c>
      <c r="H75" s="38" t="str">
        <f>IF('Seleccionamento AB-QM'!K75="","",'Seleccionamento AB-QM'!K75)</f>
        <v/>
      </c>
      <c r="I75" s="37" t="str">
        <f>IF(E75="","",VLOOKUP(E75,Sheet1!E:S,14,FALSE))</f>
        <v/>
      </c>
      <c r="J75" s="37" t="str">
        <f>IF(E75="","",VLOOKUP(E75,Sheet1!E:S,15,FALSE))</f>
        <v/>
      </c>
      <c r="K75" s="37" t="str">
        <f>IF('Seleccionamento AB-QM'!L75="","",'Seleccionamento AB-QM'!L75)</f>
        <v/>
      </c>
      <c r="L75" s="37" t="str">
        <f>IF(K75="Flange",VLOOKUP(E75,Sheet1!E:U,17,FALSE),IF(K75="","",VLOOKUP(K75,Sheet1!F:U,16,FALSE)))</f>
        <v/>
      </c>
      <c r="M75" s="37" t="str">
        <f>IF('Seleccionamento AB-QM'!M75="","",'Seleccionamento AB-QM'!M75)</f>
        <v/>
      </c>
      <c r="N75" s="50" t="str">
        <f>IF('Seleccionamento AB-QM'!N75="","",'Seleccionamento AB-QM'!N75)</f>
        <v/>
      </c>
      <c r="O75" s="50" t="str">
        <f>IF('Seleccionamento AB-QM'!D75="","",'Seleccionamento AB-QM'!D75)</f>
        <v/>
      </c>
      <c r="P75" s="39" t="str">
        <f>IF(N75="","",VLOOKUP(N75,Sheet3!A:B,2,FALSE))</f>
        <v/>
      </c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>
      <c r="A76" s="46" t="str">
        <f>IF('Seleccionamento AB-QM'!B76="","",'Seleccionamento AB-QM'!B76)</f>
        <v/>
      </c>
      <c r="B76" s="47" t="str">
        <f>IF('Seleccionamento AB-QM'!C76="","",'Seleccionamento AB-QM'!C76)</f>
        <v/>
      </c>
      <c r="C76" s="48">
        <f>IF('Seleccionamento AB-QM'!F76="","",'Seleccionamento AB-QM'!F76)</f>
        <v>1</v>
      </c>
      <c r="D76" s="36" t="str">
        <f>IF('Seleccionamento AB-QM'!H76="","",'Seleccionamento AB-QM'!H76)</f>
        <v/>
      </c>
      <c r="E76" s="37" t="str">
        <f>IF('Seleccionamento AB-QM'!I76="","",'Seleccionamento AB-QM'!I76)</f>
        <v/>
      </c>
      <c r="F76" s="49" t="str">
        <f>IF(E76="","",VLOOKUP(E76,Sheet1!E:Q,12,FALSE))</f>
        <v/>
      </c>
      <c r="G76" s="49" t="str">
        <f>IF(E76="","",VLOOKUP(E76,Sheet1!E:Q,13,FALSE))</f>
        <v/>
      </c>
      <c r="H76" s="38" t="str">
        <f>IF('Seleccionamento AB-QM'!K76="","",'Seleccionamento AB-QM'!K76)</f>
        <v/>
      </c>
      <c r="I76" s="37" t="str">
        <f>IF(E76="","",VLOOKUP(E76,Sheet1!E:S,14,FALSE))</f>
        <v/>
      </c>
      <c r="J76" s="37" t="str">
        <f>IF(E76="","",VLOOKUP(E76,Sheet1!E:S,15,FALSE))</f>
        <v/>
      </c>
      <c r="K76" s="37" t="str">
        <f>IF('Seleccionamento AB-QM'!L76="","",'Seleccionamento AB-QM'!L76)</f>
        <v/>
      </c>
      <c r="L76" s="37" t="str">
        <f>IF(K76="Flange",VLOOKUP(E76,Sheet1!E:U,17,FALSE),IF(K76="","",VLOOKUP(K76,Sheet1!F:U,16,FALSE)))</f>
        <v/>
      </c>
      <c r="M76" s="37" t="str">
        <f>IF('Seleccionamento AB-QM'!M76="","",'Seleccionamento AB-QM'!M76)</f>
        <v/>
      </c>
      <c r="N76" s="50" t="str">
        <f>IF('Seleccionamento AB-QM'!N76="","",'Seleccionamento AB-QM'!N76)</f>
        <v/>
      </c>
      <c r="O76" s="50" t="str">
        <f>IF('Seleccionamento AB-QM'!D76="","",'Seleccionamento AB-QM'!D76)</f>
        <v/>
      </c>
      <c r="P76" s="39" t="str">
        <f>IF(N76="","",VLOOKUP(N76,Sheet3!A:B,2,FALSE))</f>
        <v/>
      </c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>
      <c r="A77" s="46" t="str">
        <f>IF('Seleccionamento AB-QM'!B77="","",'Seleccionamento AB-QM'!B77)</f>
        <v/>
      </c>
      <c r="B77" s="47" t="str">
        <f>IF('Seleccionamento AB-QM'!C77="","",'Seleccionamento AB-QM'!C77)</f>
        <v/>
      </c>
      <c r="C77" s="48">
        <f>IF('Seleccionamento AB-QM'!F77="","",'Seleccionamento AB-QM'!F77)</f>
        <v>1</v>
      </c>
      <c r="D77" s="36" t="str">
        <f>IF('Seleccionamento AB-QM'!H77="","",'Seleccionamento AB-QM'!H77)</f>
        <v/>
      </c>
      <c r="E77" s="37" t="str">
        <f>IF('Seleccionamento AB-QM'!I77="","",'Seleccionamento AB-QM'!I77)</f>
        <v/>
      </c>
      <c r="F77" s="49" t="str">
        <f>IF(E77="","",VLOOKUP(E77,Sheet1!E:Q,12,FALSE))</f>
        <v/>
      </c>
      <c r="G77" s="49" t="str">
        <f>IF(E77="","",VLOOKUP(E77,Sheet1!E:Q,13,FALSE))</f>
        <v/>
      </c>
      <c r="H77" s="38" t="str">
        <f>IF('Seleccionamento AB-QM'!K77="","",'Seleccionamento AB-QM'!K77)</f>
        <v/>
      </c>
      <c r="I77" s="37" t="str">
        <f>IF(E77="","",VLOOKUP(E77,Sheet1!E:S,14,FALSE))</f>
        <v/>
      </c>
      <c r="J77" s="37" t="str">
        <f>IF(E77="","",VLOOKUP(E77,Sheet1!E:S,15,FALSE))</f>
        <v/>
      </c>
      <c r="K77" s="37" t="str">
        <f>IF('Seleccionamento AB-QM'!L77="","",'Seleccionamento AB-QM'!L77)</f>
        <v/>
      </c>
      <c r="L77" s="37" t="str">
        <f>IF(K77="Flange",VLOOKUP(E77,Sheet1!E:U,17,FALSE),IF(K77="","",VLOOKUP(K77,Sheet1!F:U,16,FALSE)))</f>
        <v/>
      </c>
      <c r="M77" s="37" t="str">
        <f>IF('Seleccionamento AB-QM'!M77="","",'Seleccionamento AB-QM'!M77)</f>
        <v/>
      </c>
      <c r="N77" s="50" t="str">
        <f>IF('Seleccionamento AB-QM'!N77="","",'Seleccionamento AB-QM'!N77)</f>
        <v/>
      </c>
      <c r="O77" s="50" t="str">
        <f>IF('Seleccionamento AB-QM'!D77="","",'Seleccionamento AB-QM'!D77)</f>
        <v/>
      </c>
      <c r="P77" s="39" t="str">
        <f>IF(N77="","",VLOOKUP(N77,Sheet3!A:B,2,FALSE))</f>
        <v/>
      </c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>
      <c r="A78" s="46" t="str">
        <f>IF('Seleccionamento AB-QM'!B78="","",'Seleccionamento AB-QM'!B78)</f>
        <v/>
      </c>
      <c r="B78" s="47" t="str">
        <f>IF('Seleccionamento AB-QM'!C78="","",'Seleccionamento AB-QM'!C78)</f>
        <v/>
      </c>
      <c r="C78" s="48">
        <f>IF('Seleccionamento AB-QM'!F78="","",'Seleccionamento AB-QM'!F78)</f>
        <v>1</v>
      </c>
      <c r="D78" s="36" t="str">
        <f>IF('Seleccionamento AB-QM'!H78="","",'Seleccionamento AB-QM'!H78)</f>
        <v/>
      </c>
      <c r="E78" s="37" t="str">
        <f>IF('Seleccionamento AB-QM'!I78="","",'Seleccionamento AB-QM'!I78)</f>
        <v/>
      </c>
      <c r="F78" s="49" t="str">
        <f>IF(E78="","",VLOOKUP(E78,Sheet1!E:Q,12,FALSE))</f>
        <v/>
      </c>
      <c r="G78" s="49" t="str">
        <f>IF(E78="","",VLOOKUP(E78,Sheet1!E:Q,13,FALSE))</f>
        <v/>
      </c>
      <c r="H78" s="38" t="str">
        <f>IF('Seleccionamento AB-QM'!K78="","",'Seleccionamento AB-QM'!K78)</f>
        <v/>
      </c>
      <c r="I78" s="37" t="str">
        <f>IF(E78="","",VLOOKUP(E78,Sheet1!E:S,14,FALSE))</f>
        <v/>
      </c>
      <c r="J78" s="37" t="str">
        <f>IF(E78="","",VLOOKUP(E78,Sheet1!E:S,15,FALSE))</f>
        <v/>
      </c>
      <c r="K78" s="37" t="str">
        <f>IF('Seleccionamento AB-QM'!L78="","",'Seleccionamento AB-QM'!L78)</f>
        <v/>
      </c>
      <c r="L78" s="37" t="str">
        <f>IF(K78="Flange",VLOOKUP(E78,Sheet1!E:U,17,FALSE),IF(K78="","",VLOOKUP(K78,Sheet1!F:U,16,FALSE)))</f>
        <v/>
      </c>
      <c r="M78" s="37" t="str">
        <f>IF('Seleccionamento AB-QM'!M78="","",'Seleccionamento AB-QM'!M78)</f>
        <v/>
      </c>
      <c r="N78" s="50" t="str">
        <f>IF('Seleccionamento AB-QM'!N78="","",'Seleccionamento AB-QM'!N78)</f>
        <v/>
      </c>
      <c r="O78" s="50" t="str">
        <f>IF('Seleccionamento AB-QM'!D78="","",'Seleccionamento AB-QM'!D78)</f>
        <v/>
      </c>
      <c r="P78" s="39" t="str">
        <f>IF(N78="","",VLOOKUP(N78,Sheet3!A:B,2,FALSE))</f>
        <v/>
      </c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>
      <c r="A79" s="46" t="str">
        <f>IF('Seleccionamento AB-QM'!B79="","",'Seleccionamento AB-QM'!B79)</f>
        <v/>
      </c>
      <c r="B79" s="47" t="str">
        <f>IF('Seleccionamento AB-QM'!C79="","",'Seleccionamento AB-QM'!C79)</f>
        <v/>
      </c>
      <c r="C79" s="48">
        <f>IF('Seleccionamento AB-QM'!F79="","",'Seleccionamento AB-QM'!F79)</f>
        <v>1</v>
      </c>
      <c r="D79" s="36" t="str">
        <f>IF('Seleccionamento AB-QM'!H79="","",'Seleccionamento AB-QM'!H79)</f>
        <v/>
      </c>
      <c r="E79" s="37" t="str">
        <f>IF('Seleccionamento AB-QM'!I79="","",'Seleccionamento AB-QM'!I79)</f>
        <v/>
      </c>
      <c r="F79" s="49" t="str">
        <f>IF(E79="","",VLOOKUP(E79,Sheet1!E:Q,12,FALSE))</f>
        <v/>
      </c>
      <c r="G79" s="49" t="str">
        <f>IF(E79="","",VLOOKUP(E79,Sheet1!E:Q,13,FALSE))</f>
        <v/>
      </c>
      <c r="H79" s="38" t="str">
        <f>IF('Seleccionamento AB-QM'!K79="","",'Seleccionamento AB-QM'!K79)</f>
        <v/>
      </c>
      <c r="I79" s="37" t="str">
        <f>IF(E79="","",VLOOKUP(E79,Sheet1!E:S,14,FALSE))</f>
        <v/>
      </c>
      <c r="J79" s="37" t="str">
        <f>IF(E79="","",VLOOKUP(E79,Sheet1!E:S,15,FALSE))</f>
        <v/>
      </c>
      <c r="K79" s="37" t="str">
        <f>IF('Seleccionamento AB-QM'!L79="","",'Seleccionamento AB-QM'!L79)</f>
        <v/>
      </c>
      <c r="L79" s="37" t="str">
        <f>IF(K79="Flange",VLOOKUP(E79,Sheet1!E:U,17,FALSE),IF(K79="","",VLOOKUP(K79,Sheet1!F:U,16,FALSE)))</f>
        <v/>
      </c>
      <c r="M79" s="37" t="str">
        <f>IF('Seleccionamento AB-QM'!M79="","",'Seleccionamento AB-QM'!M79)</f>
        <v/>
      </c>
      <c r="N79" s="50" t="str">
        <f>IF('Seleccionamento AB-QM'!N79="","",'Seleccionamento AB-QM'!N79)</f>
        <v/>
      </c>
      <c r="O79" s="50" t="str">
        <f>IF('Seleccionamento AB-QM'!D79="","",'Seleccionamento AB-QM'!D79)</f>
        <v/>
      </c>
      <c r="P79" s="39" t="str">
        <f>IF(N79="","",VLOOKUP(N79,Sheet3!A:B,2,FALSE))</f>
        <v/>
      </c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>
      <c r="A80" s="46" t="str">
        <f>IF('Seleccionamento AB-QM'!B80="","",'Seleccionamento AB-QM'!B80)</f>
        <v/>
      </c>
      <c r="B80" s="47" t="str">
        <f>IF('Seleccionamento AB-QM'!C80="","",'Seleccionamento AB-QM'!C80)</f>
        <v/>
      </c>
      <c r="C80" s="48">
        <f>IF('Seleccionamento AB-QM'!F80="","",'Seleccionamento AB-QM'!F80)</f>
        <v>1</v>
      </c>
      <c r="D80" s="36" t="str">
        <f>IF('Seleccionamento AB-QM'!H80="","",'Seleccionamento AB-QM'!H80)</f>
        <v/>
      </c>
      <c r="E80" s="37" t="str">
        <f>IF('Seleccionamento AB-QM'!I80="","",'Seleccionamento AB-QM'!I80)</f>
        <v/>
      </c>
      <c r="F80" s="49" t="str">
        <f>IF(E80="","",VLOOKUP(E80,Sheet1!E:Q,12,FALSE))</f>
        <v/>
      </c>
      <c r="G80" s="49" t="str">
        <f>IF(E80="","",VLOOKUP(E80,Sheet1!E:Q,13,FALSE))</f>
        <v/>
      </c>
      <c r="H80" s="38" t="str">
        <f>IF('Seleccionamento AB-QM'!K80="","",'Seleccionamento AB-QM'!K80)</f>
        <v/>
      </c>
      <c r="I80" s="37" t="str">
        <f>IF(E80="","",VLOOKUP(E80,Sheet1!E:S,14,FALSE))</f>
        <v/>
      </c>
      <c r="J80" s="37" t="str">
        <f>IF(E80="","",VLOOKUP(E80,Sheet1!E:S,15,FALSE))</f>
        <v/>
      </c>
      <c r="K80" s="37" t="str">
        <f>IF('Seleccionamento AB-QM'!L80="","",'Seleccionamento AB-QM'!L80)</f>
        <v/>
      </c>
      <c r="L80" s="37" t="str">
        <f>IF(K80="Flange",VLOOKUP(E80,Sheet1!E:U,17,FALSE),IF(K80="","",VLOOKUP(K80,Sheet1!F:U,16,FALSE)))</f>
        <v/>
      </c>
      <c r="M80" s="37" t="str">
        <f>IF('Seleccionamento AB-QM'!M80="","",'Seleccionamento AB-QM'!M80)</f>
        <v/>
      </c>
      <c r="N80" s="50" t="str">
        <f>IF('Seleccionamento AB-QM'!N80="","",'Seleccionamento AB-QM'!N80)</f>
        <v/>
      </c>
      <c r="O80" s="50" t="str">
        <f>IF('Seleccionamento AB-QM'!D80="","",'Seleccionamento AB-QM'!D80)</f>
        <v/>
      </c>
      <c r="P80" s="39" t="str">
        <f>IF(N80="","",VLOOKUP(N80,Sheet3!A:B,2,FALSE))</f>
        <v/>
      </c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>
      <c r="A81" s="46" t="str">
        <f>IF('Seleccionamento AB-QM'!B81="","",'Seleccionamento AB-QM'!B81)</f>
        <v/>
      </c>
      <c r="B81" s="47" t="str">
        <f>IF('Seleccionamento AB-QM'!C81="","",'Seleccionamento AB-QM'!C81)</f>
        <v/>
      </c>
      <c r="C81" s="48">
        <f>IF('Seleccionamento AB-QM'!F81="","",'Seleccionamento AB-QM'!F81)</f>
        <v>1</v>
      </c>
      <c r="D81" s="36" t="str">
        <f>IF('Seleccionamento AB-QM'!H81="","",'Seleccionamento AB-QM'!H81)</f>
        <v/>
      </c>
      <c r="E81" s="37" t="str">
        <f>IF('Seleccionamento AB-QM'!I81="","",'Seleccionamento AB-QM'!I81)</f>
        <v/>
      </c>
      <c r="F81" s="49" t="str">
        <f>IF(E81="","",VLOOKUP(E81,Sheet1!E:Q,12,FALSE))</f>
        <v/>
      </c>
      <c r="G81" s="49" t="str">
        <f>IF(E81="","",VLOOKUP(E81,Sheet1!E:Q,13,FALSE))</f>
        <v/>
      </c>
      <c r="H81" s="38" t="str">
        <f>IF('Seleccionamento AB-QM'!K81="","",'Seleccionamento AB-QM'!K81)</f>
        <v/>
      </c>
      <c r="I81" s="37" t="str">
        <f>IF(E81="","",VLOOKUP(E81,Sheet1!E:S,14,FALSE))</f>
        <v/>
      </c>
      <c r="J81" s="37" t="str">
        <f>IF(E81="","",VLOOKUP(E81,Sheet1!E:S,15,FALSE))</f>
        <v/>
      </c>
      <c r="K81" s="37" t="str">
        <f>IF('Seleccionamento AB-QM'!L81="","",'Seleccionamento AB-QM'!L81)</f>
        <v/>
      </c>
      <c r="L81" s="37" t="str">
        <f>IF(K81="Flange",VLOOKUP(E81,Sheet1!E:U,17,FALSE),IF(K81="","",VLOOKUP(K81,Sheet1!F:U,16,FALSE)))</f>
        <v/>
      </c>
      <c r="M81" s="37" t="str">
        <f>IF('Seleccionamento AB-QM'!M81="","",'Seleccionamento AB-QM'!M81)</f>
        <v/>
      </c>
      <c r="N81" s="50" t="str">
        <f>IF('Seleccionamento AB-QM'!N81="","",'Seleccionamento AB-QM'!N81)</f>
        <v/>
      </c>
      <c r="O81" s="50" t="str">
        <f>IF('Seleccionamento AB-QM'!D81="","",'Seleccionamento AB-QM'!D81)</f>
        <v/>
      </c>
      <c r="P81" s="39" t="str">
        <f>IF(N81="","",VLOOKUP(N81,Sheet3!A:B,2,FALSE))</f>
        <v/>
      </c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>
      <c r="A82" s="46" t="str">
        <f>IF('Seleccionamento AB-QM'!B82="","",'Seleccionamento AB-QM'!B82)</f>
        <v/>
      </c>
      <c r="B82" s="47" t="str">
        <f>IF('Seleccionamento AB-QM'!C82="","",'Seleccionamento AB-QM'!C82)</f>
        <v/>
      </c>
      <c r="C82" s="48">
        <f>IF('Seleccionamento AB-QM'!F82="","",'Seleccionamento AB-QM'!F82)</f>
        <v>1</v>
      </c>
      <c r="D82" s="36" t="str">
        <f>IF('Seleccionamento AB-QM'!H82="","",'Seleccionamento AB-QM'!H82)</f>
        <v/>
      </c>
      <c r="E82" s="37" t="str">
        <f>IF('Seleccionamento AB-QM'!I82="","",'Seleccionamento AB-QM'!I82)</f>
        <v/>
      </c>
      <c r="F82" s="49" t="str">
        <f>IF(E82="","",VLOOKUP(E82,Sheet1!E:Q,12,FALSE))</f>
        <v/>
      </c>
      <c r="G82" s="49" t="str">
        <f>IF(E82="","",VLOOKUP(E82,Sheet1!E:Q,13,FALSE))</f>
        <v/>
      </c>
      <c r="H82" s="38" t="str">
        <f>IF('Seleccionamento AB-QM'!K82="","",'Seleccionamento AB-QM'!K82)</f>
        <v/>
      </c>
      <c r="I82" s="37" t="str">
        <f>IF(E82="","",VLOOKUP(E82,Sheet1!E:S,14,FALSE))</f>
        <v/>
      </c>
      <c r="J82" s="37" t="str">
        <f>IF(E82="","",VLOOKUP(E82,Sheet1!E:S,15,FALSE))</f>
        <v/>
      </c>
      <c r="K82" s="37" t="str">
        <f>IF('Seleccionamento AB-QM'!L82="","",'Seleccionamento AB-QM'!L82)</f>
        <v/>
      </c>
      <c r="L82" s="37" t="str">
        <f>IF(K82="Flange",VLOOKUP(E82,Sheet1!E:U,17,FALSE),IF(K82="","",VLOOKUP(K82,Sheet1!F:U,16,FALSE)))</f>
        <v/>
      </c>
      <c r="M82" s="37" t="str">
        <f>IF('Seleccionamento AB-QM'!M82="","",'Seleccionamento AB-QM'!M82)</f>
        <v/>
      </c>
      <c r="N82" s="50" t="str">
        <f>IF('Seleccionamento AB-QM'!N82="","",'Seleccionamento AB-QM'!N82)</f>
        <v/>
      </c>
      <c r="O82" s="50" t="str">
        <f>IF('Seleccionamento AB-QM'!D82="","",'Seleccionamento AB-QM'!D82)</f>
        <v/>
      </c>
      <c r="P82" s="39" t="str">
        <f>IF(N82="","",VLOOKUP(N82,Sheet3!A:B,2,FALSE))</f>
        <v/>
      </c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>
      <c r="A83" s="46" t="str">
        <f>IF('Seleccionamento AB-QM'!B83="","",'Seleccionamento AB-QM'!B83)</f>
        <v/>
      </c>
      <c r="B83" s="47" t="str">
        <f>IF('Seleccionamento AB-QM'!C83="","",'Seleccionamento AB-QM'!C83)</f>
        <v/>
      </c>
      <c r="C83" s="48">
        <f>IF('Seleccionamento AB-QM'!F83="","",'Seleccionamento AB-QM'!F83)</f>
        <v>1</v>
      </c>
      <c r="D83" s="36" t="str">
        <f>IF('Seleccionamento AB-QM'!H83="","",'Seleccionamento AB-QM'!H83)</f>
        <v/>
      </c>
      <c r="E83" s="37" t="str">
        <f>IF('Seleccionamento AB-QM'!I83="","",'Seleccionamento AB-QM'!I83)</f>
        <v/>
      </c>
      <c r="F83" s="49" t="str">
        <f>IF(E83="","",VLOOKUP(E83,Sheet1!E:Q,12,FALSE))</f>
        <v/>
      </c>
      <c r="G83" s="49" t="str">
        <f>IF(E83="","",VLOOKUP(E83,Sheet1!E:Q,13,FALSE))</f>
        <v/>
      </c>
      <c r="H83" s="38" t="str">
        <f>IF('Seleccionamento AB-QM'!K83="","",'Seleccionamento AB-QM'!K83)</f>
        <v/>
      </c>
      <c r="I83" s="37" t="str">
        <f>IF(E83="","",VLOOKUP(E83,Sheet1!E:S,14,FALSE))</f>
        <v/>
      </c>
      <c r="J83" s="37" t="str">
        <f>IF(E83="","",VLOOKUP(E83,Sheet1!E:S,15,FALSE))</f>
        <v/>
      </c>
      <c r="K83" s="37" t="str">
        <f>IF('Seleccionamento AB-QM'!L83="","",'Seleccionamento AB-QM'!L83)</f>
        <v/>
      </c>
      <c r="L83" s="37" t="str">
        <f>IF(K83="Flange",VLOOKUP(E83,Sheet1!E:U,17,FALSE),IF(K83="","",VLOOKUP(K83,Sheet1!F:U,16,FALSE)))</f>
        <v/>
      </c>
      <c r="M83" s="37" t="str">
        <f>IF('Seleccionamento AB-QM'!M83="","",'Seleccionamento AB-QM'!M83)</f>
        <v/>
      </c>
      <c r="N83" s="50" t="str">
        <f>IF('Seleccionamento AB-QM'!N83="","",'Seleccionamento AB-QM'!N83)</f>
        <v/>
      </c>
      <c r="O83" s="50" t="str">
        <f>IF('Seleccionamento AB-QM'!D83="","",'Seleccionamento AB-QM'!D83)</f>
        <v/>
      </c>
      <c r="P83" s="39" t="str">
        <f>IF(N83="","",VLOOKUP(N83,Sheet3!A:B,2,FALSE))</f>
        <v/>
      </c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>
      <c r="A84" s="46" t="str">
        <f>IF('Seleccionamento AB-QM'!B84="","",'Seleccionamento AB-QM'!B84)</f>
        <v/>
      </c>
      <c r="B84" s="47" t="str">
        <f>IF('Seleccionamento AB-QM'!C84="","",'Seleccionamento AB-QM'!C84)</f>
        <v/>
      </c>
      <c r="C84" s="48">
        <f>IF('Seleccionamento AB-QM'!F84="","",'Seleccionamento AB-QM'!F84)</f>
        <v>1</v>
      </c>
      <c r="D84" s="36" t="str">
        <f>IF('Seleccionamento AB-QM'!H84="","",'Seleccionamento AB-QM'!H84)</f>
        <v/>
      </c>
      <c r="E84" s="37" t="str">
        <f>IF('Seleccionamento AB-QM'!I84="","",'Seleccionamento AB-QM'!I84)</f>
        <v/>
      </c>
      <c r="F84" s="49" t="str">
        <f>IF(E84="","",VLOOKUP(E84,Sheet1!E:Q,12,FALSE))</f>
        <v/>
      </c>
      <c r="G84" s="49" t="str">
        <f>IF(E84="","",VLOOKUP(E84,Sheet1!E:Q,13,FALSE))</f>
        <v/>
      </c>
      <c r="H84" s="38" t="str">
        <f>IF('Seleccionamento AB-QM'!K84="","",'Seleccionamento AB-QM'!K84)</f>
        <v/>
      </c>
      <c r="I84" s="37" t="str">
        <f>IF(E84="","",VLOOKUP(E84,Sheet1!E:S,14,FALSE))</f>
        <v/>
      </c>
      <c r="J84" s="37" t="str">
        <f>IF(E84="","",VLOOKUP(E84,Sheet1!E:S,15,FALSE))</f>
        <v/>
      </c>
      <c r="K84" s="37" t="str">
        <f>IF('Seleccionamento AB-QM'!L84="","",'Seleccionamento AB-QM'!L84)</f>
        <v/>
      </c>
      <c r="L84" s="37" t="str">
        <f>IF(K84="Flange",VLOOKUP(E84,Sheet1!E:U,17,FALSE),IF(K84="","",VLOOKUP(K84,Sheet1!F:U,16,FALSE)))</f>
        <v/>
      </c>
      <c r="M84" s="37" t="str">
        <f>IF('Seleccionamento AB-QM'!M84="","",'Seleccionamento AB-QM'!M84)</f>
        <v/>
      </c>
      <c r="N84" s="50" t="str">
        <f>IF('Seleccionamento AB-QM'!N84="","",'Seleccionamento AB-QM'!N84)</f>
        <v/>
      </c>
      <c r="O84" s="50" t="str">
        <f>IF('Seleccionamento AB-QM'!D84="","",'Seleccionamento AB-QM'!D84)</f>
        <v/>
      </c>
      <c r="P84" s="39" t="str">
        <f>IF(N84="","",VLOOKUP(N84,Sheet3!A:B,2,FALSE))</f>
        <v/>
      </c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>
      <c r="A85" s="46" t="str">
        <f>IF('Seleccionamento AB-QM'!B85="","",'Seleccionamento AB-QM'!B85)</f>
        <v/>
      </c>
      <c r="B85" s="47" t="str">
        <f>IF('Seleccionamento AB-QM'!C85="","",'Seleccionamento AB-QM'!C85)</f>
        <v/>
      </c>
      <c r="C85" s="48">
        <f>IF('Seleccionamento AB-QM'!F85="","",'Seleccionamento AB-QM'!F85)</f>
        <v>1</v>
      </c>
      <c r="D85" s="36" t="str">
        <f>IF('Seleccionamento AB-QM'!H85="","",'Seleccionamento AB-QM'!H85)</f>
        <v/>
      </c>
      <c r="E85" s="37" t="str">
        <f>IF('Seleccionamento AB-QM'!I85="","",'Seleccionamento AB-QM'!I85)</f>
        <v/>
      </c>
      <c r="F85" s="49" t="str">
        <f>IF(E85="","",VLOOKUP(E85,Sheet1!E:Q,12,FALSE))</f>
        <v/>
      </c>
      <c r="G85" s="49" t="str">
        <f>IF(E85="","",VLOOKUP(E85,Sheet1!E:Q,13,FALSE))</f>
        <v/>
      </c>
      <c r="H85" s="38" t="str">
        <f>IF('Seleccionamento AB-QM'!K85="","",'Seleccionamento AB-QM'!K85)</f>
        <v/>
      </c>
      <c r="I85" s="37" t="str">
        <f>IF(E85="","",VLOOKUP(E85,Sheet1!E:S,14,FALSE))</f>
        <v/>
      </c>
      <c r="J85" s="37" t="str">
        <f>IF(E85="","",VLOOKUP(E85,Sheet1!E:S,15,FALSE))</f>
        <v/>
      </c>
      <c r="K85" s="37" t="str">
        <f>IF('Seleccionamento AB-QM'!L85="","",'Seleccionamento AB-QM'!L85)</f>
        <v/>
      </c>
      <c r="L85" s="37" t="str">
        <f>IF(K85="Flange",VLOOKUP(E85,Sheet1!E:U,17,FALSE),IF(K85="","",VLOOKUP(K85,Sheet1!F:U,16,FALSE)))</f>
        <v/>
      </c>
      <c r="M85" s="37" t="str">
        <f>IF('Seleccionamento AB-QM'!M85="","",'Seleccionamento AB-QM'!M85)</f>
        <v/>
      </c>
      <c r="N85" s="50" t="str">
        <f>IF('Seleccionamento AB-QM'!N85="","",'Seleccionamento AB-QM'!N85)</f>
        <v/>
      </c>
      <c r="O85" s="50" t="str">
        <f>IF('Seleccionamento AB-QM'!D85="","",'Seleccionamento AB-QM'!D85)</f>
        <v/>
      </c>
      <c r="P85" s="39" t="str">
        <f>IF(N85="","",VLOOKUP(N85,Sheet3!A:B,2,FALSE))</f>
        <v/>
      </c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>
      <c r="A86" s="46" t="str">
        <f>IF('Seleccionamento AB-QM'!B86="","",'Seleccionamento AB-QM'!B86)</f>
        <v/>
      </c>
      <c r="B86" s="47" t="str">
        <f>IF('Seleccionamento AB-QM'!C86="","",'Seleccionamento AB-QM'!C86)</f>
        <v/>
      </c>
      <c r="C86" s="48">
        <f>IF('Seleccionamento AB-QM'!F86="","",'Seleccionamento AB-QM'!F86)</f>
        <v>1</v>
      </c>
      <c r="D86" s="36" t="str">
        <f>IF('Seleccionamento AB-QM'!H86="","",'Seleccionamento AB-QM'!H86)</f>
        <v/>
      </c>
      <c r="E86" s="37" t="str">
        <f>IF('Seleccionamento AB-QM'!I86="","",'Seleccionamento AB-QM'!I86)</f>
        <v/>
      </c>
      <c r="F86" s="49" t="str">
        <f>IF(E86="","",VLOOKUP(E86,Sheet1!E:Q,12,FALSE))</f>
        <v/>
      </c>
      <c r="G86" s="49" t="str">
        <f>IF(E86="","",VLOOKUP(E86,Sheet1!E:Q,13,FALSE))</f>
        <v/>
      </c>
      <c r="H86" s="38" t="str">
        <f>IF('Seleccionamento AB-QM'!K86="","",'Seleccionamento AB-QM'!K86)</f>
        <v/>
      </c>
      <c r="I86" s="37" t="str">
        <f>IF(E86="","",VLOOKUP(E86,Sheet1!E:S,14,FALSE))</f>
        <v/>
      </c>
      <c r="J86" s="37" t="str">
        <f>IF(E86="","",VLOOKUP(E86,Sheet1!E:S,15,FALSE))</f>
        <v/>
      </c>
      <c r="K86" s="37" t="str">
        <f>IF('Seleccionamento AB-QM'!L86="","",'Seleccionamento AB-QM'!L86)</f>
        <v/>
      </c>
      <c r="L86" s="37" t="str">
        <f>IF(K86="Flange",VLOOKUP(E86,Sheet1!E:U,17,FALSE),IF(K86="","",VLOOKUP(K86,Sheet1!F:U,16,FALSE)))</f>
        <v/>
      </c>
      <c r="M86" s="37" t="str">
        <f>IF('Seleccionamento AB-QM'!M86="","",'Seleccionamento AB-QM'!M86)</f>
        <v/>
      </c>
      <c r="N86" s="50" t="str">
        <f>IF('Seleccionamento AB-QM'!N86="","",'Seleccionamento AB-QM'!N86)</f>
        <v/>
      </c>
      <c r="O86" s="50" t="str">
        <f>IF('Seleccionamento AB-QM'!D86="","",'Seleccionamento AB-QM'!D86)</f>
        <v/>
      </c>
      <c r="P86" s="39" t="str">
        <f>IF(N86="","",VLOOKUP(N86,Sheet3!A:B,2,FALSE))</f>
        <v/>
      </c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>
      <c r="A87" s="46" t="str">
        <f>IF('Seleccionamento AB-QM'!B87="","",'Seleccionamento AB-QM'!B87)</f>
        <v/>
      </c>
      <c r="B87" s="47" t="str">
        <f>IF('Seleccionamento AB-QM'!C87="","",'Seleccionamento AB-QM'!C87)</f>
        <v/>
      </c>
      <c r="C87" s="48">
        <f>IF('Seleccionamento AB-QM'!F87="","",'Seleccionamento AB-QM'!F87)</f>
        <v>1</v>
      </c>
      <c r="D87" s="36" t="str">
        <f>IF('Seleccionamento AB-QM'!H87="","",'Seleccionamento AB-QM'!H87)</f>
        <v/>
      </c>
      <c r="E87" s="37" t="str">
        <f>IF('Seleccionamento AB-QM'!I87="","",'Seleccionamento AB-QM'!I87)</f>
        <v/>
      </c>
      <c r="F87" s="49" t="str">
        <f>IF(E87="","",VLOOKUP(E87,Sheet1!E:Q,12,FALSE))</f>
        <v/>
      </c>
      <c r="G87" s="49" t="str">
        <f>IF(E87="","",VLOOKUP(E87,Sheet1!E:Q,13,FALSE))</f>
        <v/>
      </c>
      <c r="H87" s="38" t="str">
        <f>IF('Seleccionamento AB-QM'!K87="","",'Seleccionamento AB-QM'!K87)</f>
        <v/>
      </c>
      <c r="I87" s="37" t="str">
        <f>IF(E87="","",VLOOKUP(E87,Sheet1!E:S,14,FALSE))</f>
        <v/>
      </c>
      <c r="J87" s="37" t="str">
        <f>IF(E87="","",VLOOKUP(E87,Sheet1!E:S,15,FALSE))</f>
        <v/>
      </c>
      <c r="K87" s="37" t="str">
        <f>IF('Seleccionamento AB-QM'!L87="","",'Seleccionamento AB-QM'!L87)</f>
        <v/>
      </c>
      <c r="L87" s="37" t="str">
        <f>IF(K87="Flange",VLOOKUP(E87,Sheet1!E:U,17,FALSE),IF(K87="","",VLOOKUP(K87,Sheet1!F:U,16,FALSE)))</f>
        <v/>
      </c>
      <c r="M87" s="37" t="str">
        <f>IF('Seleccionamento AB-QM'!M87="","",'Seleccionamento AB-QM'!M87)</f>
        <v/>
      </c>
      <c r="N87" s="50" t="str">
        <f>IF('Seleccionamento AB-QM'!N87="","",'Seleccionamento AB-QM'!N87)</f>
        <v/>
      </c>
      <c r="O87" s="50" t="str">
        <f>IF('Seleccionamento AB-QM'!D87="","",'Seleccionamento AB-QM'!D87)</f>
        <v/>
      </c>
      <c r="P87" s="39" t="str">
        <f>IF(N87="","",VLOOKUP(N87,Sheet3!A:B,2,FALSE))</f>
        <v/>
      </c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>
      <c r="A88" s="46" t="str">
        <f>IF('Seleccionamento AB-QM'!B88="","",'Seleccionamento AB-QM'!B88)</f>
        <v/>
      </c>
      <c r="B88" s="47" t="str">
        <f>IF('Seleccionamento AB-QM'!C88="","",'Seleccionamento AB-QM'!C88)</f>
        <v/>
      </c>
      <c r="C88" s="48">
        <f>IF('Seleccionamento AB-QM'!F88="","",'Seleccionamento AB-QM'!F88)</f>
        <v>1</v>
      </c>
      <c r="D88" s="36" t="str">
        <f>IF('Seleccionamento AB-QM'!H88="","",'Seleccionamento AB-QM'!H88)</f>
        <v/>
      </c>
      <c r="E88" s="37" t="str">
        <f>IF('Seleccionamento AB-QM'!I88="","",'Seleccionamento AB-QM'!I88)</f>
        <v/>
      </c>
      <c r="F88" s="49" t="str">
        <f>IF(E88="","",VLOOKUP(E88,Sheet1!E:Q,12,FALSE))</f>
        <v/>
      </c>
      <c r="G88" s="49" t="str">
        <f>IF(E88="","",VLOOKUP(E88,Sheet1!E:Q,13,FALSE))</f>
        <v/>
      </c>
      <c r="H88" s="38" t="str">
        <f>IF('Seleccionamento AB-QM'!K88="","",'Seleccionamento AB-QM'!K88)</f>
        <v/>
      </c>
      <c r="I88" s="37" t="str">
        <f>IF(E88="","",VLOOKUP(E88,Sheet1!E:S,14,FALSE))</f>
        <v/>
      </c>
      <c r="J88" s="37" t="str">
        <f>IF(E88="","",VLOOKUP(E88,Sheet1!E:S,15,FALSE))</f>
        <v/>
      </c>
      <c r="K88" s="37" t="str">
        <f>IF('Seleccionamento AB-QM'!L88="","",'Seleccionamento AB-QM'!L88)</f>
        <v/>
      </c>
      <c r="L88" s="37" t="str">
        <f>IF(K88="Flange",VLOOKUP(E88,Sheet1!E:U,17,FALSE),IF(K88="","",VLOOKUP(K88,Sheet1!F:U,16,FALSE)))</f>
        <v/>
      </c>
      <c r="M88" s="37" t="str">
        <f>IF('Seleccionamento AB-QM'!M88="","",'Seleccionamento AB-QM'!M88)</f>
        <v/>
      </c>
      <c r="N88" s="50" t="str">
        <f>IF('Seleccionamento AB-QM'!N88="","",'Seleccionamento AB-QM'!N88)</f>
        <v/>
      </c>
      <c r="O88" s="50" t="str">
        <f>IF('Seleccionamento AB-QM'!D88="","",'Seleccionamento AB-QM'!D88)</f>
        <v/>
      </c>
      <c r="P88" s="39" t="str">
        <f>IF(N88="","",VLOOKUP(N88,Sheet3!A:B,2,FALSE))</f>
        <v/>
      </c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>
      <c r="A89" s="46" t="str">
        <f>IF('Seleccionamento AB-QM'!B89="","",'Seleccionamento AB-QM'!B89)</f>
        <v/>
      </c>
      <c r="B89" s="47" t="str">
        <f>IF('Seleccionamento AB-QM'!C89="","",'Seleccionamento AB-QM'!C89)</f>
        <v/>
      </c>
      <c r="C89" s="48">
        <f>IF('Seleccionamento AB-QM'!F89="","",'Seleccionamento AB-QM'!F89)</f>
        <v>1</v>
      </c>
      <c r="D89" s="36" t="str">
        <f>IF('Seleccionamento AB-QM'!H89="","",'Seleccionamento AB-QM'!H89)</f>
        <v/>
      </c>
      <c r="E89" s="37" t="str">
        <f>IF('Seleccionamento AB-QM'!I89="","",'Seleccionamento AB-QM'!I89)</f>
        <v/>
      </c>
      <c r="F89" s="49" t="str">
        <f>IF(E89="","",VLOOKUP(E89,Sheet1!E:Q,12,FALSE))</f>
        <v/>
      </c>
      <c r="G89" s="49" t="str">
        <f>IF(E89="","",VLOOKUP(E89,Sheet1!E:Q,13,FALSE))</f>
        <v/>
      </c>
      <c r="H89" s="38" t="str">
        <f>IF('Seleccionamento AB-QM'!K89="","",'Seleccionamento AB-QM'!K89)</f>
        <v/>
      </c>
      <c r="I89" s="37" t="str">
        <f>IF(E89="","",VLOOKUP(E89,Sheet1!E:S,14,FALSE))</f>
        <v/>
      </c>
      <c r="J89" s="37" t="str">
        <f>IF(E89="","",VLOOKUP(E89,Sheet1!E:S,15,FALSE))</f>
        <v/>
      </c>
      <c r="K89" s="37" t="str">
        <f>IF('Seleccionamento AB-QM'!L89="","",'Seleccionamento AB-QM'!L89)</f>
        <v/>
      </c>
      <c r="L89" s="37" t="str">
        <f>IF(K89="Flange",VLOOKUP(E89,Sheet1!E:U,17,FALSE),IF(K89="","",VLOOKUP(K89,Sheet1!F:U,16,FALSE)))</f>
        <v/>
      </c>
      <c r="M89" s="37" t="str">
        <f>IF('Seleccionamento AB-QM'!M89="","",'Seleccionamento AB-QM'!M89)</f>
        <v/>
      </c>
      <c r="N89" s="50" t="str">
        <f>IF('Seleccionamento AB-QM'!N89="","",'Seleccionamento AB-QM'!N89)</f>
        <v/>
      </c>
      <c r="O89" s="50" t="str">
        <f>IF('Seleccionamento AB-QM'!D89="","",'Seleccionamento AB-QM'!D89)</f>
        <v/>
      </c>
      <c r="P89" s="39" t="str">
        <f>IF(N89="","",VLOOKUP(N89,Sheet3!A:B,2,FALSE))</f>
        <v/>
      </c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>
      <c r="A90" s="46" t="str">
        <f>IF('Seleccionamento AB-QM'!B90="","",'Seleccionamento AB-QM'!B90)</f>
        <v/>
      </c>
      <c r="B90" s="47" t="str">
        <f>IF('Seleccionamento AB-QM'!C90="","",'Seleccionamento AB-QM'!C90)</f>
        <v/>
      </c>
      <c r="C90" s="48">
        <f>IF('Seleccionamento AB-QM'!F90="","",'Seleccionamento AB-QM'!F90)</f>
        <v>1</v>
      </c>
      <c r="D90" s="36" t="str">
        <f>IF('Seleccionamento AB-QM'!H90="","",'Seleccionamento AB-QM'!H90)</f>
        <v/>
      </c>
      <c r="E90" s="37" t="str">
        <f>IF('Seleccionamento AB-QM'!I90="","",'Seleccionamento AB-QM'!I90)</f>
        <v/>
      </c>
      <c r="F90" s="49" t="str">
        <f>IF(E90="","",VLOOKUP(E90,Sheet1!E:Q,12,FALSE))</f>
        <v/>
      </c>
      <c r="G90" s="49" t="str">
        <f>IF(E90="","",VLOOKUP(E90,Sheet1!E:Q,13,FALSE))</f>
        <v/>
      </c>
      <c r="H90" s="38" t="str">
        <f>IF('Seleccionamento AB-QM'!K90="","",'Seleccionamento AB-QM'!K90)</f>
        <v/>
      </c>
      <c r="I90" s="37" t="str">
        <f>IF(E90="","",VLOOKUP(E90,Sheet1!E:S,14,FALSE))</f>
        <v/>
      </c>
      <c r="J90" s="37" t="str">
        <f>IF(E90="","",VLOOKUP(E90,Sheet1!E:S,15,FALSE))</f>
        <v/>
      </c>
      <c r="K90" s="37" t="str">
        <f>IF('Seleccionamento AB-QM'!L90="","",'Seleccionamento AB-QM'!L90)</f>
        <v/>
      </c>
      <c r="L90" s="37" t="str">
        <f>IF(K90="Flange",VLOOKUP(E90,Sheet1!E:U,17,FALSE),IF(K90="","",VLOOKUP(K90,Sheet1!F:U,16,FALSE)))</f>
        <v/>
      </c>
      <c r="M90" s="37" t="str">
        <f>IF('Seleccionamento AB-QM'!M90="","",'Seleccionamento AB-QM'!M90)</f>
        <v/>
      </c>
      <c r="N90" s="50" t="str">
        <f>IF('Seleccionamento AB-QM'!N90="","",'Seleccionamento AB-QM'!N90)</f>
        <v/>
      </c>
      <c r="O90" s="50" t="str">
        <f>IF('Seleccionamento AB-QM'!D90="","",'Seleccionamento AB-QM'!D90)</f>
        <v/>
      </c>
      <c r="P90" s="39" t="str">
        <f>IF(N90="","",VLOOKUP(N90,Sheet3!A:B,2,FALSE))</f>
        <v/>
      </c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>
      <c r="A91" s="46" t="str">
        <f>IF('Seleccionamento AB-QM'!B91="","",'Seleccionamento AB-QM'!B91)</f>
        <v/>
      </c>
      <c r="B91" s="47" t="str">
        <f>IF('Seleccionamento AB-QM'!C91="","",'Seleccionamento AB-QM'!C91)</f>
        <v/>
      </c>
      <c r="C91" s="48">
        <f>IF('Seleccionamento AB-QM'!F91="","",'Seleccionamento AB-QM'!F91)</f>
        <v>1</v>
      </c>
      <c r="D91" s="36" t="str">
        <f>IF('Seleccionamento AB-QM'!H91="","",'Seleccionamento AB-QM'!H91)</f>
        <v/>
      </c>
      <c r="E91" s="37" t="str">
        <f>IF('Seleccionamento AB-QM'!I91="","",'Seleccionamento AB-QM'!I91)</f>
        <v/>
      </c>
      <c r="F91" s="49" t="str">
        <f>IF(E91="","",VLOOKUP(E91,Sheet1!E:Q,12,FALSE))</f>
        <v/>
      </c>
      <c r="G91" s="49" t="str">
        <f>IF(E91="","",VLOOKUP(E91,Sheet1!E:Q,13,FALSE))</f>
        <v/>
      </c>
      <c r="H91" s="38" t="str">
        <f>IF('Seleccionamento AB-QM'!K91="","",'Seleccionamento AB-QM'!K91)</f>
        <v/>
      </c>
      <c r="I91" s="37" t="str">
        <f>IF(E91="","",VLOOKUP(E91,Sheet1!E:S,14,FALSE))</f>
        <v/>
      </c>
      <c r="J91" s="37" t="str">
        <f>IF(E91="","",VLOOKUP(E91,Sheet1!E:S,15,FALSE))</f>
        <v/>
      </c>
      <c r="K91" s="37" t="str">
        <f>IF('Seleccionamento AB-QM'!L91="","",'Seleccionamento AB-QM'!L91)</f>
        <v/>
      </c>
      <c r="L91" s="37" t="str">
        <f>IF(K91="Flange",VLOOKUP(E91,Sheet1!E:U,17,FALSE),IF(K91="","",VLOOKUP(K91,Sheet1!F:U,16,FALSE)))</f>
        <v/>
      </c>
      <c r="M91" s="37" t="str">
        <f>IF('Seleccionamento AB-QM'!M91="","",'Seleccionamento AB-QM'!M91)</f>
        <v/>
      </c>
      <c r="N91" s="50" t="str">
        <f>IF('Seleccionamento AB-QM'!N91="","",'Seleccionamento AB-QM'!N91)</f>
        <v/>
      </c>
      <c r="O91" s="50" t="str">
        <f>IF('Seleccionamento AB-QM'!D91="","",'Seleccionamento AB-QM'!D91)</f>
        <v/>
      </c>
      <c r="P91" s="39" t="str">
        <f>IF(N91="","",VLOOKUP(N91,Sheet3!A:B,2,FALSE))</f>
        <v/>
      </c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>
      <c r="A92" s="46" t="str">
        <f>IF('Seleccionamento AB-QM'!B92="","",'Seleccionamento AB-QM'!B92)</f>
        <v/>
      </c>
      <c r="B92" s="47" t="str">
        <f>IF('Seleccionamento AB-QM'!C92="","",'Seleccionamento AB-QM'!C92)</f>
        <v/>
      </c>
      <c r="C92" s="48">
        <f>IF('Seleccionamento AB-QM'!F92="","",'Seleccionamento AB-QM'!F92)</f>
        <v>1</v>
      </c>
      <c r="D92" s="36" t="str">
        <f>IF('Seleccionamento AB-QM'!H92="","",'Seleccionamento AB-QM'!H92)</f>
        <v/>
      </c>
      <c r="E92" s="37" t="str">
        <f>IF('Seleccionamento AB-QM'!I92="","",'Seleccionamento AB-QM'!I92)</f>
        <v/>
      </c>
      <c r="F92" s="49" t="str">
        <f>IF(E92="","",VLOOKUP(E92,Sheet1!E:Q,12,FALSE))</f>
        <v/>
      </c>
      <c r="G92" s="49" t="str">
        <f>IF(E92="","",VLOOKUP(E92,Sheet1!E:Q,13,FALSE))</f>
        <v/>
      </c>
      <c r="H92" s="38" t="str">
        <f>IF('Seleccionamento AB-QM'!K92="","",'Seleccionamento AB-QM'!K92)</f>
        <v/>
      </c>
      <c r="I92" s="37" t="str">
        <f>IF(E92="","",VLOOKUP(E92,Sheet1!E:S,14,FALSE))</f>
        <v/>
      </c>
      <c r="J92" s="37" t="str">
        <f>IF(E92="","",VLOOKUP(E92,Sheet1!E:S,15,FALSE))</f>
        <v/>
      </c>
      <c r="K92" s="37" t="str">
        <f>IF('Seleccionamento AB-QM'!L92="","",'Seleccionamento AB-QM'!L92)</f>
        <v/>
      </c>
      <c r="L92" s="37" t="str">
        <f>IF(K92="Flange",VLOOKUP(E92,Sheet1!E:U,17,FALSE),IF(K92="","",VLOOKUP(K92,Sheet1!F:U,16,FALSE)))</f>
        <v/>
      </c>
      <c r="M92" s="37" t="str">
        <f>IF('Seleccionamento AB-QM'!M92="","",'Seleccionamento AB-QM'!M92)</f>
        <v/>
      </c>
      <c r="N92" s="50" t="str">
        <f>IF('Seleccionamento AB-QM'!N92="","",'Seleccionamento AB-QM'!N92)</f>
        <v/>
      </c>
      <c r="O92" s="50" t="str">
        <f>IF('Seleccionamento AB-QM'!D92="","",'Seleccionamento AB-QM'!D92)</f>
        <v/>
      </c>
      <c r="P92" s="39" t="str">
        <f>IF(N92="","",VLOOKUP(N92,Sheet3!A:B,2,FALSE))</f>
        <v/>
      </c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>
      <c r="A93" s="46" t="str">
        <f>IF('Seleccionamento AB-QM'!B93="","",'Seleccionamento AB-QM'!B93)</f>
        <v/>
      </c>
      <c r="B93" s="47" t="str">
        <f>IF('Seleccionamento AB-QM'!C93="","",'Seleccionamento AB-QM'!C93)</f>
        <v/>
      </c>
      <c r="C93" s="48">
        <f>IF('Seleccionamento AB-QM'!F93="","",'Seleccionamento AB-QM'!F93)</f>
        <v>1</v>
      </c>
      <c r="D93" s="36" t="str">
        <f>IF('Seleccionamento AB-QM'!H93="","",'Seleccionamento AB-QM'!H93)</f>
        <v/>
      </c>
      <c r="E93" s="37" t="str">
        <f>IF('Seleccionamento AB-QM'!I93="","",'Seleccionamento AB-QM'!I93)</f>
        <v/>
      </c>
      <c r="F93" s="49" t="str">
        <f>IF(E93="","",VLOOKUP(E93,Sheet1!E:Q,12,FALSE))</f>
        <v/>
      </c>
      <c r="G93" s="49" t="str">
        <f>IF(E93="","",VLOOKUP(E93,Sheet1!E:Q,13,FALSE))</f>
        <v/>
      </c>
      <c r="H93" s="38" t="str">
        <f>IF('Seleccionamento AB-QM'!K93="","",'Seleccionamento AB-QM'!K93)</f>
        <v/>
      </c>
      <c r="I93" s="37" t="str">
        <f>IF(E93="","",VLOOKUP(E93,Sheet1!E:S,14,FALSE))</f>
        <v/>
      </c>
      <c r="J93" s="37" t="str">
        <f>IF(E93="","",VLOOKUP(E93,Sheet1!E:S,15,FALSE))</f>
        <v/>
      </c>
      <c r="K93" s="37" t="str">
        <f>IF('Seleccionamento AB-QM'!L93="","",'Seleccionamento AB-QM'!L93)</f>
        <v/>
      </c>
      <c r="L93" s="37" t="str">
        <f>IF(K93="Flange",VLOOKUP(E93,Sheet1!E:U,17,FALSE),IF(K93="","",VLOOKUP(K93,Sheet1!F:U,16,FALSE)))</f>
        <v/>
      </c>
      <c r="M93" s="37" t="str">
        <f>IF('Seleccionamento AB-QM'!M93="","",'Seleccionamento AB-QM'!M93)</f>
        <v/>
      </c>
      <c r="N93" s="50" t="str">
        <f>IF('Seleccionamento AB-QM'!N93="","",'Seleccionamento AB-QM'!N93)</f>
        <v/>
      </c>
      <c r="O93" s="50" t="str">
        <f>IF('Seleccionamento AB-QM'!D93="","",'Seleccionamento AB-QM'!D93)</f>
        <v/>
      </c>
      <c r="P93" s="39" t="str">
        <f>IF(N93="","",VLOOKUP(N93,Sheet3!A:B,2,FALSE))</f>
        <v/>
      </c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>
      <c r="A94" s="46" t="str">
        <f>IF('Seleccionamento AB-QM'!B94="","",'Seleccionamento AB-QM'!B94)</f>
        <v/>
      </c>
      <c r="B94" s="47" t="str">
        <f>IF('Seleccionamento AB-QM'!C94="","",'Seleccionamento AB-QM'!C94)</f>
        <v/>
      </c>
      <c r="C94" s="48">
        <f>IF('Seleccionamento AB-QM'!F94="","",'Seleccionamento AB-QM'!F94)</f>
        <v>1</v>
      </c>
      <c r="D94" s="36" t="str">
        <f>IF('Seleccionamento AB-QM'!H94="","",'Seleccionamento AB-QM'!H94)</f>
        <v/>
      </c>
      <c r="E94" s="37" t="str">
        <f>IF('Seleccionamento AB-QM'!I94="","",'Seleccionamento AB-QM'!I94)</f>
        <v/>
      </c>
      <c r="F94" s="49" t="str">
        <f>IF(E94="","",VLOOKUP(E94,Sheet1!E:Q,12,FALSE))</f>
        <v/>
      </c>
      <c r="G94" s="49" t="str">
        <f>IF(E94="","",VLOOKUP(E94,Sheet1!E:Q,13,FALSE))</f>
        <v/>
      </c>
      <c r="H94" s="38" t="str">
        <f>IF('Seleccionamento AB-QM'!K94="","",'Seleccionamento AB-QM'!K94)</f>
        <v/>
      </c>
      <c r="I94" s="37" t="str">
        <f>IF(E94="","",VLOOKUP(E94,Sheet1!E:S,14,FALSE))</f>
        <v/>
      </c>
      <c r="J94" s="37" t="str">
        <f>IF(E94="","",VLOOKUP(E94,Sheet1!E:S,15,FALSE))</f>
        <v/>
      </c>
      <c r="K94" s="37" t="str">
        <f>IF('Seleccionamento AB-QM'!L94="","",'Seleccionamento AB-QM'!L94)</f>
        <v/>
      </c>
      <c r="L94" s="37" t="str">
        <f>IF(K94="Flange",VLOOKUP(E94,Sheet1!E:U,17,FALSE),IF(K94="","",VLOOKUP(K94,Sheet1!F:U,16,FALSE)))</f>
        <v/>
      </c>
      <c r="M94" s="37" t="str">
        <f>IF('Seleccionamento AB-QM'!M94="","",'Seleccionamento AB-QM'!M94)</f>
        <v/>
      </c>
      <c r="N94" s="50" t="str">
        <f>IF('Seleccionamento AB-QM'!N94="","",'Seleccionamento AB-QM'!N94)</f>
        <v/>
      </c>
      <c r="O94" s="50" t="str">
        <f>IF('Seleccionamento AB-QM'!D94="","",'Seleccionamento AB-QM'!D94)</f>
        <v/>
      </c>
      <c r="P94" s="39" t="str">
        <f>IF(N94="","",VLOOKUP(N94,Sheet3!A:B,2,FALSE))</f>
        <v/>
      </c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>
      <c r="A95" s="46" t="str">
        <f>IF('Seleccionamento AB-QM'!B95="","",'Seleccionamento AB-QM'!B95)</f>
        <v/>
      </c>
      <c r="B95" s="47" t="str">
        <f>IF('Seleccionamento AB-QM'!C95="","",'Seleccionamento AB-QM'!C95)</f>
        <v/>
      </c>
      <c r="C95" s="48">
        <f>IF('Seleccionamento AB-QM'!F95="","",'Seleccionamento AB-QM'!F95)</f>
        <v>1</v>
      </c>
      <c r="D95" s="36" t="str">
        <f>IF('Seleccionamento AB-QM'!H95="","",'Seleccionamento AB-QM'!H95)</f>
        <v/>
      </c>
      <c r="E95" s="37" t="str">
        <f>IF('Seleccionamento AB-QM'!I95="","",'Seleccionamento AB-QM'!I95)</f>
        <v/>
      </c>
      <c r="F95" s="49" t="str">
        <f>IF(E95="","",VLOOKUP(E95,Sheet1!E:Q,12,FALSE))</f>
        <v/>
      </c>
      <c r="G95" s="49" t="str">
        <f>IF(E95="","",VLOOKUP(E95,Sheet1!E:Q,13,FALSE))</f>
        <v/>
      </c>
      <c r="H95" s="38" t="str">
        <f>IF('Seleccionamento AB-QM'!K95="","",'Seleccionamento AB-QM'!K95)</f>
        <v/>
      </c>
      <c r="I95" s="37" t="str">
        <f>IF(E95="","",VLOOKUP(E95,Sheet1!E:S,14,FALSE))</f>
        <v/>
      </c>
      <c r="J95" s="37" t="str">
        <f>IF(E95="","",VLOOKUP(E95,Sheet1!E:S,15,FALSE))</f>
        <v/>
      </c>
      <c r="K95" s="37" t="str">
        <f>IF('Seleccionamento AB-QM'!L95="","",'Seleccionamento AB-QM'!L95)</f>
        <v/>
      </c>
      <c r="L95" s="37" t="str">
        <f>IF(K95="Flange",VLOOKUP(E95,Sheet1!E:U,17,FALSE),IF(K95="","",VLOOKUP(K95,Sheet1!F:U,16,FALSE)))</f>
        <v/>
      </c>
      <c r="M95" s="37" t="str">
        <f>IF('Seleccionamento AB-QM'!M95="","",'Seleccionamento AB-QM'!M95)</f>
        <v/>
      </c>
      <c r="N95" s="50" t="str">
        <f>IF('Seleccionamento AB-QM'!N95="","",'Seleccionamento AB-QM'!N95)</f>
        <v/>
      </c>
      <c r="O95" s="50" t="str">
        <f>IF('Seleccionamento AB-QM'!D95="","",'Seleccionamento AB-QM'!D95)</f>
        <v/>
      </c>
      <c r="P95" s="39" t="str">
        <f>IF(N95="","",VLOOKUP(N95,Sheet3!A:B,2,FALSE))</f>
        <v/>
      </c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>
      <c r="A96" s="46" t="str">
        <f>IF('Seleccionamento AB-QM'!B96="","",'Seleccionamento AB-QM'!B96)</f>
        <v/>
      </c>
      <c r="B96" s="47" t="str">
        <f>IF('Seleccionamento AB-QM'!C96="","",'Seleccionamento AB-QM'!C96)</f>
        <v/>
      </c>
      <c r="C96" s="48">
        <f>IF('Seleccionamento AB-QM'!F96="","",'Seleccionamento AB-QM'!F96)</f>
        <v>1</v>
      </c>
      <c r="D96" s="36" t="str">
        <f>IF('Seleccionamento AB-QM'!H96="","",'Seleccionamento AB-QM'!H96)</f>
        <v/>
      </c>
      <c r="E96" s="37" t="str">
        <f>IF('Seleccionamento AB-QM'!I96="","",'Seleccionamento AB-QM'!I96)</f>
        <v/>
      </c>
      <c r="F96" s="49" t="str">
        <f>IF(E96="","",VLOOKUP(E96,Sheet1!E:Q,12,FALSE))</f>
        <v/>
      </c>
      <c r="G96" s="49" t="str">
        <f>IF(E96="","",VLOOKUP(E96,Sheet1!E:Q,13,FALSE))</f>
        <v/>
      </c>
      <c r="H96" s="38" t="str">
        <f>IF('Seleccionamento AB-QM'!K96="","",'Seleccionamento AB-QM'!K96)</f>
        <v/>
      </c>
      <c r="I96" s="37" t="str">
        <f>IF(E96="","",VLOOKUP(E96,Sheet1!E:S,14,FALSE))</f>
        <v/>
      </c>
      <c r="J96" s="37" t="str">
        <f>IF(E96="","",VLOOKUP(E96,Sheet1!E:S,15,FALSE))</f>
        <v/>
      </c>
      <c r="K96" s="37" t="str">
        <f>IF('Seleccionamento AB-QM'!L96="","",'Seleccionamento AB-QM'!L96)</f>
        <v/>
      </c>
      <c r="L96" s="37" t="str">
        <f>IF(K96="Flange",VLOOKUP(E96,Sheet1!E:U,17,FALSE),IF(K96="","",VLOOKUP(K96,Sheet1!F:U,16,FALSE)))</f>
        <v/>
      </c>
      <c r="M96" s="37" t="str">
        <f>IF('Seleccionamento AB-QM'!M96="","",'Seleccionamento AB-QM'!M96)</f>
        <v/>
      </c>
      <c r="N96" s="50" t="str">
        <f>IF('Seleccionamento AB-QM'!N96="","",'Seleccionamento AB-QM'!N96)</f>
        <v/>
      </c>
      <c r="O96" s="50" t="str">
        <f>IF('Seleccionamento AB-QM'!D96="","",'Seleccionamento AB-QM'!D96)</f>
        <v/>
      </c>
      <c r="P96" s="39" t="str">
        <f>IF(N96="","",VLOOKUP(N96,Sheet3!A:B,2,FALSE))</f>
        <v/>
      </c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>
      <c r="A97" s="46" t="str">
        <f>IF('Seleccionamento AB-QM'!B97="","",'Seleccionamento AB-QM'!B97)</f>
        <v/>
      </c>
      <c r="B97" s="47" t="str">
        <f>IF('Seleccionamento AB-QM'!C97="","",'Seleccionamento AB-QM'!C97)</f>
        <v/>
      </c>
      <c r="C97" s="48">
        <f>IF('Seleccionamento AB-QM'!F97="","",'Seleccionamento AB-QM'!F97)</f>
        <v>1</v>
      </c>
      <c r="D97" s="36" t="str">
        <f>IF('Seleccionamento AB-QM'!H97="","",'Seleccionamento AB-QM'!H97)</f>
        <v/>
      </c>
      <c r="E97" s="37" t="str">
        <f>IF('Seleccionamento AB-QM'!I97="","",'Seleccionamento AB-QM'!I97)</f>
        <v/>
      </c>
      <c r="F97" s="49" t="str">
        <f>IF(E97="","",VLOOKUP(E97,Sheet1!E:Q,12,FALSE))</f>
        <v/>
      </c>
      <c r="G97" s="49" t="str">
        <f>IF(E97="","",VLOOKUP(E97,Sheet1!E:Q,13,FALSE))</f>
        <v/>
      </c>
      <c r="H97" s="38" t="str">
        <f>IF('Seleccionamento AB-QM'!K97="","",'Seleccionamento AB-QM'!K97)</f>
        <v/>
      </c>
      <c r="I97" s="37" t="str">
        <f>IF(E97="","",VLOOKUP(E97,Sheet1!E:S,14,FALSE))</f>
        <v/>
      </c>
      <c r="J97" s="37" t="str">
        <f>IF(E97="","",VLOOKUP(E97,Sheet1!E:S,15,FALSE))</f>
        <v/>
      </c>
      <c r="K97" s="37" t="str">
        <f>IF('Seleccionamento AB-QM'!L97="","",'Seleccionamento AB-QM'!L97)</f>
        <v/>
      </c>
      <c r="L97" s="37" t="str">
        <f>IF(K97="Flange",VLOOKUP(E97,Sheet1!E:U,17,FALSE),IF(K97="","",VLOOKUP(K97,Sheet1!F:U,16,FALSE)))</f>
        <v/>
      </c>
      <c r="M97" s="37" t="str">
        <f>IF('Seleccionamento AB-QM'!M97="","",'Seleccionamento AB-QM'!M97)</f>
        <v/>
      </c>
      <c r="N97" s="50" t="str">
        <f>IF('Seleccionamento AB-QM'!N97="","",'Seleccionamento AB-QM'!N97)</f>
        <v/>
      </c>
      <c r="O97" s="50" t="str">
        <f>IF('Seleccionamento AB-QM'!D97="","",'Seleccionamento AB-QM'!D97)</f>
        <v/>
      </c>
      <c r="P97" s="39" t="str">
        <f>IF(N97="","",VLOOKUP(N97,Sheet3!A:B,2,FALSE))</f>
        <v/>
      </c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>
      <c r="A98" s="46" t="str">
        <f>IF('Seleccionamento AB-QM'!B98="","",'Seleccionamento AB-QM'!B98)</f>
        <v/>
      </c>
      <c r="B98" s="47" t="str">
        <f>IF('Seleccionamento AB-QM'!C98="","",'Seleccionamento AB-QM'!C98)</f>
        <v/>
      </c>
      <c r="C98" s="48">
        <f>IF('Seleccionamento AB-QM'!F98="","",'Seleccionamento AB-QM'!F98)</f>
        <v>1</v>
      </c>
      <c r="D98" s="36" t="str">
        <f>IF('Seleccionamento AB-QM'!H98="","",'Seleccionamento AB-QM'!H98)</f>
        <v/>
      </c>
      <c r="E98" s="37" t="str">
        <f>IF('Seleccionamento AB-QM'!I98="","",'Seleccionamento AB-QM'!I98)</f>
        <v/>
      </c>
      <c r="F98" s="49" t="str">
        <f>IF(E98="","",VLOOKUP(E98,Sheet1!E:Q,12,FALSE))</f>
        <v/>
      </c>
      <c r="G98" s="49" t="str">
        <f>IF(E98="","",VLOOKUP(E98,Sheet1!E:Q,13,FALSE))</f>
        <v/>
      </c>
      <c r="H98" s="38" t="str">
        <f>IF('Seleccionamento AB-QM'!K98="","",'Seleccionamento AB-QM'!K98)</f>
        <v/>
      </c>
      <c r="I98" s="37" t="str">
        <f>IF(E98="","",VLOOKUP(E98,Sheet1!E:S,14,FALSE))</f>
        <v/>
      </c>
      <c r="J98" s="37" t="str">
        <f>IF(E98="","",VLOOKUP(E98,Sheet1!E:S,15,FALSE))</f>
        <v/>
      </c>
      <c r="K98" s="37" t="str">
        <f>IF('Seleccionamento AB-QM'!L98="","",'Seleccionamento AB-QM'!L98)</f>
        <v/>
      </c>
      <c r="L98" s="37" t="str">
        <f>IF(K98="Flange",VLOOKUP(E98,Sheet1!E:U,17,FALSE),IF(K98="","",VLOOKUP(K98,Sheet1!F:U,16,FALSE)))</f>
        <v/>
      </c>
      <c r="M98" s="37" t="str">
        <f>IF('Seleccionamento AB-QM'!M98="","",'Seleccionamento AB-QM'!M98)</f>
        <v/>
      </c>
      <c r="N98" s="50" t="str">
        <f>IF('Seleccionamento AB-QM'!N98="","",'Seleccionamento AB-QM'!N98)</f>
        <v/>
      </c>
      <c r="O98" s="50" t="str">
        <f>IF('Seleccionamento AB-QM'!D98="","",'Seleccionamento AB-QM'!D98)</f>
        <v/>
      </c>
      <c r="P98" s="39" t="str">
        <f>IF(N98="","",VLOOKUP(N98,Sheet3!A:B,2,FALSE))</f>
        <v/>
      </c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>
      <c r="A99" s="46" t="str">
        <f>IF('Seleccionamento AB-QM'!B99="","",'Seleccionamento AB-QM'!B99)</f>
        <v/>
      </c>
      <c r="B99" s="47" t="str">
        <f>IF('Seleccionamento AB-QM'!C99="","",'Seleccionamento AB-QM'!C99)</f>
        <v/>
      </c>
      <c r="C99" s="48">
        <f>IF('Seleccionamento AB-QM'!F99="","",'Seleccionamento AB-QM'!F99)</f>
        <v>1</v>
      </c>
      <c r="D99" s="36" t="str">
        <f>IF('Seleccionamento AB-QM'!H99="","",'Seleccionamento AB-QM'!H99)</f>
        <v/>
      </c>
      <c r="E99" s="37" t="str">
        <f>IF('Seleccionamento AB-QM'!I99="","",'Seleccionamento AB-QM'!I99)</f>
        <v/>
      </c>
      <c r="F99" s="49" t="str">
        <f>IF(E99="","",VLOOKUP(E99,Sheet1!E:Q,12,FALSE))</f>
        <v/>
      </c>
      <c r="G99" s="49" t="str">
        <f>IF(E99="","",VLOOKUP(E99,Sheet1!E:Q,13,FALSE))</f>
        <v/>
      </c>
      <c r="H99" s="38" t="str">
        <f>IF('Seleccionamento AB-QM'!K99="","",'Seleccionamento AB-QM'!K99)</f>
        <v/>
      </c>
      <c r="I99" s="37" t="str">
        <f>IF(E99="","",VLOOKUP(E99,Sheet1!E:S,14,FALSE))</f>
        <v/>
      </c>
      <c r="J99" s="37" t="str">
        <f>IF(E99="","",VLOOKUP(E99,Sheet1!E:S,15,FALSE))</f>
        <v/>
      </c>
      <c r="K99" s="37" t="str">
        <f>IF('Seleccionamento AB-QM'!L99="","",'Seleccionamento AB-QM'!L99)</f>
        <v/>
      </c>
      <c r="L99" s="37" t="str">
        <f>IF(K99="Flange",VLOOKUP(E99,Sheet1!E:U,17,FALSE),IF(K99="","",VLOOKUP(K99,Sheet1!F:U,16,FALSE)))</f>
        <v/>
      </c>
      <c r="M99" s="37" t="str">
        <f>IF('Seleccionamento AB-QM'!M99="","",'Seleccionamento AB-QM'!M99)</f>
        <v/>
      </c>
      <c r="N99" s="50" t="str">
        <f>IF('Seleccionamento AB-QM'!N99="","",'Seleccionamento AB-QM'!N99)</f>
        <v/>
      </c>
      <c r="O99" s="50" t="str">
        <f>IF('Seleccionamento AB-QM'!D99="","",'Seleccionamento AB-QM'!D99)</f>
        <v/>
      </c>
      <c r="P99" s="39" t="str">
        <f>IF(N99="","",VLOOKUP(N99,Sheet3!A:B,2,FALSE))</f>
        <v/>
      </c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>
      <c r="A100" s="46" t="str">
        <f>IF('Seleccionamento AB-QM'!B100="","",'Seleccionamento AB-QM'!B100)</f>
        <v/>
      </c>
      <c r="B100" s="47" t="str">
        <f>IF('Seleccionamento AB-QM'!C100="","",'Seleccionamento AB-QM'!C100)</f>
        <v/>
      </c>
      <c r="C100" s="48">
        <f>IF('Seleccionamento AB-QM'!F100="","",'Seleccionamento AB-QM'!F100)</f>
        <v>1</v>
      </c>
      <c r="D100" s="36" t="str">
        <f>IF('Seleccionamento AB-QM'!H100="","",'Seleccionamento AB-QM'!H100)</f>
        <v/>
      </c>
      <c r="E100" s="37" t="str">
        <f>IF('Seleccionamento AB-QM'!I100="","",'Seleccionamento AB-QM'!I100)</f>
        <v/>
      </c>
      <c r="F100" s="49" t="str">
        <f>IF(E100="","",VLOOKUP(E100,Sheet1!E:Q,12,FALSE))</f>
        <v/>
      </c>
      <c r="G100" s="49" t="str">
        <f>IF(E100="","",VLOOKUP(E100,Sheet1!E:Q,13,FALSE))</f>
        <v/>
      </c>
      <c r="H100" s="38" t="str">
        <f>IF('Seleccionamento AB-QM'!K100="","",'Seleccionamento AB-QM'!K100)</f>
        <v/>
      </c>
      <c r="I100" s="37" t="str">
        <f>IF(E100="","",VLOOKUP(E100,Sheet1!E:S,14,FALSE))</f>
        <v/>
      </c>
      <c r="J100" s="37" t="str">
        <f>IF(E100="","",VLOOKUP(E100,Sheet1!E:S,15,FALSE))</f>
        <v/>
      </c>
      <c r="K100" s="37" t="str">
        <f>IF('Seleccionamento AB-QM'!L100="","",'Seleccionamento AB-QM'!L100)</f>
        <v/>
      </c>
      <c r="L100" s="37" t="str">
        <f>IF(K100="Flange",VLOOKUP(E100,Sheet1!E:U,17,FALSE),IF(K100="","",VLOOKUP(K100,Sheet1!F:U,16,FALSE)))</f>
        <v/>
      </c>
      <c r="M100" s="37" t="str">
        <f>IF('Seleccionamento AB-QM'!M100="","",'Seleccionamento AB-QM'!M100)</f>
        <v/>
      </c>
      <c r="N100" s="50" t="str">
        <f>IF('Seleccionamento AB-QM'!N100="","",'Seleccionamento AB-QM'!N100)</f>
        <v/>
      </c>
      <c r="O100" s="50" t="str">
        <f>IF('Seleccionamento AB-QM'!D100="","",'Seleccionamento AB-QM'!D100)</f>
        <v/>
      </c>
      <c r="P100" s="39" t="str">
        <f>IF(N100="","",VLOOKUP(N100,Sheet3!A:B,2,FALSE))</f>
        <v/>
      </c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46" t="str">
        <f>IF('Seleccionamento AB-QM'!B101="","",'Seleccionamento AB-QM'!B101)</f>
        <v/>
      </c>
      <c r="B101" s="47" t="str">
        <f>IF('Seleccionamento AB-QM'!C101="","",'Seleccionamento AB-QM'!C101)</f>
        <v/>
      </c>
      <c r="C101" s="48">
        <f>IF('Seleccionamento AB-QM'!F101="","",'Seleccionamento AB-QM'!F101)</f>
        <v>1</v>
      </c>
      <c r="D101" s="36" t="str">
        <f>IF('Seleccionamento AB-QM'!H101="","",'Seleccionamento AB-QM'!H101)</f>
        <v/>
      </c>
      <c r="E101" s="37" t="str">
        <f>IF('Seleccionamento AB-QM'!I101="","",'Seleccionamento AB-QM'!I101)</f>
        <v/>
      </c>
      <c r="F101" s="49" t="str">
        <f>IF(E101="","",VLOOKUP(E101,Sheet1!E:Q,12,FALSE))</f>
        <v/>
      </c>
      <c r="G101" s="49" t="str">
        <f>IF(E101="","",VLOOKUP(E101,Sheet1!E:Q,13,FALSE))</f>
        <v/>
      </c>
      <c r="H101" s="38" t="str">
        <f>IF('Seleccionamento AB-QM'!K101="","",'Seleccionamento AB-QM'!K101)</f>
        <v/>
      </c>
      <c r="I101" s="37" t="str">
        <f>IF(E101="","",VLOOKUP(E101,Sheet1!E:S,14,FALSE))</f>
        <v/>
      </c>
      <c r="J101" s="37" t="str">
        <f>IF(E101="","",VLOOKUP(E101,Sheet1!E:S,15,FALSE))</f>
        <v/>
      </c>
      <c r="K101" s="37" t="str">
        <f>IF('Seleccionamento AB-QM'!L101="","",'Seleccionamento AB-QM'!L101)</f>
        <v/>
      </c>
      <c r="L101" s="37" t="str">
        <f>IF(K101="Flange",VLOOKUP(E101,Sheet1!E:U,17,FALSE),IF(K101="","",VLOOKUP(K101,Sheet1!F:U,16,FALSE)))</f>
        <v/>
      </c>
      <c r="M101" s="37" t="str">
        <f>IF('Seleccionamento AB-QM'!M101="","",'Seleccionamento AB-QM'!M101)</f>
        <v/>
      </c>
      <c r="N101" s="50" t="str">
        <f>IF('Seleccionamento AB-QM'!N101="","",'Seleccionamento AB-QM'!N101)</f>
        <v/>
      </c>
      <c r="O101" s="50" t="str">
        <f>IF('Seleccionamento AB-QM'!D101="","",'Seleccionamento AB-QM'!D101)</f>
        <v/>
      </c>
      <c r="P101" s="39" t="str">
        <f>IF(N101="","",VLOOKUP(N101,Sheet3!A:B,2,FALSE))</f>
        <v/>
      </c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>
      <c r="A102" s="46" t="str">
        <f>IF('Seleccionamento AB-QM'!B102="","",'Seleccionamento AB-QM'!B102)</f>
        <v/>
      </c>
      <c r="B102" s="47" t="str">
        <f>IF('Seleccionamento AB-QM'!C102="","",'Seleccionamento AB-QM'!C102)</f>
        <v/>
      </c>
      <c r="C102" s="48">
        <f>IF('Seleccionamento AB-QM'!F102="","",'Seleccionamento AB-QM'!F102)</f>
        <v>1</v>
      </c>
      <c r="D102" s="36" t="str">
        <f>IF('Seleccionamento AB-QM'!H102="","",'Seleccionamento AB-QM'!H102)</f>
        <v/>
      </c>
      <c r="E102" s="37" t="str">
        <f>IF('Seleccionamento AB-QM'!I102="","",'Seleccionamento AB-QM'!I102)</f>
        <v/>
      </c>
      <c r="F102" s="49" t="str">
        <f>IF(E102="","",VLOOKUP(E102,Sheet1!E:Q,12,FALSE))</f>
        <v/>
      </c>
      <c r="G102" s="49" t="str">
        <f>IF(E102="","",VLOOKUP(E102,Sheet1!E:Q,13,FALSE))</f>
        <v/>
      </c>
      <c r="H102" s="38" t="str">
        <f>IF('Seleccionamento AB-QM'!K102="","",'Seleccionamento AB-QM'!K102)</f>
        <v/>
      </c>
      <c r="I102" s="37" t="str">
        <f>IF(E102="","",VLOOKUP(E102,Sheet1!E:S,14,FALSE))</f>
        <v/>
      </c>
      <c r="J102" s="37" t="str">
        <f>IF(E102="","",VLOOKUP(E102,Sheet1!E:S,15,FALSE))</f>
        <v/>
      </c>
      <c r="K102" s="37" t="str">
        <f>IF('Seleccionamento AB-QM'!L102="","",'Seleccionamento AB-QM'!L102)</f>
        <v/>
      </c>
      <c r="L102" s="37" t="str">
        <f>IF(K102="Flange",VLOOKUP(E102,Sheet1!E:U,17,FALSE),IF(K102="","",VLOOKUP(K102,Sheet1!F:U,16,FALSE)))</f>
        <v/>
      </c>
      <c r="M102" s="37" t="str">
        <f>IF('Seleccionamento AB-QM'!M102="","",'Seleccionamento AB-QM'!M102)</f>
        <v/>
      </c>
      <c r="N102" s="50" t="str">
        <f>IF('Seleccionamento AB-QM'!N102="","",'Seleccionamento AB-QM'!N102)</f>
        <v/>
      </c>
      <c r="O102" s="50" t="str">
        <f>IF('Seleccionamento AB-QM'!D102="","",'Seleccionamento AB-QM'!D102)</f>
        <v/>
      </c>
      <c r="P102" s="39" t="str">
        <f>IF(N102="","",VLOOKUP(N102,Sheet3!A:B,2,FALSE))</f>
        <v/>
      </c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>
      <c r="A103" s="46" t="str">
        <f>IF('Seleccionamento AB-QM'!B103="","",'Seleccionamento AB-QM'!B103)</f>
        <v/>
      </c>
      <c r="B103" s="47" t="str">
        <f>IF('Seleccionamento AB-QM'!C103="","",'Seleccionamento AB-QM'!C103)</f>
        <v/>
      </c>
      <c r="C103" s="48">
        <f>IF('Seleccionamento AB-QM'!F103="","",'Seleccionamento AB-QM'!F103)</f>
        <v>1</v>
      </c>
      <c r="D103" s="36" t="str">
        <f>IF('Seleccionamento AB-QM'!H103="","",'Seleccionamento AB-QM'!H103)</f>
        <v/>
      </c>
      <c r="E103" s="37" t="str">
        <f>IF('Seleccionamento AB-QM'!I103="","",'Seleccionamento AB-QM'!I103)</f>
        <v/>
      </c>
      <c r="F103" s="49" t="str">
        <f>IF(E103="","",VLOOKUP(E103,Sheet1!E:Q,12,FALSE))</f>
        <v/>
      </c>
      <c r="G103" s="49" t="str">
        <f>IF(E103="","",VLOOKUP(E103,Sheet1!E:Q,13,FALSE))</f>
        <v/>
      </c>
      <c r="H103" s="38" t="str">
        <f>IF('Seleccionamento AB-QM'!K103="","",'Seleccionamento AB-QM'!K103)</f>
        <v/>
      </c>
      <c r="I103" s="37" t="str">
        <f>IF(E103="","",VLOOKUP(E103,Sheet1!E:S,14,FALSE))</f>
        <v/>
      </c>
      <c r="J103" s="37" t="str">
        <f>IF(E103="","",VLOOKUP(E103,Sheet1!E:S,15,FALSE))</f>
        <v/>
      </c>
      <c r="K103" s="37" t="str">
        <f>IF('Seleccionamento AB-QM'!L103="","",'Seleccionamento AB-QM'!L103)</f>
        <v/>
      </c>
      <c r="L103" s="37" t="str">
        <f>IF(K103="Flange",VLOOKUP(E103,Sheet1!E:U,17,FALSE),IF(K103="","",VLOOKUP(K103,Sheet1!F:U,16,FALSE)))</f>
        <v/>
      </c>
      <c r="M103" s="37" t="str">
        <f>IF('Seleccionamento AB-QM'!M103="","",'Seleccionamento AB-QM'!M103)</f>
        <v/>
      </c>
      <c r="N103" s="50" t="str">
        <f>IF('Seleccionamento AB-QM'!N103="","",'Seleccionamento AB-QM'!N103)</f>
        <v/>
      </c>
      <c r="O103" s="50" t="str">
        <f>IF('Seleccionamento AB-QM'!D103="","",'Seleccionamento AB-QM'!D103)</f>
        <v/>
      </c>
      <c r="P103" s="39" t="str">
        <f>IF(N103="","",VLOOKUP(N103,Sheet3!A:B,2,FALSE))</f>
        <v/>
      </c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>
      <c r="A104" s="46" t="str">
        <f>IF('Seleccionamento AB-QM'!B104="","",'Seleccionamento AB-QM'!B104)</f>
        <v/>
      </c>
      <c r="B104" s="47" t="str">
        <f>IF('Seleccionamento AB-QM'!C104="","",'Seleccionamento AB-QM'!C104)</f>
        <v/>
      </c>
      <c r="C104" s="48">
        <f>IF('Seleccionamento AB-QM'!F104="","",'Seleccionamento AB-QM'!F104)</f>
        <v>1</v>
      </c>
      <c r="D104" s="36" t="str">
        <f>IF('Seleccionamento AB-QM'!H104="","",'Seleccionamento AB-QM'!H104)</f>
        <v/>
      </c>
      <c r="E104" s="37" t="str">
        <f>IF('Seleccionamento AB-QM'!I104="","",'Seleccionamento AB-QM'!I104)</f>
        <v/>
      </c>
      <c r="F104" s="49" t="str">
        <f>IF(E104="","",VLOOKUP(E104,Sheet1!E:Q,12,FALSE))</f>
        <v/>
      </c>
      <c r="G104" s="49" t="str">
        <f>IF(E104="","",VLOOKUP(E104,Sheet1!E:Q,13,FALSE))</f>
        <v/>
      </c>
      <c r="H104" s="38" t="str">
        <f>IF('Seleccionamento AB-QM'!K104="","",'Seleccionamento AB-QM'!K104)</f>
        <v/>
      </c>
      <c r="I104" s="37" t="str">
        <f>IF(E104="","",VLOOKUP(E104,Sheet1!E:S,14,FALSE))</f>
        <v/>
      </c>
      <c r="J104" s="37" t="str">
        <f>IF(E104="","",VLOOKUP(E104,Sheet1!E:S,15,FALSE))</f>
        <v/>
      </c>
      <c r="K104" s="37" t="str">
        <f>IF('Seleccionamento AB-QM'!L104="","",'Seleccionamento AB-QM'!L104)</f>
        <v/>
      </c>
      <c r="L104" s="37" t="str">
        <f>IF(K104="Flange",VLOOKUP(E104,Sheet1!E:U,17,FALSE),IF(K104="","",VLOOKUP(K104,Sheet1!F:U,16,FALSE)))</f>
        <v/>
      </c>
      <c r="M104" s="37" t="str">
        <f>IF('Seleccionamento AB-QM'!M104="","",'Seleccionamento AB-QM'!M104)</f>
        <v/>
      </c>
      <c r="N104" s="50" t="str">
        <f>IF('Seleccionamento AB-QM'!N104="","",'Seleccionamento AB-QM'!N104)</f>
        <v/>
      </c>
      <c r="O104" s="50" t="str">
        <f>IF('Seleccionamento AB-QM'!D104="","",'Seleccionamento AB-QM'!D104)</f>
        <v/>
      </c>
      <c r="P104" s="39" t="str">
        <f>IF(N104="","",VLOOKUP(N104,Sheet3!A:B,2,FALSE))</f>
        <v/>
      </c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>
      <c r="A105" s="46" t="str">
        <f>IF('Seleccionamento AB-QM'!B105="","",'Seleccionamento AB-QM'!B105)</f>
        <v/>
      </c>
      <c r="B105" s="47" t="str">
        <f>IF('Seleccionamento AB-QM'!C105="","",'Seleccionamento AB-QM'!C105)</f>
        <v/>
      </c>
      <c r="C105" s="48">
        <f>IF('Seleccionamento AB-QM'!F105="","",'Seleccionamento AB-QM'!F105)</f>
        <v>1</v>
      </c>
      <c r="D105" s="36" t="str">
        <f>IF('Seleccionamento AB-QM'!H105="","",'Seleccionamento AB-QM'!H105)</f>
        <v/>
      </c>
      <c r="E105" s="37" t="str">
        <f>IF('Seleccionamento AB-QM'!I105="","",'Seleccionamento AB-QM'!I105)</f>
        <v/>
      </c>
      <c r="F105" s="49" t="str">
        <f>IF(E105="","",VLOOKUP(E105,Sheet1!E:Q,12,FALSE))</f>
        <v/>
      </c>
      <c r="G105" s="49" t="str">
        <f>IF(E105="","",VLOOKUP(E105,Sheet1!E:Q,13,FALSE))</f>
        <v/>
      </c>
      <c r="H105" s="38" t="str">
        <f>IF('Seleccionamento AB-QM'!K105="","",'Seleccionamento AB-QM'!K105)</f>
        <v/>
      </c>
      <c r="I105" s="37" t="str">
        <f>IF(E105="","",VLOOKUP(E105,Sheet1!E:S,14,FALSE))</f>
        <v/>
      </c>
      <c r="J105" s="37" t="str">
        <f>IF(E105="","",VLOOKUP(E105,Sheet1!E:S,15,FALSE))</f>
        <v/>
      </c>
      <c r="K105" s="37" t="str">
        <f>IF('Seleccionamento AB-QM'!L105="","",'Seleccionamento AB-QM'!L105)</f>
        <v/>
      </c>
      <c r="L105" s="37" t="str">
        <f>IF(K105="Flange",VLOOKUP(E105,Sheet1!E:U,17,FALSE),IF(K105="","",VLOOKUP(K105,Sheet1!F:U,16,FALSE)))</f>
        <v/>
      </c>
      <c r="M105" s="37" t="str">
        <f>IF('Seleccionamento AB-QM'!M105="","",'Seleccionamento AB-QM'!M105)</f>
        <v/>
      </c>
      <c r="N105" s="50" t="str">
        <f>IF('Seleccionamento AB-QM'!N105="","",'Seleccionamento AB-QM'!N105)</f>
        <v/>
      </c>
      <c r="O105" s="50" t="str">
        <f>IF('Seleccionamento AB-QM'!D105="","",'Seleccionamento AB-QM'!D105)</f>
        <v/>
      </c>
      <c r="P105" s="39" t="str">
        <f>IF(N105="","",VLOOKUP(N105,Sheet3!A:B,2,FALSE))</f>
        <v/>
      </c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>
      <c r="A106" s="46" t="str">
        <f>IF('Seleccionamento AB-QM'!B106="","",'Seleccionamento AB-QM'!B106)</f>
        <v/>
      </c>
      <c r="B106" s="47" t="str">
        <f>IF('Seleccionamento AB-QM'!C106="","",'Seleccionamento AB-QM'!C106)</f>
        <v/>
      </c>
      <c r="C106" s="48">
        <f>IF('Seleccionamento AB-QM'!F106="","",'Seleccionamento AB-QM'!F106)</f>
        <v>1</v>
      </c>
      <c r="D106" s="36" t="str">
        <f>IF('Seleccionamento AB-QM'!H106="","",'Seleccionamento AB-QM'!H106)</f>
        <v/>
      </c>
      <c r="E106" s="37" t="str">
        <f>IF('Seleccionamento AB-QM'!I106="","",'Seleccionamento AB-QM'!I106)</f>
        <v/>
      </c>
      <c r="F106" s="49" t="str">
        <f>IF(E106="","",VLOOKUP(E106,Sheet1!E:Q,12,FALSE))</f>
        <v/>
      </c>
      <c r="G106" s="49" t="str">
        <f>IF(E106="","",VLOOKUP(E106,Sheet1!E:Q,13,FALSE))</f>
        <v/>
      </c>
      <c r="H106" s="38" t="str">
        <f>IF('Seleccionamento AB-QM'!K106="","",'Seleccionamento AB-QM'!K106)</f>
        <v/>
      </c>
      <c r="I106" s="37" t="str">
        <f>IF(E106="","",VLOOKUP(E106,Sheet1!E:S,14,FALSE))</f>
        <v/>
      </c>
      <c r="J106" s="37" t="str">
        <f>IF(E106="","",VLOOKUP(E106,Sheet1!E:S,15,FALSE))</f>
        <v/>
      </c>
      <c r="K106" s="37" t="str">
        <f>IF('Seleccionamento AB-QM'!L106="","",'Seleccionamento AB-QM'!L106)</f>
        <v/>
      </c>
      <c r="L106" s="37" t="str">
        <f>IF(K106="Flange",VLOOKUP(E106,Sheet1!E:U,17,FALSE),IF(K106="","",VLOOKUP(K106,Sheet1!F:U,16,FALSE)))</f>
        <v/>
      </c>
      <c r="M106" s="37" t="str">
        <f>IF('Seleccionamento AB-QM'!M106="","",'Seleccionamento AB-QM'!M106)</f>
        <v/>
      </c>
      <c r="N106" s="50" t="str">
        <f>IF('Seleccionamento AB-QM'!N106="","",'Seleccionamento AB-QM'!N106)</f>
        <v/>
      </c>
      <c r="O106" s="50" t="str">
        <f>IF('Seleccionamento AB-QM'!D106="","",'Seleccionamento AB-QM'!D106)</f>
        <v/>
      </c>
      <c r="P106" s="39" t="str">
        <f>IF(N106="","",VLOOKUP(N106,Sheet3!A:B,2,FALSE))</f>
        <v/>
      </c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>
      <c r="A107" s="46" t="str">
        <f>IF('Seleccionamento AB-QM'!B107="","",'Seleccionamento AB-QM'!B107)</f>
        <v/>
      </c>
      <c r="B107" s="47" t="str">
        <f>IF('Seleccionamento AB-QM'!C107="","",'Seleccionamento AB-QM'!C107)</f>
        <v/>
      </c>
      <c r="C107" s="48">
        <f>IF('Seleccionamento AB-QM'!F107="","",'Seleccionamento AB-QM'!F107)</f>
        <v>1</v>
      </c>
      <c r="D107" s="36" t="str">
        <f>IF('Seleccionamento AB-QM'!H107="","",'Seleccionamento AB-QM'!H107)</f>
        <v/>
      </c>
      <c r="E107" s="37" t="str">
        <f>IF('Seleccionamento AB-QM'!I107="","",'Seleccionamento AB-QM'!I107)</f>
        <v/>
      </c>
      <c r="F107" s="49" t="str">
        <f>IF(E107="","",VLOOKUP(E107,Sheet1!E:Q,12,FALSE))</f>
        <v/>
      </c>
      <c r="G107" s="49" t="str">
        <f>IF(E107="","",VLOOKUP(E107,Sheet1!E:Q,13,FALSE))</f>
        <v/>
      </c>
      <c r="H107" s="38" t="str">
        <f>IF('Seleccionamento AB-QM'!K107="","",'Seleccionamento AB-QM'!K107)</f>
        <v/>
      </c>
      <c r="I107" s="37" t="str">
        <f>IF(E107="","",VLOOKUP(E107,Sheet1!E:S,14,FALSE))</f>
        <v/>
      </c>
      <c r="J107" s="37" t="str">
        <f>IF(E107="","",VLOOKUP(E107,Sheet1!E:S,15,FALSE))</f>
        <v/>
      </c>
      <c r="K107" s="37" t="str">
        <f>IF('Seleccionamento AB-QM'!L107="","",'Seleccionamento AB-QM'!L107)</f>
        <v/>
      </c>
      <c r="L107" s="37" t="str">
        <f>IF(K107="Flange",VLOOKUP(E107,Sheet1!E:U,17,FALSE),IF(K107="","",VLOOKUP(K107,Sheet1!F:U,16,FALSE)))</f>
        <v/>
      </c>
      <c r="M107" s="37" t="str">
        <f>IF('Seleccionamento AB-QM'!M107="","",'Seleccionamento AB-QM'!M107)</f>
        <v/>
      </c>
      <c r="N107" s="50" t="str">
        <f>IF('Seleccionamento AB-QM'!N107="","",'Seleccionamento AB-QM'!N107)</f>
        <v/>
      </c>
      <c r="O107" s="50" t="str">
        <f>IF('Seleccionamento AB-QM'!D107="","",'Seleccionamento AB-QM'!D107)</f>
        <v/>
      </c>
      <c r="P107" s="39" t="str">
        <f>IF(N107="","",VLOOKUP(N107,Sheet3!A:B,2,FALSE))</f>
        <v/>
      </c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46" t="str">
        <f>IF('Seleccionamento AB-QM'!B108="","",'Seleccionamento AB-QM'!B108)</f>
        <v/>
      </c>
      <c r="B108" s="47" t="str">
        <f>IF('Seleccionamento AB-QM'!C108="","",'Seleccionamento AB-QM'!C108)</f>
        <v/>
      </c>
      <c r="C108" s="48">
        <f>IF('Seleccionamento AB-QM'!F108="","",'Seleccionamento AB-QM'!F108)</f>
        <v>1</v>
      </c>
      <c r="D108" s="36" t="str">
        <f>IF('Seleccionamento AB-QM'!H108="","",'Seleccionamento AB-QM'!H108)</f>
        <v/>
      </c>
      <c r="E108" s="37" t="str">
        <f>IF('Seleccionamento AB-QM'!I108="","",'Seleccionamento AB-QM'!I108)</f>
        <v/>
      </c>
      <c r="F108" s="49" t="str">
        <f>IF(E108="","",VLOOKUP(E108,Sheet1!E:Q,12,FALSE))</f>
        <v/>
      </c>
      <c r="G108" s="49" t="str">
        <f>IF(E108="","",VLOOKUP(E108,Sheet1!E:Q,13,FALSE))</f>
        <v/>
      </c>
      <c r="H108" s="38" t="str">
        <f>IF('Seleccionamento AB-QM'!K108="","",'Seleccionamento AB-QM'!K108)</f>
        <v/>
      </c>
      <c r="I108" s="37" t="str">
        <f>IF(E108="","",VLOOKUP(E108,Sheet1!E:S,14,FALSE))</f>
        <v/>
      </c>
      <c r="J108" s="37" t="str">
        <f>IF(E108="","",VLOOKUP(E108,Sheet1!E:S,15,FALSE))</f>
        <v/>
      </c>
      <c r="K108" s="37" t="str">
        <f>IF('Seleccionamento AB-QM'!L108="","",'Seleccionamento AB-QM'!L108)</f>
        <v/>
      </c>
      <c r="L108" s="37" t="str">
        <f>IF(K108="Flange",VLOOKUP(E108,Sheet1!E:U,17,FALSE),IF(K108="","",VLOOKUP(K108,Sheet1!F:U,16,FALSE)))</f>
        <v/>
      </c>
      <c r="M108" s="37" t="str">
        <f>IF('Seleccionamento AB-QM'!M108="","",'Seleccionamento AB-QM'!M108)</f>
        <v/>
      </c>
      <c r="N108" s="50" t="str">
        <f>IF('Seleccionamento AB-QM'!N108="","",'Seleccionamento AB-QM'!N108)</f>
        <v/>
      </c>
      <c r="O108" s="50" t="str">
        <f>IF('Seleccionamento AB-QM'!D108="","",'Seleccionamento AB-QM'!D108)</f>
        <v/>
      </c>
      <c r="P108" s="39" t="str">
        <f>IF(N108="","",VLOOKUP(N108,Sheet3!A:B,2,FALSE))</f>
        <v/>
      </c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46" t="str">
        <f>IF('Seleccionamento AB-QM'!B109="","",'Seleccionamento AB-QM'!B109)</f>
        <v/>
      </c>
      <c r="B109" s="47" t="str">
        <f>IF('Seleccionamento AB-QM'!C109="","",'Seleccionamento AB-QM'!C109)</f>
        <v/>
      </c>
      <c r="C109" s="48">
        <f>IF('Seleccionamento AB-QM'!F109="","",'Seleccionamento AB-QM'!F109)</f>
        <v>1</v>
      </c>
      <c r="D109" s="36" t="str">
        <f>IF('Seleccionamento AB-QM'!H109="","",'Seleccionamento AB-QM'!H109)</f>
        <v/>
      </c>
      <c r="E109" s="37" t="str">
        <f>IF('Seleccionamento AB-QM'!I109="","",'Seleccionamento AB-QM'!I109)</f>
        <v/>
      </c>
      <c r="F109" s="49" t="str">
        <f>IF(E109="","",VLOOKUP(E109,Sheet1!E:Q,12,FALSE))</f>
        <v/>
      </c>
      <c r="G109" s="49" t="str">
        <f>IF(E109="","",VLOOKUP(E109,Sheet1!E:Q,13,FALSE))</f>
        <v/>
      </c>
      <c r="H109" s="38" t="str">
        <f>IF('Seleccionamento AB-QM'!K109="","",'Seleccionamento AB-QM'!K109)</f>
        <v/>
      </c>
      <c r="I109" s="37" t="str">
        <f>IF(E109="","",VLOOKUP(E109,Sheet1!E:S,14,FALSE))</f>
        <v/>
      </c>
      <c r="J109" s="37" t="str">
        <f>IF(E109="","",VLOOKUP(E109,Sheet1!E:S,15,FALSE))</f>
        <v/>
      </c>
      <c r="K109" s="37" t="str">
        <f>IF('Seleccionamento AB-QM'!L109="","",'Seleccionamento AB-QM'!L109)</f>
        <v/>
      </c>
      <c r="L109" s="37" t="str">
        <f>IF(K109="Flange",VLOOKUP(E109,Sheet1!E:U,17,FALSE),IF(K109="","",VLOOKUP(K109,Sheet1!F:U,16,FALSE)))</f>
        <v/>
      </c>
      <c r="M109" s="37" t="str">
        <f>IF('Seleccionamento AB-QM'!M109="","",'Seleccionamento AB-QM'!M109)</f>
        <v/>
      </c>
      <c r="N109" s="50" t="str">
        <f>IF('Seleccionamento AB-QM'!N109="","",'Seleccionamento AB-QM'!N109)</f>
        <v/>
      </c>
      <c r="O109" s="50" t="str">
        <f>IF('Seleccionamento AB-QM'!D109="","",'Seleccionamento AB-QM'!D109)</f>
        <v/>
      </c>
      <c r="P109" s="39" t="str">
        <f>IF(N109="","",VLOOKUP(N109,Sheet3!A:B,2,FALSE))</f>
        <v/>
      </c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>
      <c r="A110" s="46" t="str">
        <f>IF('Seleccionamento AB-QM'!B110="","",'Seleccionamento AB-QM'!B110)</f>
        <v/>
      </c>
      <c r="B110" s="47" t="str">
        <f>IF('Seleccionamento AB-QM'!C110="","",'Seleccionamento AB-QM'!C110)</f>
        <v/>
      </c>
      <c r="C110" s="48">
        <f>IF('Seleccionamento AB-QM'!F110="","",'Seleccionamento AB-QM'!F110)</f>
        <v>1</v>
      </c>
      <c r="D110" s="36" t="str">
        <f>IF('Seleccionamento AB-QM'!H110="","",'Seleccionamento AB-QM'!H110)</f>
        <v/>
      </c>
      <c r="E110" s="37" t="str">
        <f>IF('Seleccionamento AB-QM'!I110="","",'Seleccionamento AB-QM'!I110)</f>
        <v/>
      </c>
      <c r="F110" s="49" t="str">
        <f>IF(E110="","",VLOOKUP(E110,Sheet1!E:Q,12,FALSE))</f>
        <v/>
      </c>
      <c r="G110" s="49" t="str">
        <f>IF(E110="","",VLOOKUP(E110,Sheet1!E:Q,13,FALSE))</f>
        <v/>
      </c>
      <c r="H110" s="38" t="str">
        <f>IF('Seleccionamento AB-QM'!K110="","",'Seleccionamento AB-QM'!K110)</f>
        <v/>
      </c>
      <c r="I110" s="37" t="str">
        <f>IF(E110="","",VLOOKUP(E110,Sheet1!E:S,14,FALSE))</f>
        <v/>
      </c>
      <c r="J110" s="37" t="str">
        <f>IF(E110="","",VLOOKUP(E110,Sheet1!E:S,15,FALSE))</f>
        <v/>
      </c>
      <c r="K110" s="37" t="str">
        <f>IF('Seleccionamento AB-QM'!L110="","",'Seleccionamento AB-QM'!L110)</f>
        <v/>
      </c>
      <c r="L110" s="37" t="str">
        <f>IF(K110="Flange",VLOOKUP(E110,Sheet1!E:U,17,FALSE),IF(K110="","",VLOOKUP(K110,Sheet1!F:U,16,FALSE)))</f>
        <v/>
      </c>
      <c r="M110" s="37" t="str">
        <f>IF('Seleccionamento AB-QM'!M110="","",'Seleccionamento AB-QM'!M110)</f>
        <v/>
      </c>
      <c r="N110" s="50" t="str">
        <f>IF('Seleccionamento AB-QM'!N110="","",'Seleccionamento AB-QM'!N110)</f>
        <v/>
      </c>
      <c r="O110" s="50" t="str">
        <f>IF('Seleccionamento AB-QM'!D110="","",'Seleccionamento AB-QM'!D110)</f>
        <v/>
      </c>
      <c r="P110" s="39" t="str">
        <f>IF(N110="","",VLOOKUP(N110,Sheet3!A:B,2,FALSE))</f>
        <v/>
      </c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46" t="str">
        <f>IF('Seleccionamento AB-QM'!B111="","",'Seleccionamento AB-QM'!B111)</f>
        <v/>
      </c>
      <c r="B111" s="47" t="str">
        <f>IF('Seleccionamento AB-QM'!C111="","",'Seleccionamento AB-QM'!C111)</f>
        <v/>
      </c>
      <c r="C111" s="48">
        <f>IF('Seleccionamento AB-QM'!F111="","",'Seleccionamento AB-QM'!F111)</f>
        <v>1</v>
      </c>
      <c r="D111" s="36" t="str">
        <f>IF('Seleccionamento AB-QM'!H111="","",'Seleccionamento AB-QM'!H111)</f>
        <v/>
      </c>
      <c r="E111" s="37" t="str">
        <f>IF('Seleccionamento AB-QM'!I111="","",'Seleccionamento AB-QM'!I111)</f>
        <v/>
      </c>
      <c r="F111" s="49" t="str">
        <f>IF(E111="","",VLOOKUP(E111,Sheet1!E:Q,12,FALSE))</f>
        <v/>
      </c>
      <c r="G111" s="49" t="str">
        <f>IF(E111="","",VLOOKUP(E111,Sheet1!E:Q,13,FALSE))</f>
        <v/>
      </c>
      <c r="H111" s="38" t="str">
        <f>IF('Seleccionamento AB-QM'!K111="","",'Seleccionamento AB-QM'!K111)</f>
        <v/>
      </c>
      <c r="I111" s="37" t="str">
        <f>IF(E111="","",VLOOKUP(E111,Sheet1!E:S,14,FALSE))</f>
        <v/>
      </c>
      <c r="J111" s="37" t="str">
        <f>IF(E111="","",VLOOKUP(E111,Sheet1!E:S,15,FALSE))</f>
        <v/>
      </c>
      <c r="K111" s="37" t="str">
        <f>IF('Seleccionamento AB-QM'!L111="","",'Seleccionamento AB-QM'!L111)</f>
        <v/>
      </c>
      <c r="L111" s="37" t="str">
        <f>IF(K111="Flange",VLOOKUP(E111,Sheet1!E:U,17,FALSE),IF(K111="","",VLOOKUP(K111,Sheet1!F:U,16,FALSE)))</f>
        <v/>
      </c>
      <c r="M111" s="37" t="str">
        <f>IF('Seleccionamento AB-QM'!M111="","",'Seleccionamento AB-QM'!M111)</f>
        <v/>
      </c>
      <c r="N111" s="50" t="str">
        <f>IF('Seleccionamento AB-QM'!N111="","",'Seleccionamento AB-QM'!N111)</f>
        <v/>
      </c>
      <c r="O111" s="50" t="str">
        <f>IF('Seleccionamento AB-QM'!D111="","",'Seleccionamento AB-QM'!D111)</f>
        <v/>
      </c>
      <c r="P111" s="39" t="str">
        <f>IF(N111="","",VLOOKUP(N111,Sheet3!A:B,2,FALSE))</f>
        <v/>
      </c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>
      <c r="A112" s="46" t="str">
        <f>IF('Seleccionamento AB-QM'!B112="","",'Seleccionamento AB-QM'!B112)</f>
        <v/>
      </c>
      <c r="B112" s="47" t="str">
        <f>IF('Seleccionamento AB-QM'!C112="","",'Seleccionamento AB-QM'!C112)</f>
        <v/>
      </c>
      <c r="C112" s="48">
        <f>IF('Seleccionamento AB-QM'!F112="","",'Seleccionamento AB-QM'!F112)</f>
        <v>1</v>
      </c>
      <c r="D112" s="36" t="str">
        <f>IF('Seleccionamento AB-QM'!H112="","",'Seleccionamento AB-QM'!H112)</f>
        <v/>
      </c>
      <c r="E112" s="37" t="str">
        <f>IF('Seleccionamento AB-QM'!I112="","",'Seleccionamento AB-QM'!I112)</f>
        <v/>
      </c>
      <c r="F112" s="49" t="str">
        <f>IF(E112="","",VLOOKUP(E112,Sheet1!E:Q,12,FALSE))</f>
        <v/>
      </c>
      <c r="G112" s="49" t="str">
        <f>IF(E112="","",VLOOKUP(E112,Sheet1!E:Q,13,FALSE))</f>
        <v/>
      </c>
      <c r="H112" s="38" t="str">
        <f>IF('Seleccionamento AB-QM'!K112="","",'Seleccionamento AB-QM'!K112)</f>
        <v/>
      </c>
      <c r="I112" s="37" t="str">
        <f>IF(E112="","",VLOOKUP(E112,Sheet1!E:S,14,FALSE))</f>
        <v/>
      </c>
      <c r="J112" s="37" t="str">
        <f>IF(E112="","",VLOOKUP(E112,Sheet1!E:S,15,FALSE))</f>
        <v/>
      </c>
      <c r="K112" s="37" t="str">
        <f>IF('Seleccionamento AB-QM'!L112="","",'Seleccionamento AB-QM'!L112)</f>
        <v/>
      </c>
      <c r="L112" s="37" t="str">
        <f>IF(K112="Flange",VLOOKUP(E112,Sheet1!E:U,17,FALSE),IF(K112="","",VLOOKUP(K112,Sheet1!F:U,16,FALSE)))</f>
        <v/>
      </c>
      <c r="M112" s="37" t="str">
        <f>IF('Seleccionamento AB-QM'!M112="","",'Seleccionamento AB-QM'!M112)</f>
        <v/>
      </c>
      <c r="N112" s="50" t="str">
        <f>IF('Seleccionamento AB-QM'!N112="","",'Seleccionamento AB-QM'!N112)</f>
        <v/>
      </c>
      <c r="O112" s="50" t="str">
        <f>IF('Seleccionamento AB-QM'!D112="","",'Seleccionamento AB-QM'!D112)</f>
        <v/>
      </c>
      <c r="P112" s="39" t="str">
        <f>IF(N112="","",VLOOKUP(N112,Sheet3!A:B,2,FALSE))</f>
        <v/>
      </c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>
      <c r="A113" s="46" t="str">
        <f>IF('Seleccionamento AB-QM'!B113="","",'Seleccionamento AB-QM'!B113)</f>
        <v/>
      </c>
      <c r="B113" s="47" t="str">
        <f>IF('Seleccionamento AB-QM'!C113="","",'Seleccionamento AB-QM'!C113)</f>
        <v/>
      </c>
      <c r="C113" s="48">
        <f>IF('Seleccionamento AB-QM'!F113="","",'Seleccionamento AB-QM'!F113)</f>
        <v>1</v>
      </c>
      <c r="D113" s="36" t="str">
        <f>IF('Seleccionamento AB-QM'!H113="","",'Seleccionamento AB-QM'!H113)</f>
        <v/>
      </c>
      <c r="E113" s="37" t="str">
        <f>IF('Seleccionamento AB-QM'!I113="","",'Seleccionamento AB-QM'!I113)</f>
        <v/>
      </c>
      <c r="F113" s="49" t="str">
        <f>IF(E113="","",VLOOKUP(E113,Sheet1!E:Q,12,FALSE))</f>
        <v/>
      </c>
      <c r="G113" s="49" t="str">
        <f>IF(E113="","",VLOOKUP(E113,Sheet1!E:Q,13,FALSE))</f>
        <v/>
      </c>
      <c r="H113" s="38" t="str">
        <f>IF('Seleccionamento AB-QM'!K113="","",'Seleccionamento AB-QM'!K113)</f>
        <v/>
      </c>
      <c r="I113" s="37" t="str">
        <f>IF(E113="","",VLOOKUP(E113,Sheet1!E:S,14,FALSE))</f>
        <v/>
      </c>
      <c r="J113" s="37" t="str">
        <f>IF(E113="","",VLOOKUP(E113,Sheet1!E:S,15,FALSE))</f>
        <v/>
      </c>
      <c r="K113" s="37" t="str">
        <f>IF('Seleccionamento AB-QM'!L113="","",'Seleccionamento AB-QM'!L113)</f>
        <v/>
      </c>
      <c r="L113" s="37" t="str">
        <f>IF(K113="Flange",VLOOKUP(E113,Sheet1!E:U,17,FALSE),IF(K113="","",VLOOKUP(K113,Sheet1!F:U,16,FALSE)))</f>
        <v/>
      </c>
      <c r="M113" s="37" t="str">
        <f>IF('Seleccionamento AB-QM'!M113="","",'Seleccionamento AB-QM'!M113)</f>
        <v/>
      </c>
      <c r="N113" s="50" t="str">
        <f>IF('Seleccionamento AB-QM'!N113="","",'Seleccionamento AB-QM'!N113)</f>
        <v/>
      </c>
      <c r="O113" s="50" t="str">
        <f>IF('Seleccionamento AB-QM'!D113="","",'Seleccionamento AB-QM'!D113)</f>
        <v/>
      </c>
      <c r="P113" s="39" t="str">
        <f>IF(N113="","",VLOOKUP(N113,Sheet3!A:B,2,FALSE))</f>
        <v/>
      </c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46" t="str">
        <f>IF('Seleccionamento AB-QM'!B114="","",'Seleccionamento AB-QM'!B114)</f>
        <v/>
      </c>
      <c r="B114" s="47" t="str">
        <f>IF('Seleccionamento AB-QM'!C114="","",'Seleccionamento AB-QM'!C114)</f>
        <v/>
      </c>
      <c r="C114" s="48">
        <f>IF('Seleccionamento AB-QM'!F114="","",'Seleccionamento AB-QM'!F114)</f>
        <v>1</v>
      </c>
      <c r="D114" s="36" t="str">
        <f>IF('Seleccionamento AB-QM'!H114="","",'Seleccionamento AB-QM'!H114)</f>
        <v/>
      </c>
      <c r="E114" s="37" t="str">
        <f>IF('Seleccionamento AB-QM'!I114="","",'Seleccionamento AB-QM'!I114)</f>
        <v/>
      </c>
      <c r="F114" s="49" t="str">
        <f>IF(E114="","",VLOOKUP(E114,Sheet1!E:Q,12,FALSE))</f>
        <v/>
      </c>
      <c r="G114" s="49" t="str">
        <f>IF(E114="","",VLOOKUP(E114,Sheet1!E:Q,13,FALSE))</f>
        <v/>
      </c>
      <c r="H114" s="38" t="str">
        <f>IF('Seleccionamento AB-QM'!K114="","",'Seleccionamento AB-QM'!K114)</f>
        <v/>
      </c>
      <c r="I114" s="37" t="str">
        <f>IF(E114="","",VLOOKUP(E114,Sheet1!E:S,14,FALSE))</f>
        <v/>
      </c>
      <c r="J114" s="37" t="str">
        <f>IF(E114="","",VLOOKUP(E114,Sheet1!E:S,15,FALSE))</f>
        <v/>
      </c>
      <c r="K114" s="37" t="str">
        <f>IF('Seleccionamento AB-QM'!L114="","",'Seleccionamento AB-QM'!L114)</f>
        <v/>
      </c>
      <c r="L114" s="37" t="str">
        <f>IF(K114="Flange",VLOOKUP(E114,Sheet1!E:U,17,FALSE),IF(K114="","",VLOOKUP(K114,Sheet1!F:U,16,FALSE)))</f>
        <v/>
      </c>
      <c r="M114" s="37" t="str">
        <f>IF('Seleccionamento AB-QM'!M114="","",'Seleccionamento AB-QM'!M114)</f>
        <v/>
      </c>
      <c r="N114" s="50" t="str">
        <f>IF('Seleccionamento AB-QM'!N114="","",'Seleccionamento AB-QM'!N114)</f>
        <v/>
      </c>
      <c r="O114" s="50" t="str">
        <f>IF('Seleccionamento AB-QM'!D114="","",'Seleccionamento AB-QM'!D114)</f>
        <v/>
      </c>
      <c r="P114" s="39" t="str">
        <f>IF(N114="","",VLOOKUP(N114,Sheet3!A:B,2,FALSE))</f>
        <v/>
      </c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46" t="str">
        <f>IF('Seleccionamento AB-QM'!B115="","",'Seleccionamento AB-QM'!B115)</f>
        <v/>
      </c>
      <c r="B115" s="47" t="str">
        <f>IF('Seleccionamento AB-QM'!C115="","",'Seleccionamento AB-QM'!C115)</f>
        <v/>
      </c>
      <c r="C115" s="48">
        <f>IF('Seleccionamento AB-QM'!F115="","",'Seleccionamento AB-QM'!F115)</f>
        <v>1</v>
      </c>
      <c r="D115" s="36" t="str">
        <f>IF('Seleccionamento AB-QM'!H115="","",'Seleccionamento AB-QM'!H115)</f>
        <v/>
      </c>
      <c r="E115" s="37" t="str">
        <f>IF('Seleccionamento AB-QM'!I115="","",'Seleccionamento AB-QM'!I115)</f>
        <v/>
      </c>
      <c r="F115" s="49" t="str">
        <f>IF(E115="","",VLOOKUP(E115,Sheet1!E:Q,12,FALSE))</f>
        <v/>
      </c>
      <c r="G115" s="49" t="str">
        <f>IF(E115="","",VLOOKUP(E115,Sheet1!E:Q,13,FALSE))</f>
        <v/>
      </c>
      <c r="H115" s="38" t="str">
        <f>IF('Seleccionamento AB-QM'!K115="","",'Seleccionamento AB-QM'!K115)</f>
        <v/>
      </c>
      <c r="I115" s="37" t="str">
        <f>IF(E115="","",VLOOKUP(E115,Sheet1!E:S,14,FALSE))</f>
        <v/>
      </c>
      <c r="J115" s="37" t="str">
        <f>IF(E115="","",VLOOKUP(E115,Sheet1!E:S,15,FALSE))</f>
        <v/>
      </c>
      <c r="K115" s="37" t="str">
        <f>IF('Seleccionamento AB-QM'!L115="","",'Seleccionamento AB-QM'!L115)</f>
        <v/>
      </c>
      <c r="L115" s="37" t="str">
        <f>IF(K115="Flange",VLOOKUP(E115,Sheet1!E:U,17,FALSE),IF(K115="","",VLOOKUP(K115,Sheet1!F:U,16,FALSE)))</f>
        <v/>
      </c>
      <c r="M115" s="37" t="str">
        <f>IF('Seleccionamento AB-QM'!M115="","",'Seleccionamento AB-QM'!M115)</f>
        <v/>
      </c>
      <c r="N115" s="50" t="str">
        <f>IF('Seleccionamento AB-QM'!N115="","",'Seleccionamento AB-QM'!N115)</f>
        <v/>
      </c>
      <c r="O115" s="50" t="str">
        <f>IF('Seleccionamento AB-QM'!D115="","",'Seleccionamento AB-QM'!D115)</f>
        <v/>
      </c>
      <c r="P115" s="39" t="str">
        <f>IF(N115="","",VLOOKUP(N115,Sheet3!A:B,2,FALSE))</f>
        <v/>
      </c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46" t="str">
        <f>IF('Seleccionamento AB-QM'!B116="","",'Seleccionamento AB-QM'!B116)</f>
        <v/>
      </c>
      <c r="B116" s="47" t="str">
        <f>IF('Seleccionamento AB-QM'!C116="","",'Seleccionamento AB-QM'!C116)</f>
        <v/>
      </c>
      <c r="C116" s="48">
        <f>IF('Seleccionamento AB-QM'!F116="","",'Seleccionamento AB-QM'!F116)</f>
        <v>1</v>
      </c>
      <c r="D116" s="36" t="str">
        <f>IF('Seleccionamento AB-QM'!H116="","",'Seleccionamento AB-QM'!H116)</f>
        <v/>
      </c>
      <c r="E116" s="37" t="str">
        <f>IF('Seleccionamento AB-QM'!I116="","",'Seleccionamento AB-QM'!I116)</f>
        <v/>
      </c>
      <c r="F116" s="49" t="str">
        <f>IF(E116="","",VLOOKUP(E116,Sheet1!E:Q,12,FALSE))</f>
        <v/>
      </c>
      <c r="G116" s="49" t="str">
        <f>IF(E116="","",VLOOKUP(E116,Sheet1!E:Q,13,FALSE))</f>
        <v/>
      </c>
      <c r="H116" s="38" t="str">
        <f>IF('Seleccionamento AB-QM'!K116="","",'Seleccionamento AB-QM'!K116)</f>
        <v/>
      </c>
      <c r="I116" s="37" t="str">
        <f>IF(E116="","",VLOOKUP(E116,Sheet1!E:S,14,FALSE))</f>
        <v/>
      </c>
      <c r="J116" s="37" t="str">
        <f>IF(E116="","",VLOOKUP(E116,Sheet1!E:S,15,FALSE))</f>
        <v/>
      </c>
      <c r="K116" s="37" t="str">
        <f>IF('Seleccionamento AB-QM'!L116="","",'Seleccionamento AB-QM'!L116)</f>
        <v/>
      </c>
      <c r="L116" s="37" t="str">
        <f>IF(K116="Flange",VLOOKUP(E116,Sheet1!E:U,17,FALSE),IF(K116="","",VLOOKUP(K116,Sheet1!F:U,16,FALSE)))</f>
        <v/>
      </c>
      <c r="M116" s="37" t="str">
        <f>IF('Seleccionamento AB-QM'!M116="","",'Seleccionamento AB-QM'!M116)</f>
        <v/>
      </c>
      <c r="N116" s="50" t="str">
        <f>IF('Seleccionamento AB-QM'!N116="","",'Seleccionamento AB-QM'!N116)</f>
        <v/>
      </c>
      <c r="O116" s="50" t="str">
        <f>IF('Seleccionamento AB-QM'!D116="","",'Seleccionamento AB-QM'!D116)</f>
        <v/>
      </c>
      <c r="P116" s="39" t="str">
        <f>IF(N116="","",VLOOKUP(N116,Sheet3!A:B,2,FALSE))</f>
        <v/>
      </c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46" t="str">
        <f>IF('Seleccionamento AB-QM'!B117="","",'Seleccionamento AB-QM'!B117)</f>
        <v/>
      </c>
      <c r="B117" s="47" t="str">
        <f>IF('Seleccionamento AB-QM'!C117="","",'Seleccionamento AB-QM'!C117)</f>
        <v/>
      </c>
      <c r="C117" s="48">
        <f>IF('Seleccionamento AB-QM'!F117="","",'Seleccionamento AB-QM'!F117)</f>
        <v>1</v>
      </c>
      <c r="D117" s="36" t="str">
        <f>IF('Seleccionamento AB-QM'!H117="","",'Seleccionamento AB-QM'!H117)</f>
        <v/>
      </c>
      <c r="E117" s="37" t="str">
        <f>IF('Seleccionamento AB-QM'!I117="","",'Seleccionamento AB-QM'!I117)</f>
        <v/>
      </c>
      <c r="F117" s="49" t="str">
        <f>IF(E117="","",VLOOKUP(E117,Sheet1!E:Q,12,FALSE))</f>
        <v/>
      </c>
      <c r="G117" s="49" t="str">
        <f>IF(E117="","",VLOOKUP(E117,Sheet1!E:Q,13,FALSE))</f>
        <v/>
      </c>
      <c r="H117" s="38" t="str">
        <f>IF('Seleccionamento AB-QM'!K117="","",'Seleccionamento AB-QM'!K117)</f>
        <v/>
      </c>
      <c r="I117" s="37" t="str">
        <f>IF(E117="","",VLOOKUP(E117,Sheet1!E:S,14,FALSE))</f>
        <v/>
      </c>
      <c r="J117" s="37" t="str">
        <f>IF(E117="","",VLOOKUP(E117,Sheet1!E:S,15,FALSE))</f>
        <v/>
      </c>
      <c r="K117" s="37" t="str">
        <f>IF('Seleccionamento AB-QM'!L117="","",'Seleccionamento AB-QM'!L117)</f>
        <v/>
      </c>
      <c r="L117" s="37" t="str">
        <f>IF(K117="Flange",VLOOKUP(E117,Sheet1!E:U,17,FALSE),IF(K117="","",VLOOKUP(K117,Sheet1!F:U,16,FALSE)))</f>
        <v/>
      </c>
      <c r="M117" s="37" t="str">
        <f>IF('Seleccionamento AB-QM'!M117="","",'Seleccionamento AB-QM'!M117)</f>
        <v/>
      </c>
      <c r="N117" s="50" t="str">
        <f>IF('Seleccionamento AB-QM'!N117="","",'Seleccionamento AB-QM'!N117)</f>
        <v/>
      </c>
      <c r="O117" s="50" t="str">
        <f>IF('Seleccionamento AB-QM'!D117="","",'Seleccionamento AB-QM'!D117)</f>
        <v/>
      </c>
      <c r="P117" s="39" t="str">
        <f>IF(N117="","",VLOOKUP(N117,Sheet3!A:B,2,FALSE))</f>
        <v/>
      </c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46" t="str">
        <f>IF('Seleccionamento AB-QM'!B118="","",'Seleccionamento AB-QM'!B118)</f>
        <v/>
      </c>
      <c r="B118" s="47" t="str">
        <f>IF('Seleccionamento AB-QM'!C118="","",'Seleccionamento AB-QM'!C118)</f>
        <v/>
      </c>
      <c r="C118" s="48">
        <f>IF('Seleccionamento AB-QM'!F118="","",'Seleccionamento AB-QM'!F118)</f>
        <v>1</v>
      </c>
      <c r="D118" s="36" t="str">
        <f>IF('Seleccionamento AB-QM'!H118="","",'Seleccionamento AB-QM'!H118)</f>
        <v/>
      </c>
      <c r="E118" s="37" t="str">
        <f>IF('Seleccionamento AB-QM'!I118="","",'Seleccionamento AB-QM'!I118)</f>
        <v/>
      </c>
      <c r="F118" s="49" t="str">
        <f>IF(E118="","",VLOOKUP(E118,Sheet1!E:Q,12,FALSE))</f>
        <v/>
      </c>
      <c r="G118" s="49" t="str">
        <f>IF(E118="","",VLOOKUP(E118,Sheet1!E:Q,13,FALSE))</f>
        <v/>
      </c>
      <c r="H118" s="38" t="str">
        <f>IF('Seleccionamento AB-QM'!K118="","",'Seleccionamento AB-QM'!K118)</f>
        <v/>
      </c>
      <c r="I118" s="37" t="str">
        <f>IF(E118="","",VLOOKUP(E118,Sheet1!E:S,14,FALSE))</f>
        <v/>
      </c>
      <c r="J118" s="37" t="str">
        <f>IF(E118="","",VLOOKUP(E118,Sheet1!E:S,15,FALSE))</f>
        <v/>
      </c>
      <c r="K118" s="37" t="str">
        <f>IF('Seleccionamento AB-QM'!L118="","",'Seleccionamento AB-QM'!L118)</f>
        <v/>
      </c>
      <c r="L118" s="37" t="str">
        <f>IF(K118="Flange",VLOOKUP(E118,Sheet1!E:U,17,FALSE),IF(K118="","",VLOOKUP(K118,Sheet1!F:U,16,FALSE)))</f>
        <v/>
      </c>
      <c r="M118" s="37" t="str">
        <f>IF('Seleccionamento AB-QM'!M118="","",'Seleccionamento AB-QM'!M118)</f>
        <v/>
      </c>
      <c r="N118" s="50" t="str">
        <f>IF('Seleccionamento AB-QM'!N118="","",'Seleccionamento AB-QM'!N118)</f>
        <v/>
      </c>
      <c r="O118" s="50" t="str">
        <f>IF('Seleccionamento AB-QM'!D118="","",'Seleccionamento AB-QM'!D118)</f>
        <v/>
      </c>
      <c r="P118" s="39" t="str">
        <f>IF(N118="","",VLOOKUP(N118,Sheet3!A:B,2,FALSE))</f>
        <v/>
      </c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46" t="str">
        <f>IF('Seleccionamento AB-QM'!B119="","",'Seleccionamento AB-QM'!B119)</f>
        <v/>
      </c>
      <c r="B119" s="47" t="str">
        <f>IF('Seleccionamento AB-QM'!C119="","",'Seleccionamento AB-QM'!C119)</f>
        <v/>
      </c>
      <c r="C119" s="48">
        <f>IF('Seleccionamento AB-QM'!F119="","",'Seleccionamento AB-QM'!F119)</f>
        <v>1</v>
      </c>
      <c r="D119" s="36" t="str">
        <f>IF('Seleccionamento AB-QM'!H119="","",'Seleccionamento AB-QM'!H119)</f>
        <v/>
      </c>
      <c r="E119" s="37" t="str">
        <f>IF('Seleccionamento AB-QM'!I119="","",'Seleccionamento AB-QM'!I119)</f>
        <v/>
      </c>
      <c r="F119" s="49" t="str">
        <f>IF(E119="","",VLOOKUP(E119,Sheet1!E:Q,12,FALSE))</f>
        <v/>
      </c>
      <c r="G119" s="49" t="str">
        <f>IF(E119="","",VLOOKUP(E119,Sheet1!E:Q,13,FALSE))</f>
        <v/>
      </c>
      <c r="H119" s="38" t="str">
        <f>IF('Seleccionamento AB-QM'!K119="","",'Seleccionamento AB-QM'!K119)</f>
        <v/>
      </c>
      <c r="I119" s="37" t="str">
        <f>IF(E119="","",VLOOKUP(E119,Sheet1!E:S,14,FALSE))</f>
        <v/>
      </c>
      <c r="J119" s="37" t="str">
        <f>IF(E119="","",VLOOKUP(E119,Sheet1!E:S,15,FALSE))</f>
        <v/>
      </c>
      <c r="K119" s="37" t="str">
        <f>IF('Seleccionamento AB-QM'!L119="","",'Seleccionamento AB-QM'!L119)</f>
        <v/>
      </c>
      <c r="L119" s="37" t="str">
        <f>IF(K119="Flange",VLOOKUP(E119,Sheet1!E:U,17,FALSE),IF(K119="","",VLOOKUP(K119,Sheet1!F:U,16,FALSE)))</f>
        <v/>
      </c>
      <c r="M119" s="37" t="str">
        <f>IF('Seleccionamento AB-QM'!M119="","",'Seleccionamento AB-QM'!M119)</f>
        <v/>
      </c>
      <c r="N119" s="50" t="str">
        <f>IF('Seleccionamento AB-QM'!N119="","",'Seleccionamento AB-QM'!N119)</f>
        <v/>
      </c>
      <c r="O119" s="50" t="str">
        <f>IF('Seleccionamento AB-QM'!D119="","",'Seleccionamento AB-QM'!D119)</f>
        <v/>
      </c>
      <c r="P119" s="39" t="str">
        <f>IF(N119="","",VLOOKUP(N119,Sheet3!A:B,2,FALSE))</f>
        <v/>
      </c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46" t="str">
        <f>IF('Seleccionamento AB-QM'!B120="","",'Seleccionamento AB-QM'!B120)</f>
        <v/>
      </c>
      <c r="B120" s="47" t="str">
        <f>IF('Seleccionamento AB-QM'!C120="","",'Seleccionamento AB-QM'!C120)</f>
        <v/>
      </c>
      <c r="C120" s="48">
        <f>IF('Seleccionamento AB-QM'!F120="","",'Seleccionamento AB-QM'!F120)</f>
        <v>1</v>
      </c>
      <c r="D120" s="36" t="str">
        <f>IF('Seleccionamento AB-QM'!H120="","",'Seleccionamento AB-QM'!H120)</f>
        <v/>
      </c>
      <c r="E120" s="37" t="str">
        <f>IF('Seleccionamento AB-QM'!I120="","",'Seleccionamento AB-QM'!I120)</f>
        <v/>
      </c>
      <c r="F120" s="49" t="str">
        <f>IF(E120="","",VLOOKUP(E120,Sheet1!E:Q,12,FALSE))</f>
        <v/>
      </c>
      <c r="G120" s="49" t="str">
        <f>IF(E120="","",VLOOKUP(E120,Sheet1!E:Q,13,FALSE))</f>
        <v/>
      </c>
      <c r="H120" s="38" t="str">
        <f>IF('Seleccionamento AB-QM'!K120="","",'Seleccionamento AB-QM'!K120)</f>
        <v/>
      </c>
      <c r="I120" s="37" t="str">
        <f>IF(E120="","",VLOOKUP(E120,Sheet1!E:S,14,FALSE))</f>
        <v/>
      </c>
      <c r="J120" s="37" t="str">
        <f>IF(E120="","",VLOOKUP(E120,Sheet1!E:S,15,FALSE))</f>
        <v/>
      </c>
      <c r="K120" s="37" t="str">
        <f>IF('Seleccionamento AB-QM'!L120="","",'Seleccionamento AB-QM'!L120)</f>
        <v/>
      </c>
      <c r="L120" s="37" t="str">
        <f>IF(K120="Flange",VLOOKUP(E120,Sheet1!E:U,17,FALSE),IF(K120="","",VLOOKUP(K120,Sheet1!F:U,16,FALSE)))</f>
        <v/>
      </c>
      <c r="M120" s="37" t="str">
        <f>IF('Seleccionamento AB-QM'!M120="","",'Seleccionamento AB-QM'!M120)</f>
        <v/>
      </c>
      <c r="N120" s="50" t="str">
        <f>IF('Seleccionamento AB-QM'!N120="","",'Seleccionamento AB-QM'!N120)</f>
        <v/>
      </c>
      <c r="O120" s="50" t="str">
        <f>IF('Seleccionamento AB-QM'!D120="","",'Seleccionamento AB-QM'!D120)</f>
        <v/>
      </c>
      <c r="P120" s="39" t="str">
        <f>IF(N120="","",VLOOKUP(N120,Sheet3!A:B,2,FALSE))</f>
        <v/>
      </c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46" t="str">
        <f>IF('Seleccionamento AB-QM'!B121="","",'Seleccionamento AB-QM'!B121)</f>
        <v/>
      </c>
      <c r="B121" s="47" t="str">
        <f>IF('Seleccionamento AB-QM'!C121="","",'Seleccionamento AB-QM'!C121)</f>
        <v/>
      </c>
      <c r="C121" s="48">
        <f>IF('Seleccionamento AB-QM'!F121="","",'Seleccionamento AB-QM'!F121)</f>
        <v>1</v>
      </c>
      <c r="D121" s="36" t="str">
        <f>IF('Seleccionamento AB-QM'!H121="","",'Seleccionamento AB-QM'!H121)</f>
        <v/>
      </c>
      <c r="E121" s="37" t="str">
        <f>IF('Seleccionamento AB-QM'!I121="","",'Seleccionamento AB-QM'!I121)</f>
        <v/>
      </c>
      <c r="F121" s="49" t="str">
        <f>IF(E121="","",VLOOKUP(E121,Sheet1!E:Q,12,FALSE))</f>
        <v/>
      </c>
      <c r="G121" s="49" t="str">
        <f>IF(E121="","",VLOOKUP(E121,Sheet1!E:Q,13,FALSE))</f>
        <v/>
      </c>
      <c r="H121" s="38" t="str">
        <f>IF('Seleccionamento AB-QM'!K121="","",'Seleccionamento AB-QM'!K121)</f>
        <v/>
      </c>
      <c r="I121" s="37" t="str">
        <f>IF(E121="","",VLOOKUP(E121,Sheet1!E:S,14,FALSE))</f>
        <v/>
      </c>
      <c r="J121" s="37" t="str">
        <f>IF(E121="","",VLOOKUP(E121,Sheet1!E:S,15,FALSE))</f>
        <v/>
      </c>
      <c r="K121" s="37" t="str">
        <f>IF('Seleccionamento AB-QM'!L121="","",'Seleccionamento AB-QM'!L121)</f>
        <v/>
      </c>
      <c r="L121" s="37" t="str">
        <f>IF(K121="Flange",VLOOKUP(E121,Sheet1!E:U,17,FALSE),IF(K121="","",VLOOKUP(K121,Sheet1!F:U,16,FALSE)))</f>
        <v/>
      </c>
      <c r="M121" s="37" t="str">
        <f>IF('Seleccionamento AB-QM'!M121="","",'Seleccionamento AB-QM'!M121)</f>
        <v/>
      </c>
      <c r="N121" s="50" t="str">
        <f>IF('Seleccionamento AB-QM'!N121="","",'Seleccionamento AB-QM'!N121)</f>
        <v/>
      </c>
      <c r="O121" s="50" t="str">
        <f>IF('Seleccionamento AB-QM'!D121="","",'Seleccionamento AB-QM'!D121)</f>
        <v/>
      </c>
      <c r="P121" s="39" t="str">
        <f>IF(N121="","",VLOOKUP(N121,Sheet3!A:B,2,FALSE))</f>
        <v/>
      </c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46" t="str">
        <f>IF('Seleccionamento AB-QM'!B122="","",'Seleccionamento AB-QM'!B122)</f>
        <v/>
      </c>
      <c r="B122" s="47" t="str">
        <f>IF('Seleccionamento AB-QM'!C122="","",'Seleccionamento AB-QM'!C122)</f>
        <v/>
      </c>
      <c r="C122" s="48">
        <f>IF('Seleccionamento AB-QM'!F122="","",'Seleccionamento AB-QM'!F122)</f>
        <v>1</v>
      </c>
      <c r="D122" s="36" t="str">
        <f>IF('Seleccionamento AB-QM'!H122="","",'Seleccionamento AB-QM'!H122)</f>
        <v/>
      </c>
      <c r="E122" s="37" t="str">
        <f>IF('Seleccionamento AB-QM'!I122="","",'Seleccionamento AB-QM'!I122)</f>
        <v/>
      </c>
      <c r="F122" s="49" t="str">
        <f>IF(E122="","",VLOOKUP(E122,Sheet1!E:Q,12,FALSE))</f>
        <v/>
      </c>
      <c r="G122" s="49" t="str">
        <f>IF(E122="","",VLOOKUP(E122,Sheet1!E:Q,13,FALSE))</f>
        <v/>
      </c>
      <c r="H122" s="38" t="str">
        <f>IF('Seleccionamento AB-QM'!K122="","",'Seleccionamento AB-QM'!K122)</f>
        <v/>
      </c>
      <c r="I122" s="37" t="str">
        <f>IF(E122="","",VLOOKUP(E122,Sheet1!E:S,14,FALSE))</f>
        <v/>
      </c>
      <c r="J122" s="37" t="str">
        <f>IF(E122="","",VLOOKUP(E122,Sheet1!E:S,15,FALSE))</f>
        <v/>
      </c>
      <c r="K122" s="37" t="str">
        <f>IF('Seleccionamento AB-QM'!L122="","",'Seleccionamento AB-QM'!L122)</f>
        <v/>
      </c>
      <c r="L122" s="37" t="str">
        <f>IF(K122="Flange",VLOOKUP(E122,Sheet1!E:U,17,FALSE),IF(K122="","",VLOOKUP(K122,Sheet1!F:U,16,FALSE)))</f>
        <v/>
      </c>
      <c r="M122" s="37" t="str">
        <f>IF('Seleccionamento AB-QM'!M122="","",'Seleccionamento AB-QM'!M122)</f>
        <v/>
      </c>
      <c r="N122" s="50" t="str">
        <f>IF('Seleccionamento AB-QM'!N122="","",'Seleccionamento AB-QM'!N122)</f>
        <v/>
      </c>
      <c r="O122" s="50" t="str">
        <f>IF('Seleccionamento AB-QM'!D122="","",'Seleccionamento AB-QM'!D122)</f>
        <v/>
      </c>
      <c r="P122" s="39" t="str">
        <f>IF(N122="","",VLOOKUP(N122,Sheet3!A:B,2,FALSE))</f>
        <v/>
      </c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46" t="str">
        <f>IF('Seleccionamento AB-QM'!B123="","",'Seleccionamento AB-QM'!B123)</f>
        <v/>
      </c>
      <c r="B123" s="47" t="str">
        <f>IF('Seleccionamento AB-QM'!C123="","",'Seleccionamento AB-QM'!C123)</f>
        <v/>
      </c>
      <c r="C123" s="48">
        <f>IF('Seleccionamento AB-QM'!F123="","",'Seleccionamento AB-QM'!F123)</f>
        <v>1</v>
      </c>
      <c r="D123" s="36" t="str">
        <f>IF('Seleccionamento AB-QM'!H123="","",'Seleccionamento AB-QM'!H123)</f>
        <v/>
      </c>
      <c r="E123" s="37" t="str">
        <f>IF('Seleccionamento AB-QM'!I123="","",'Seleccionamento AB-QM'!I123)</f>
        <v/>
      </c>
      <c r="F123" s="49" t="str">
        <f>IF(E123="","",VLOOKUP(E123,Sheet1!E:Q,12,FALSE))</f>
        <v/>
      </c>
      <c r="G123" s="49" t="str">
        <f>IF(E123="","",VLOOKUP(E123,Sheet1!E:Q,13,FALSE))</f>
        <v/>
      </c>
      <c r="H123" s="38" t="str">
        <f>IF('Seleccionamento AB-QM'!K123="","",'Seleccionamento AB-QM'!K123)</f>
        <v/>
      </c>
      <c r="I123" s="37" t="str">
        <f>IF(E123="","",VLOOKUP(E123,Sheet1!E:S,14,FALSE))</f>
        <v/>
      </c>
      <c r="J123" s="37" t="str">
        <f>IF(E123="","",VLOOKUP(E123,Sheet1!E:S,15,FALSE))</f>
        <v/>
      </c>
      <c r="K123" s="37" t="str">
        <f>IF('Seleccionamento AB-QM'!L123="","",'Seleccionamento AB-QM'!L123)</f>
        <v/>
      </c>
      <c r="L123" s="37" t="str">
        <f>IF(K123="Flange",VLOOKUP(E123,Sheet1!E:U,17,FALSE),IF(K123="","",VLOOKUP(K123,Sheet1!F:U,16,FALSE)))</f>
        <v/>
      </c>
      <c r="M123" s="37" t="str">
        <f>IF('Seleccionamento AB-QM'!M123="","",'Seleccionamento AB-QM'!M123)</f>
        <v/>
      </c>
      <c r="N123" s="50" t="str">
        <f>IF('Seleccionamento AB-QM'!N123="","",'Seleccionamento AB-QM'!N123)</f>
        <v/>
      </c>
      <c r="O123" s="50" t="str">
        <f>IF('Seleccionamento AB-QM'!D123="","",'Seleccionamento AB-QM'!D123)</f>
        <v/>
      </c>
      <c r="P123" s="39" t="str">
        <f>IF(N123="","",VLOOKUP(N123,Sheet3!A:B,2,FALSE))</f>
        <v/>
      </c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46" t="str">
        <f>IF('Seleccionamento AB-QM'!B124="","",'Seleccionamento AB-QM'!B124)</f>
        <v/>
      </c>
      <c r="B124" s="47" t="str">
        <f>IF('Seleccionamento AB-QM'!C124="","",'Seleccionamento AB-QM'!C124)</f>
        <v/>
      </c>
      <c r="C124" s="48">
        <f>IF('Seleccionamento AB-QM'!F124="","",'Seleccionamento AB-QM'!F124)</f>
        <v>1</v>
      </c>
      <c r="D124" s="36" t="str">
        <f>IF('Seleccionamento AB-QM'!H124="","",'Seleccionamento AB-QM'!H124)</f>
        <v/>
      </c>
      <c r="E124" s="37" t="str">
        <f>IF('Seleccionamento AB-QM'!I124="","",'Seleccionamento AB-QM'!I124)</f>
        <v/>
      </c>
      <c r="F124" s="49" t="str">
        <f>IF(E124="","",VLOOKUP(E124,Sheet1!E:Q,12,FALSE))</f>
        <v/>
      </c>
      <c r="G124" s="49" t="str">
        <f>IF(E124="","",VLOOKUP(E124,Sheet1!E:Q,13,FALSE))</f>
        <v/>
      </c>
      <c r="H124" s="38" t="str">
        <f>IF('Seleccionamento AB-QM'!K124="","",'Seleccionamento AB-QM'!K124)</f>
        <v/>
      </c>
      <c r="I124" s="37" t="str">
        <f>IF(E124="","",VLOOKUP(E124,Sheet1!E:S,14,FALSE))</f>
        <v/>
      </c>
      <c r="J124" s="37" t="str">
        <f>IF(E124="","",VLOOKUP(E124,Sheet1!E:S,15,FALSE))</f>
        <v/>
      </c>
      <c r="K124" s="37" t="str">
        <f>IF('Seleccionamento AB-QM'!L124="","",'Seleccionamento AB-QM'!L124)</f>
        <v/>
      </c>
      <c r="L124" s="37" t="str">
        <f>IF(K124="Flange",VLOOKUP(E124,Sheet1!E:U,17,FALSE),IF(K124="","",VLOOKUP(K124,Sheet1!F:U,16,FALSE)))</f>
        <v/>
      </c>
      <c r="M124" s="37" t="str">
        <f>IF('Seleccionamento AB-QM'!M124="","",'Seleccionamento AB-QM'!M124)</f>
        <v/>
      </c>
      <c r="N124" s="50" t="str">
        <f>IF('Seleccionamento AB-QM'!N124="","",'Seleccionamento AB-QM'!N124)</f>
        <v/>
      </c>
      <c r="O124" s="50" t="str">
        <f>IF('Seleccionamento AB-QM'!D124="","",'Seleccionamento AB-QM'!D124)</f>
        <v/>
      </c>
      <c r="P124" s="39" t="str">
        <f>IF(N124="","",VLOOKUP(N124,Sheet3!A:B,2,FALSE))</f>
        <v/>
      </c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46" t="str">
        <f>IF('Seleccionamento AB-QM'!B125="","",'Seleccionamento AB-QM'!B125)</f>
        <v/>
      </c>
      <c r="B125" s="47" t="str">
        <f>IF('Seleccionamento AB-QM'!C125="","",'Seleccionamento AB-QM'!C125)</f>
        <v/>
      </c>
      <c r="C125" s="48">
        <f>IF('Seleccionamento AB-QM'!F125="","",'Seleccionamento AB-QM'!F125)</f>
        <v>1</v>
      </c>
      <c r="D125" s="36" t="str">
        <f>IF('Seleccionamento AB-QM'!H125="","",'Seleccionamento AB-QM'!H125)</f>
        <v/>
      </c>
      <c r="E125" s="37" t="str">
        <f>IF('Seleccionamento AB-QM'!I125="","",'Seleccionamento AB-QM'!I125)</f>
        <v/>
      </c>
      <c r="F125" s="49" t="str">
        <f>IF(E125="","",VLOOKUP(E125,Sheet1!E:Q,12,FALSE))</f>
        <v/>
      </c>
      <c r="G125" s="49" t="str">
        <f>IF(E125="","",VLOOKUP(E125,Sheet1!E:Q,13,FALSE))</f>
        <v/>
      </c>
      <c r="H125" s="38" t="str">
        <f>IF('Seleccionamento AB-QM'!K125="","",'Seleccionamento AB-QM'!K125)</f>
        <v/>
      </c>
      <c r="I125" s="37" t="str">
        <f>IF(E125="","",VLOOKUP(E125,Sheet1!E:S,14,FALSE))</f>
        <v/>
      </c>
      <c r="J125" s="37" t="str">
        <f>IF(E125="","",VLOOKUP(E125,Sheet1!E:S,15,FALSE))</f>
        <v/>
      </c>
      <c r="K125" s="37" t="str">
        <f>IF('Seleccionamento AB-QM'!L125="","",'Seleccionamento AB-QM'!L125)</f>
        <v/>
      </c>
      <c r="L125" s="37" t="str">
        <f>IF(K125="Flange",VLOOKUP(E125,Sheet1!E:U,17,FALSE),IF(K125="","",VLOOKUP(K125,Sheet1!F:U,16,FALSE)))</f>
        <v/>
      </c>
      <c r="M125" s="37" t="str">
        <f>IF('Seleccionamento AB-QM'!M125="","",'Seleccionamento AB-QM'!M125)</f>
        <v/>
      </c>
      <c r="N125" s="50" t="str">
        <f>IF('Seleccionamento AB-QM'!N125="","",'Seleccionamento AB-QM'!N125)</f>
        <v/>
      </c>
      <c r="O125" s="50" t="str">
        <f>IF('Seleccionamento AB-QM'!D125="","",'Seleccionamento AB-QM'!D125)</f>
        <v/>
      </c>
      <c r="P125" s="39" t="str">
        <f>IF(N125="","",VLOOKUP(N125,Sheet3!A:B,2,FALSE))</f>
        <v/>
      </c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46" t="str">
        <f>IF('Seleccionamento AB-QM'!B126="","",'Seleccionamento AB-QM'!B126)</f>
        <v/>
      </c>
      <c r="B126" s="47" t="str">
        <f>IF('Seleccionamento AB-QM'!C126="","",'Seleccionamento AB-QM'!C126)</f>
        <v/>
      </c>
      <c r="C126" s="48">
        <f>IF('Seleccionamento AB-QM'!F126="","",'Seleccionamento AB-QM'!F126)</f>
        <v>1</v>
      </c>
      <c r="D126" s="36" t="str">
        <f>IF('Seleccionamento AB-QM'!H126="","",'Seleccionamento AB-QM'!H126)</f>
        <v/>
      </c>
      <c r="E126" s="37" t="str">
        <f>IF('Seleccionamento AB-QM'!I126="","",'Seleccionamento AB-QM'!I126)</f>
        <v/>
      </c>
      <c r="F126" s="49" t="str">
        <f>IF(E126="","",VLOOKUP(E126,Sheet1!E:Q,12,FALSE))</f>
        <v/>
      </c>
      <c r="G126" s="49" t="str">
        <f>IF(E126="","",VLOOKUP(E126,Sheet1!E:Q,13,FALSE))</f>
        <v/>
      </c>
      <c r="H126" s="38" t="str">
        <f>IF('Seleccionamento AB-QM'!K126="","",'Seleccionamento AB-QM'!K126)</f>
        <v/>
      </c>
      <c r="I126" s="37" t="str">
        <f>IF(E126="","",VLOOKUP(E126,Sheet1!E:S,14,FALSE))</f>
        <v/>
      </c>
      <c r="J126" s="37" t="str">
        <f>IF(E126="","",VLOOKUP(E126,Sheet1!E:S,15,FALSE))</f>
        <v/>
      </c>
      <c r="K126" s="37" t="str">
        <f>IF('Seleccionamento AB-QM'!L126="","",'Seleccionamento AB-QM'!L126)</f>
        <v/>
      </c>
      <c r="L126" s="37" t="str">
        <f>IF(K126="Flange",VLOOKUP(E126,Sheet1!E:U,17,FALSE),IF(K126="","",VLOOKUP(K126,Sheet1!F:U,16,FALSE)))</f>
        <v/>
      </c>
      <c r="M126" s="37" t="str">
        <f>IF('Seleccionamento AB-QM'!M126="","",'Seleccionamento AB-QM'!M126)</f>
        <v/>
      </c>
      <c r="N126" s="50" t="str">
        <f>IF('Seleccionamento AB-QM'!N126="","",'Seleccionamento AB-QM'!N126)</f>
        <v/>
      </c>
      <c r="O126" s="50" t="str">
        <f>IF('Seleccionamento AB-QM'!D126="","",'Seleccionamento AB-QM'!D126)</f>
        <v/>
      </c>
      <c r="P126" s="39" t="str">
        <f>IF(N126="","",VLOOKUP(N126,Sheet3!A:B,2,FALSE))</f>
        <v/>
      </c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46" t="str">
        <f>IF('Seleccionamento AB-QM'!B127="","",'Seleccionamento AB-QM'!B127)</f>
        <v/>
      </c>
      <c r="B127" s="47" t="str">
        <f>IF('Seleccionamento AB-QM'!C127="","",'Seleccionamento AB-QM'!C127)</f>
        <v/>
      </c>
      <c r="C127" s="48">
        <f>IF('Seleccionamento AB-QM'!F127="","",'Seleccionamento AB-QM'!F127)</f>
        <v>1</v>
      </c>
      <c r="D127" s="36" t="str">
        <f>IF('Seleccionamento AB-QM'!H127="","",'Seleccionamento AB-QM'!H127)</f>
        <v/>
      </c>
      <c r="E127" s="37" t="str">
        <f>IF('Seleccionamento AB-QM'!I127="","",'Seleccionamento AB-QM'!I127)</f>
        <v/>
      </c>
      <c r="F127" s="49" t="str">
        <f>IF(E127="","",VLOOKUP(E127,Sheet1!E:Q,12,FALSE))</f>
        <v/>
      </c>
      <c r="G127" s="49" t="str">
        <f>IF(E127="","",VLOOKUP(E127,Sheet1!E:Q,13,FALSE))</f>
        <v/>
      </c>
      <c r="H127" s="38" t="str">
        <f>IF('Seleccionamento AB-QM'!K127="","",'Seleccionamento AB-QM'!K127)</f>
        <v/>
      </c>
      <c r="I127" s="37" t="str">
        <f>IF(E127="","",VLOOKUP(E127,Sheet1!E:S,14,FALSE))</f>
        <v/>
      </c>
      <c r="J127" s="37" t="str">
        <f>IF(E127="","",VLOOKUP(E127,Sheet1!E:S,15,FALSE))</f>
        <v/>
      </c>
      <c r="K127" s="37" t="str">
        <f>IF('Seleccionamento AB-QM'!L127="","",'Seleccionamento AB-QM'!L127)</f>
        <v/>
      </c>
      <c r="L127" s="37" t="str">
        <f>IF(K127="Flange",VLOOKUP(E127,Sheet1!E:U,17,FALSE),IF(K127="","",VLOOKUP(K127,Sheet1!F:U,16,FALSE)))</f>
        <v/>
      </c>
      <c r="M127" s="37" t="str">
        <f>IF('Seleccionamento AB-QM'!M127="","",'Seleccionamento AB-QM'!M127)</f>
        <v/>
      </c>
      <c r="N127" s="50" t="str">
        <f>IF('Seleccionamento AB-QM'!N127="","",'Seleccionamento AB-QM'!N127)</f>
        <v/>
      </c>
      <c r="O127" s="50" t="str">
        <f>IF('Seleccionamento AB-QM'!D127="","",'Seleccionamento AB-QM'!D127)</f>
        <v/>
      </c>
      <c r="P127" s="39" t="str">
        <f>IF(N127="","",VLOOKUP(N127,Sheet3!A:B,2,FALSE))</f>
        <v/>
      </c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46" t="str">
        <f>IF('Seleccionamento AB-QM'!B128="","",'Seleccionamento AB-QM'!B128)</f>
        <v/>
      </c>
      <c r="B128" s="47" t="str">
        <f>IF('Seleccionamento AB-QM'!C128="","",'Seleccionamento AB-QM'!C128)</f>
        <v/>
      </c>
      <c r="C128" s="48">
        <f>IF('Seleccionamento AB-QM'!F128="","",'Seleccionamento AB-QM'!F128)</f>
        <v>1</v>
      </c>
      <c r="D128" s="36" t="str">
        <f>IF('Seleccionamento AB-QM'!H128="","",'Seleccionamento AB-QM'!H128)</f>
        <v/>
      </c>
      <c r="E128" s="37" t="str">
        <f>IF('Seleccionamento AB-QM'!I128="","",'Seleccionamento AB-QM'!I128)</f>
        <v/>
      </c>
      <c r="F128" s="49" t="str">
        <f>IF(E128="","",VLOOKUP(E128,Sheet1!E:Q,12,FALSE))</f>
        <v/>
      </c>
      <c r="G128" s="49" t="str">
        <f>IF(E128="","",VLOOKUP(E128,Sheet1!E:Q,13,FALSE))</f>
        <v/>
      </c>
      <c r="H128" s="38" t="str">
        <f>IF('Seleccionamento AB-QM'!K128="","",'Seleccionamento AB-QM'!K128)</f>
        <v/>
      </c>
      <c r="I128" s="37" t="str">
        <f>IF(E128="","",VLOOKUP(E128,Sheet1!E:S,14,FALSE))</f>
        <v/>
      </c>
      <c r="J128" s="37" t="str">
        <f>IF(E128="","",VLOOKUP(E128,Sheet1!E:S,15,FALSE))</f>
        <v/>
      </c>
      <c r="K128" s="37" t="str">
        <f>IF('Seleccionamento AB-QM'!L128="","",'Seleccionamento AB-QM'!L128)</f>
        <v/>
      </c>
      <c r="L128" s="37" t="str">
        <f>IF(K128="Flange",VLOOKUP(E128,Sheet1!E:U,17,FALSE),IF(K128="","",VLOOKUP(K128,Sheet1!F:U,16,FALSE)))</f>
        <v/>
      </c>
      <c r="M128" s="37" t="str">
        <f>IF('Seleccionamento AB-QM'!M128="","",'Seleccionamento AB-QM'!M128)</f>
        <v/>
      </c>
      <c r="N128" s="50" t="str">
        <f>IF('Seleccionamento AB-QM'!N128="","",'Seleccionamento AB-QM'!N128)</f>
        <v/>
      </c>
      <c r="O128" s="50" t="str">
        <f>IF('Seleccionamento AB-QM'!D128="","",'Seleccionamento AB-QM'!D128)</f>
        <v/>
      </c>
      <c r="P128" s="39" t="str">
        <f>IF(N128="","",VLOOKUP(N128,Sheet3!A:B,2,FALSE))</f>
        <v/>
      </c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46" t="str">
        <f>IF('Seleccionamento AB-QM'!B129="","",'Seleccionamento AB-QM'!B129)</f>
        <v/>
      </c>
      <c r="B129" s="47" t="str">
        <f>IF('Seleccionamento AB-QM'!C129="","",'Seleccionamento AB-QM'!C129)</f>
        <v/>
      </c>
      <c r="C129" s="48">
        <f>IF('Seleccionamento AB-QM'!F129="","",'Seleccionamento AB-QM'!F129)</f>
        <v>1</v>
      </c>
      <c r="D129" s="36" t="str">
        <f>IF('Seleccionamento AB-QM'!H129="","",'Seleccionamento AB-QM'!H129)</f>
        <v/>
      </c>
      <c r="E129" s="37" t="str">
        <f>IF('Seleccionamento AB-QM'!I129="","",'Seleccionamento AB-QM'!I129)</f>
        <v/>
      </c>
      <c r="F129" s="49" t="str">
        <f>IF(E129="","",VLOOKUP(E129,Sheet1!E:Q,12,FALSE))</f>
        <v/>
      </c>
      <c r="G129" s="49" t="str">
        <f>IF(E129="","",VLOOKUP(E129,Sheet1!E:Q,13,FALSE))</f>
        <v/>
      </c>
      <c r="H129" s="38" t="str">
        <f>IF('Seleccionamento AB-QM'!K129="","",'Seleccionamento AB-QM'!K129)</f>
        <v/>
      </c>
      <c r="I129" s="37" t="str">
        <f>IF(E129="","",VLOOKUP(E129,Sheet1!E:S,14,FALSE))</f>
        <v/>
      </c>
      <c r="J129" s="37" t="str">
        <f>IF(E129="","",VLOOKUP(E129,Sheet1!E:S,15,FALSE))</f>
        <v/>
      </c>
      <c r="K129" s="37" t="str">
        <f>IF('Seleccionamento AB-QM'!L129="","",'Seleccionamento AB-QM'!L129)</f>
        <v/>
      </c>
      <c r="L129" s="37" t="str">
        <f>IF(K129="Flange",VLOOKUP(E129,Sheet1!E:U,17,FALSE),IF(K129="","",VLOOKUP(K129,Sheet1!F:U,16,FALSE)))</f>
        <v/>
      </c>
      <c r="M129" s="37" t="str">
        <f>IF('Seleccionamento AB-QM'!M129="","",'Seleccionamento AB-QM'!M129)</f>
        <v/>
      </c>
      <c r="N129" s="50" t="str">
        <f>IF('Seleccionamento AB-QM'!N129="","",'Seleccionamento AB-QM'!N129)</f>
        <v/>
      </c>
      <c r="O129" s="50" t="str">
        <f>IF('Seleccionamento AB-QM'!D129="","",'Seleccionamento AB-QM'!D129)</f>
        <v/>
      </c>
      <c r="P129" s="39" t="str">
        <f>IF(N129="","",VLOOKUP(N129,Sheet3!A:B,2,FALSE))</f>
        <v/>
      </c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46" t="str">
        <f>IF('Seleccionamento AB-QM'!B130="","",'Seleccionamento AB-QM'!B130)</f>
        <v/>
      </c>
      <c r="B130" s="47" t="str">
        <f>IF('Seleccionamento AB-QM'!C130="","",'Seleccionamento AB-QM'!C130)</f>
        <v/>
      </c>
      <c r="C130" s="48">
        <f>IF('Seleccionamento AB-QM'!F130="","",'Seleccionamento AB-QM'!F130)</f>
        <v>1</v>
      </c>
      <c r="D130" s="36" t="str">
        <f>IF('Seleccionamento AB-QM'!H130="","",'Seleccionamento AB-QM'!H130)</f>
        <v/>
      </c>
      <c r="E130" s="37" t="str">
        <f>IF('Seleccionamento AB-QM'!I130="","",'Seleccionamento AB-QM'!I130)</f>
        <v/>
      </c>
      <c r="F130" s="49" t="str">
        <f>IF(E130="","",VLOOKUP(E130,Sheet1!E:Q,12,FALSE))</f>
        <v/>
      </c>
      <c r="G130" s="49" t="str">
        <f>IF(E130="","",VLOOKUP(E130,Sheet1!E:Q,13,FALSE))</f>
        <v/>
      </c>
      <c r="H130" s="38" t="str">
        <f>IF('Seleccionamento AB-QM'!K130="","",'Seleccionamento AB-QM'!K130)</f>
        <v/>
      </c>
      <c r="I130" s="37" t="str">
        <f>IF(E130="","",VLOOKUP(E130,Sheet1!E:S,14,FALSE))</f>
        <v/>
      </c>
      <c r="J130" s="37" t="str">
        <f>IF(E130="","",VLOOKUP(E130,Sheet1!E:S,15,FALSE))</f>
        <v/>
      </c>
      <c r="K130" s="37" t="str">
        <f>IF('Seleccionamento AB-QM'!L130="","",'Seleccionamento AB-QM'!L130)</f>
        <v/>
      </c>
      <c r="L130" s="37" t="str">
        <f>IF(K130="Flange",VLOOKUP(E130,Sheet1!E:U,17,FALSE),IF(K130="","",VLOOKUP(K130,Sheet1!F:U,16,FALSE)))</f>
        <v/>
      </c>
      <c r="M130" s="37" t="str">
        <f>IF('Seleccionamento AB-QM'!M130="","",'Seleccionamento AB-QM'!M130)</f>
        <v/>
      </c>
      <c r="N130" s="50" t="str">
        <f>IF('Seleccionamento AB-QM'!N130="","",'Seleccionamento AB-QM'!N130)</f>
        <v/>
      </c>
      <c r="O130" s="50" t="str">
        <f>IF('Seleccionamento AB-QM'!D130="","",'Seleccionamento AB-QM'!D130)</f>
        <v/>
      </c>
      <c r="P130" s="39" t="str">
        <f>IF(N130="","",VLOOKUP(N130,Sheet3!A:B,2,FALSE))</f>
        <v/>
      </c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46" t="str">
        <f>IF('Seleccionamento AB-QM'!B131="","",'Seleccionamento AB-QM'!B131)</f>
        <v/>
      </c>
      <c r="B131" s="47" t="str">
        <f>IF('Seleccionamento AB-QM'!C131="","",'Seleccionamento AB-QM'!C131)</f>
        <v/>
      </c>
      <c r="C131" s="48">
        <f>IF('Seleccionamento AB-QM'!F131="","",'Seleccionamento AB-QM'!F131)</f>
        <v>1</v>
      </c>
      <c r="D131" s="36" t="str">
        <f>IF('Seleccionamento AB-QM'!H131="","",'Seleccionamento AB-QM'!H131)</f>
        <v/>
      </c>
      <c r="E131" s="37" t="str">
        <f>IF('Seleccionamento AB-QM'!I131="","",'Seleccionamento AB-QM'!I131)</f>
        <v/>
      </c>
      <c r="F131" s="49" t="str">
        <f>IF(E131="","",VLOOKUP(E131,Sheet1!E:Q,12,FALSE))</f>
        <v/>
      </c>
      <c r="G131" s="49" t="str">
        <f>IF(E131="","",VLOOKUP(E131,Sheet1!E:Q,13,FALSE))</f>
        <v/>
      </c>
      <c r="H131" s="38" t="str">
        <f>IF('Seleccionamento AB-QM'!K131="","",'Seleccionamento AB-QM'!K131)</f>
        <v/>
      </c>
      <c r="I131" s="37" t="str">
        <f>IF(E131="","",VLOOKUP(E131,Sheet1!E:S,14,FALSE))</f>
        <v/>
      </c>
      <c r="J131" s="37" t="str">
        <f>IF(E131="","",VLOOKUP(E131,Sheet1!E:S,15,FALSE))</f>
        <v/>
      </c>
      <c r="K131" s="37" t="str">
        <f>IF('Seleccionamento AB-QM'!L131="","",'Seleccionamento AB-QM'!L131)</f>
        <v/>
      </c>
      <c r="L131" s="37" t="str">
        <f>IF(K131="Flange",VLOOKUP(E131,Sheet1!E:U,17,FALSE),IF(K131="","",VLOOKUP(K131,Sheet1!F:U,16,FALSE)))</f>
        <v/>
      </c>
      <c r="M131" s="37" t="str">
        <f>IF('Seleccionamento AB-QM'!M131="","",'Seleccionamento AB-QM'!M131)</f>
        <v/>
      </c>
      <c r="N131" s="50" t="str">
        <f>IF('Seleccionamento AB-QM'!N131="","",'Seleccionamento AB-QM'!N131)</f>
        <v/>
      </c>
      <c r="O131" s="50" t="str">
        <f>IF('Seleccionamento AB-QM'!D131="","",'Seleccionamento AB-QM'!D131)</f>
        <v/>
      </c>
      <c r="P131" s="39" t="str">
        <f>IF(N131="","",VLOOKUP(N131,Sheet3!A:B,2,FALSE))</f>
        <v/>
      </c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46" t="str">
        <f>IF('Seleccionamento AB-QM'!B132="","",'Seleccionamento AB-QM'!B132)</f>
        <v/>
      </c>
      <c r="B132" s="47" t="str">
        <f>IF('Seleccionamento AB-QM'!C132="","",'Seleccionamento AB-QM'!C132)</f>
        <v/>
      </c>
      <c r="C132" s="48">
        <f>IF('Seleccionamento AB-QM'!F132="","",'Seleccionamento AB-QM'!F132)</f>
        <v>1</v>
      </c>
      <c r="D132" s="36" t="str">
        <f>IF('Seleccionamento AB-QM'!H132="","",'Seleccionamento AB-QM'!H132)</f>
        <v/>
      </c>
      <c r="E132" s="37" t="str">
        <f>IF('Seleccionamento AB-QM'!I132="","",'Seleccionamento AB-QM'!I132)</f>
        <v/>
      </c>
      <c r="F132" s="49" t="str">
        <f>IF(E132="","",VLOOKUP(E132,Sheet1!E:Q,12,FALSE))</f>
        <v/>
      </c>
      <c r="G132" s="49" t="str">
        <f>IF(E132="","",VLOOKUP(E132,Sheet1!E:Q,13,FALSE))</f>
        <v/>
      </c>
      <c r="H132" s="38" t="str">
        <f>IF('Seleccionamento AB-QM'!K132="","",'Seleccionamento AB-QM'!K132)</f>
        <v/>
      </c>
      <c r="I132" s="37" t="str">
        <f>IF(E132="","",VLOOKUP(E132,Sheet1!E:S,14,FALSE))</f>
        <v/>
      </c>
      <c r="J132" s="37" t="str">
        <f>IF(E132="","",VLOOKUP(E132,Sheet1!E:S,15,FALSE))</f>
        <v/>
      </c>
      <c r="K132" s="37" t="str">
        <f>IF('Seleccionamento AB-QM'!L132="","",'Seleccionamento AB-QM'!L132)</f>
        <v/>
      </c>
      <c r="L132" s="37" t="str">
        <f>IF(K132="Flange",VLOOKUP(E132,Sheet1!E:U,17,FALSE),IF(K132="","",VLOOKUP(K132,Sheet1!F:U,16,FALSE)))</f>
        <v/>
      </c>
      <c r="M132" s="37" t="str">
        <f>IF('Seleccionamento AB-QM'!M132="","",'Seleccionamento AB-QM'!M132)</f>
        <v/>
      </c>
      <c r="N132" s="50" t="str">
        <f>IF('Seleccionamento AB-QM'!N132="","",'Seleccionamento AB-QM'!N132)</f>
        <v/>
      </c>
      <c r="O132" s="50" t="str">
        <f>IF('Seleccionamento AB-QM'!D132="","",'Seleccionamento AB-QM'!D132)</f>
        <v/>
      </c>
      <c r="P132" s="39" t="str">
        <f>IF(N132="","",VLOOKUP(N132,Sheet3!A:B,2,FALSE))</f>
        <v/>
      </c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46" t="str">
        <f>IF('Seleccionamento AB-QM'!B133="","",'Seleccionamento AB-QM'!B133)</f>
        <v/>
      </c>
      <c r="B133" s="47" t="str">
        <f>IF('Seleccionamento AB-QM'!C133="","",'Seleccionamento AB-QM'!C133)</f>
        <v/>
      </c>
      <c r="C133" s="48">
        <f>IF('Seleccionamento AB-QM'!F133="","",'Seleccionamento AB-QM'!F133)</f>
        <v>1</v>
      </c>
      <c r="D133" s="36" t="str">
        <f>IF('Seleccionamento AB-QM'!H133="","",'Seleccionamento AB-QM'!H133)</f>
        <v/>
      </c>
      <c r="E133" s="37" t="str">
        <f>IF('Seleccionamento AB-QM'!I133="","",'Seleccionamento AB-QM'!I133)</f>
        <v/>
      </c>
      <c r="F133" s="49" t="str">
        <f>IF(E133="","",VLOOKUP(E133,Sheet1!E:Q,12,FALSE))</f>
        <v/>
      </c>
      <c r="G133" s="49" t="str">
        <f>IF(E133="","",VLOOKUP(E133,Sheet1!E:Q,13,FALSE))</f>
        <v/>
      </c>
      <c r="H133" s="38" t="str">
        <f>IF('Seleccionamento AB-QM'!K133="","",'Seleccionamento AB-QM'!K133)</f>
        <v/>
      </c>
      <c r="I133" s="37" t="str">
        <f>IF(E133="","",VLOOKUP(E133,Sheet1!E:S,14,FALSE))</f>
        <v/>
      </c>
      <c r="J133" s="37" t="str">
        <f>IF(E133="","",VLOOKUP(E133,Sheet1!E:S,15,FALSE))</f>
        <v/>
      </c>
      <c r="K133" s="37" t="str">
        <f>IF('Seleccionamento AB-QM'!L133="","",'Seleccionamento AB-QM'!L133)</f>
        <v/>
      </c>
      <c r="L133" s="37" t="str">
        <f>IF(K133="Flange",VLOOKUP(E133,Sheet1!E:U,17,FALSE),IF(K133="","",VLOOKUP(K133,Sheet1!F:U,16,FALSE)))</f>
        <v/>
      </c>
      <c r="M133" s="37" t="str">
        <f>IF('Seleccionamento AB-QM'!M133="","",'Seleccionamento AB-QM'!M133)</f>
        <v/>
      </c>
      <c r="N133" s="50" t="str">
        <f>IF('Seleccionamento AB-QM'!N133="","",'Seleccionamento AB-QM'!N133)</f>
        <v/>
      </c>
      <c r="O133" s="50" t="str">
        <f>IF('Seleccionamento AB-QM'!D133="","",'Seleccionamento AB-QM'!D133)</f>
        <v/>
      </c>
      <c r="P133" s="39" t="str">
        <f>IF(N133="","",VLOOKUP(N133,Sheet3!A:B,2,FALSE))</f>
        <v/>
      </c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46" t="str">
        <f>IF('Seleccionamento AB-QM'!B134="","",'Seleccionamento AB-QM'!B134)</f>
        <v/>
      </c>
      <c r="B134" s="47" t="str">
        <f>IF('Seleccionamento AB-QM'!C134="","",'Seleccionamento AB-QM'!C134)</f>
        <v/>
      </c>
      <c r="C134" s="48">
        <f>IF('Seleccionamento AB-QM'!F134="","",'Seleccionamento AB-QM'!F134)</f>
        <v>1</v>
      </c>
      <c r="D134" s="36" t="str">
        <f>IF('Seleccionamento AB-QM'!H134="","",'Seleccionamento AB-QM'!H134)</f>
        <v/>
      </c>
      <c r="E134" s="37" t="str">
        <f>IF('Seleccionamento AB-QM'!I134="","",'Seleccionamento AB-QM'!I134)</f>
        <v/>
      </c>
      <c r="F134" s="49" t="str">
        <f>IF(E134="","",VLOOKUP(E134,Sheet1!E:Q,12,FALSE))</f>
        <v/>
      </c>
      <c r="G134" s="49" t="str">
        <f>IF(E134="","",VLOOKUP(E134,Sheet1!E:Q,13,FALSE))</f>
        <v/>
      </c>
      <c r="H134" s="38" t="str">
        <f>IF('Seleccionamento AB-QM'!K134="","",'Seleccionamento AB-QM'!K134)</f>
        <v/>
      </c>
      <c r="I134" s="37" t="str">
        <f>IF(E134="","",VLOOKUP(E134,Sheet1!E:S,14,FALSE))</f>
        <v/>
      </c>
      <c r="J134" s="37" t="str">
        <f>IF(E134="","",VLOOKUP(E134,Sheet1!E:S,15,FALSE))</f>
        <v/>
      </c>
      <c r="K134" s="37" t="str">
        <f>IF('Seleccionamento AB-QM'!L134="","",'Seleccionamento AB-QM'!L134)</f>
        <v/>
      </c>
      <c r="L134" s="37" t="str">
        <f>IF(K134="Flange",VLOOKUP(E134,Sheet1!E:U,17,FALSE),IF(K134="","",VLOOKUP(K134,Sheet1!F:U,16,FALSE)))</f>
        <v/>
      </c>
      <c r="M134" s="37" t="str">
        <f>IF('Seleccionamento AB-QM'!M134="","",'Seleccionamento AB-QM'!M134)</f>
        <v/>
      </c>
      <c r="N134" s="50" t="str">
        <f>IF('Seleccionamento AB-QM'!N134="","",'Seleccionamento AB-QM'!N134)</f>
        <v/>
      </c>
      <c r="O134" s="50" t="str">
        <f>IF('Seleccionamento AB-QM'!D134="","",'Seleccionamento AB-QM'!D134)</f>
        <v/>
      </c>
      <c r="P134" s="39" t="str">
        <f>IF(N134="","",VLOOKUP(N134,Sheet3!A:B,2,FALSE))</f>
        <v/>
      </c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46" t="str">
        <f>IF('Seleccionamento AB-QM'!B135="","",'Seleccionamento AB-QM'!B135)</f>
        <v/>
      </c>
      <c r="B135" s="47" t="str">
        <f>IF('Seleccionamento AB-QM'!C135="","",'Seleccionamento AB-QM'!C135)</f>
        <v/>
      </c>
      <c r="C135" s="48">
        <f>IF('Seleccionamento AB-QM'!F135="","",'Seleccionamento AB-QM'!F135)</f>
        <v>1</v>
      </c>
      <c r="D135" s="36" t="str">
        <f>IF('Seleccionamento AB-QM'!H135="","",'Seleccionamento AB-QM'!H135)</f>
        <v/>
      </c>
      <c r="E135" s="37" t="str">
        <f>IF('Seleccionamento AB-QM'!I135="","",'Seleccionamento AB-QM'!I135)</f>
        <v/>
      </c>
      <c r="F135" s="49" t="str">
        <f>IF(E135="","",VLOOKUP(E135,Sheet1!E:Q,12,FALSE))</f>
        <v/>
      </c>
      <c r="G135" s="49" t="str">
        <f>IF(E135="","",VLOOKUP(E135,Sheet1!E:Q,13,FALSE))</f>
        <v/>
      </c>
      <c r="H135" s="38" t="str">
        <f>IF('Seleccionamento AB-QM'!K135="","",'Seleccionamento AB-QM'!K135)</f>
        <v/>
      </c>
      <c r="I135" s="37" t="str">
        <f>IF(E135="","",VLOOKUP(E135,Sheet1!E:S,14,FALSE))</f>
        <v/>
      </c>
      <c r="J135" s="37" t="str">
        <f>IF(E135="","",VLOOKUP(E135,Sheet1!E:S,15,FALSE))</f>
        <v/>
      </c>
      <c r="K135" s="37" t="str">
        <f>IF('Seleccionamento AB-QM'!L135="","",'Seleccionamento AB-QM'!L135)</f>
        <v/>
      </c>
      <c r="L135" s="37" t="str">
        <f>IF(K135="Flange",VLOOKUP(E135,Sheet1!E:U,17,FALSE),IF(K135="","",VLOOKUP(K135,Sheet1!F:U,16,FALSE)))</f>
        <v/>
      </c>
      <c r="M135" s="37" t="str">
        <f>IF('Seleccionamento AB-QM'!M135="","",'Seleccionamento AB-QM'!M135)</f>
        <v/>
      </c>
      <c r="N135" s="50" t="str">
        <f>IF('Seleccionamento AB-QM'!N135="","",'Seleccionamento AB-QM'!N135)</f>
        <v/>
      </c>
      <c r="O135" s="50" t="str">
        <f>IF('Seleccionamento AB-QM'!D135="","",'Seleccionamento AB-QM'!D135)</f>
        <v/>
      </c>
      <c r="P135" s="39" t="str">
        <f>IF(N135="","",VLOOKUP(N135,Sheet3!A:B,2,FALSE))</f>
        <v/>
      </c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46" t="str">
        <f>IF('Seleccionamento AB-QM'!B136="","",'Seleccionamento AB-QM'!B136)</f>
        <v/>
      </c>
      <c r="B136" s="47" t="str">
        <f>IF('Seleccionamento AB-QM'!C136="","",'Seleccionamento AB-QM'!C136)</f>
        <v/>
      </c>
      <c r="C136" s="48">
        <f>IF('Seleccionamento AB-QM'!F136="","",'Seleccionamento AB-QM'!F136)</f>
        <v>1</v>
      </c>
      <c r="D136" s="36" t="str">
        <f>IF('Seleccionamento AB-QM'!H136="","",'Seleccionamento AB-QM'!H136)</f>
        <v/>
      </c>
      <c r="E136" s="37" t="str">
        <f>IF('Seleccionamento AB-QM'!I136="","",'Seleccionamento AB-QM'!I136)</f>
        <v/>
      </c>
      <c r="F136" s="49" t="str">
        <f>IF(E136="","",VLOOKUP(E136,Sheet1!E:Q,12,FALSE))</f>
        <v/>
      </c>
      <c r="G136" s="49" t="str">
        <f>IF(E136="","",VLOOKUP(E136,Sheet1!E:Q,13,FALSE))</f>
        <v/>
      </c>
      <c r="H136" s="38" t="str">
        <f>IF('Seleccionamento AB-QM'!K136="","",'Seleccionamento AB-QM'!K136)</f>
        <v/>
      </c>
      <c r="I136" s="37" t="str">
        <f>IF(E136="","",VLOOKUP(E136,Sheet1!E:S,14,FALSE))</f>
        <v/>
      </c>
      <c r="J136" s="37" t="str">
        <f>IF(E136="","",VLOOKUP(E136,Sheet1!E:S,15,FALSE))</f>
        <v/>
      </c>
      <c r="K136" s="37" t="str">
        <f>IF('Seleccionamento AB-QM'!L136="","",'Seleccionamento AB-QM'!L136)</f>
        <v/>
      </c>
      <c r="L136" s="37" t="str">
        <f>IF(K136="Flange",VLOOKUP(E136,Sheet1!E:U,17,FALSE),IF(K136="","",VLOOKUP(K136,Sheet1!F:U,16,FALSE)))</f>
        <v/>
      </c>
      <c r="M136" s="37" t="str">
        <f>IF('Seleccionamento AB-QM'!M136="","",'Seleccionamento AB-QM'!M136)</f>
        <v/>
      </c>
      <c r="N136" s="50" t="str">
        <f>IF('Seleccionamento AB-QM'!N136="","",'Seleccionamento AB-QM'!N136)</f>
        <v/>
      </c>
      <c r="O136" s="50" t="str">
        <f>IF('Seleccionamento AB-QM'!D136="","",'Seleccionamento AB-QM'!D136)</f>
        <v/>
      </c>
      <c r="P136" s="39" t="str">
        <f>IF(N136="","",VLOOKUP(N136,Sheet3!A:B,2,FALSE))</f>
        <v/>
      </c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46" t="str">
        <f>IF('Seleccionamento AB-QM'!B137="","",'Seleccionamento AB-QM'!B137)</f>
        <v/>
      </c>
      <c r="B137" s="47" t="str">
        <f>IF('Seleccionamento AB-QM'!C137="","",'Seleccionamento AB-QM'!C137)</f>
        <v/>
      </c>
      <c r="C137" s="48">
        <f>IF('Seleccionamento AB-QM'!F137="","",'Seleccionamento AB-QM'!F137)</f>
        <v>1</v>
      </c>
      <c r="D137" s="36" t="str">
        <f>IF('Seleccionamento AB-QM'!H137="","",'Seleccionamento AB-QM'!H137)</f>
        <v/>
      </c>
      <c r="E137" s="37" t="str">
        <f>IF('Seleccionamento AB-QM'!I137="","",'Seleccionamento AB-QM'!I137)</f>
        <v/>
      </c>
      <c r="F137" s="49" t="str">
        <f>IF(E137="","",VLOOKUP(E137,Sheet1!E:Q,12,FALSE))</f>
        <v/>
      </c>
      <c r="G137" s="49" t="str">
        <f>IF(E137="","",VLOOKUP(E137,Sheet1!E:Q,13,FALSE))</f>
        <v/>
      </c>
      <c r="H137" s="38" t="str">
        <f>IF('Seleccionamento AB-QM'!K137="","",'Seleccionamento AB-QM'!K137)</f>
        <v/>
      </c>
      <c r="I137" s="37" t="str">
        <f>IF(E137="","",VLOOKUP(E137,Sheet1!E:S,14,FALSE))</f>
        <v/>
      </c>
      <c r="J137" s="37" t="str">
        <f>IF(E137="","",VLOOKUP(E137,Sheet1!E:S,15,FALSE))</f>
        <v/>
      </c>
      <c r="K137" s="37" t="str">
        <f>IF('Seleccionamento AB-QM'!L137="","",'Seleccionamento AB-QM'!L137)</f>
        <v/>
      </c>
      <c r="L137" s="37" t="str">
        <f>IF(K137="Flange",VLOOKUP(E137,Sheet1!E:U,17,FALSE),IF(K137="","",VLOOKUP(K137,Sheet1!F:U,16,FALSE)))</f>
        <v/>
      </c>
      <c r="M137" s="37" t="str">
        <f>IF('Seleccionamento AB-QM'!M137="","",'Seleccionamento AB-QM'!M137)</f>
        <v/>
      </c>
      <c r="N137" s="50" t="str">
        <f>IF('Seleccionamento AB-QM'!N137="","",'Seleccionamento AB-QM'!N137)</f>
        <v/>
      </c>
      <c r="O137" s="50" t="str">
        <f>IF('Seleccionamento AB-QM'!D137="","",'Seleccionamento AB-QM'!D137)</f>
        <v/>
      </c>
      <c r="P137" s="39" t="str">
        <f>IF(N137="","",VLOOKUP(N137,Sheet3!A:B,2,FALSE))</f>
        <v/>
      </c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46" t="str">
        <f>IF('Seleccionamento AB-QM'!B138="","",'Seleccionamento AB-QM'!B138)</f>
        <v/>
      </c>
      <c r="B138" s="47" t="str">
        <f>IF('Seleccionamento AB-QM'!C138="","",'Seleccionamento AB-QM'!C138)</f>
        <v/>
      </c>
      <c r="C138" s="48">
        <f>IF('Seleccionamento AB-QM'!F138="","",'Seleccionamento AB-QM'!F138)</f>
        <v>1</v>
      </c>
      <c r="D138" s="36" t="str">
        <f>IF('Seleccionamento AB-QM'!H138="","",'Seleccionamento AB-QM'!H138)</f>
        <v/>
      </c>
      <c r="E138" s="37" t="str">
        <f>IF('Seleccionamento AB-QM'!I138="","",'Seleccionamento AB-QM'!I138)</f>
        <v/>
      </c>
      <c r="F138" s="49" t="str">
        <f>IF(E138="","",VLOOKUP(E138,Sheet1!E:Q,12,FALSE))</f>
        <v/>
      </c>
      <c r="G138" s="49" t="str">
        <f>IF(E138="","",VLOOKUP(E138,Sheet1!E:Q,13,FALSE))</f>
        <v/>
      </c>
      <c r="H138" s="38" t="str">
        <f>IF('Seleccionamento AB-QM'!K138="","",'Seleccionamento AB-QM'!K138)</f>
        <v/>
      </c>
      <c r="I138" s="37" t="str">
        <f>IF(E138="","",VLOOKUP(E138,Sheet1!E:S,14,FALSE))</f>
        <v/>
      </c>
      <c r="J138" s="37" t="str">
        <f>IF(E138="","",VLOOKUP(E138,Sheet1!E:S,15,FALSE))</f>
        <v/>
      </c>
      <c r="K138" s="37" t="str">
        <f>IF('Seleccionamento AB-QM'!L138="","",'Seleccionamento AB-QM'!L138)</f>
        <v/>
      </c>
      <c r="L138" s="37" t="str">
        <f>IF(K138="Flange",VLOOKUP(E138,Sheet1!E:U,17,FALSE),IF(K138="","",VLOOKUP(K138,Sheet1!F:U,16,FALSE)))</f>
        <v/>
      </c>
      <c r="M138" s="37" t="str">
        <f>IF('Seleccionamento AB-QM'!M138="","",'Seleccionamento AB-QM'!M138)</f>
        <v/>
      </c>
      <c r="N138" s="50" t="str">
        <f>IF('Seleccionamento AB-QM'!N138="","",'Seleccionamento AB-QM'!N138)</f>
        <v/>
      </c>
      <c r="O138" s="50" t="str">
        <f>IF('Seleccionamento AB-QM'!D138="","",'Seleccionamento AB-QM'!D138)</f>
        <v/>
      </c>
      <c r="P138" s="39" t="str">
        <f>IF(N138="","",VLOOKUP(N138,Sheet3!A:B,2,FALSE))</f>
        <v/>
      </c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46" t="str">
        <f>IF('Seleccionamento AB-QM'!B139="","",'Seleccionamento AB-QM'!B139)</f>
        <v/>
      </c>
      <c r="B139" s="47" t="str">
        <f>IF('Seleccionamento AB-QM'!C139="","",'Seleccionamento AB-QM'!C139)</f>
        <v/>
      </c>
      <c r="C139" s="48">
        <f>IF('Seleccionamento AB-QM'!F139="","",'Seleccionamento AB-QM'!F139)</f>
        <v>1</v>
      </c>
      <c r="D139" s="36" t="str">
        <f>IF('Seleccionamento AB-QM'!H139="","",'Seleccionamento AB-QM'!H139)</f>
        <v/>
      </c>
      <c r="E139" s="37" t="str">
        <f>IF('Seleccionamento AB-QM'!I139="","",'Seleccionamento AB-QM'!I139)</f>
        <v/>
      </c>
      <c r="F139" s="49" t="str">
        <f>IF(E139="","",VLOOKUP(E139,Sheet1!E:Q,12,FALSE))</f>
        <v/>
      </c>
      <c r="G139" s="49" t="str">
        <f>IF(E139="","",VLOOKUP(E139,Sheet1!E:Q,13,FALSE))</f>
        <v/>
      </c>
      <c r="H139" s="38" t="str">
        <f>IF('Seleccionamento AB-QM'!K139="","",'Seleccionamento AB-QM'!K139)</f>
        <v/>
      </c>
      <c r="I139" s="37" t="str">
        <f>IF(E139="","",VLOOKUP(E139,Sheet1!E:S,14,FALSE))</f>
        <v/>
      </c>
      <c r="J139" s="37" t="str">
        <f>IF(E139="","",VLOOKUP(E139,Sheet1!E:S,15,FALSE))</f>
        <v/>
      </c>
      <c r="K139" s="37" t="str">
        <f>IF('Seleccionamento AB-QM'!L139="","",'Seleccionamento AB-QM'!L139)</f>
        <v/>
      </c>
      <c r="L139" s="37" t="str">
        <f>IF(K139="Flange",VLOOKUP(E139,Sheet1!E:U,17,FALSE),IF(K139="","",VLOOKUP(K139,Sheet1!F:U,16,FALSE)))</f>
        <v/>
      </c>
      <c r="M139" s="37" t="str">
        <f>IF('Seleccionamento AB-QM'!M139="","",'Seleccionamento AB-QM'!M139)</f>
        <v/>
      </c>
      <c r="N139" s="50" t="str">
        <f>IF('Seleccionamento AB-QM'!N139="","",'Seleccionamento AB-QM'!N139)</f>
        <v/>
      </c>
      <c r="O139" s="50" t="str">
        <f>IF('Seleccionamento AB-QM'!D139="","",'Seleccionamento AB-QM'!D139)</f>
        <v/>
      </c>
      <c r="P139" s="39" t="str">
        <f>IF(N139="","",VLOOKUP(N139,Sheet3!A:B,2,FALSE))</f>
        <v/>
      </c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46" t="str">
        <f>IF('Seleccionamento AB-QM'!B140="","",'Seleccionamento AB-QM'!B140)</f>
        <v/>
      </c>
      <c r="B140" s="47" t="str">
        <f>IF('Seleccionamento AB-QM'!C140="","",'Seleccionamento AB-QM'!C140)</f>
        <v/>
      </c>
      <c r="C140" s="48">
        <f>IF('Seleccionamento AB-QM'!F140="","",'Seleccionamento AB-QM'!F140)</f>
        <v>1</v>
      </c>
      <c r="D140" s="36" t="str">
        <f>IF('Seleccionamento AB-QM'!H140="","",'Seleccionamento AB-QM'!H140)</f>
        <v/>
      </c>
      <c r="E140" s="37" t="str">
        <f>IF('Seleccionamento AB-QM'!I140="","",'Seleccionamento AB-QM'!I140)</f>
        <v/>
      </c>
      <c r="F140" s="49" t="str">
        <f>IF(E140="","",VLOOKUP(E140,Sheet1!E:Q,12,FALSE))</f>
        <v/>
      </c>
      <c r="G140" s="49" t="str">
        <f>IF(E140="","",VLOOKUP(E140,Sheet1!E:Q,13,FALSE))</f>
        <v/>
      </c>
      <c r="H140" s="38" t="str">
        <f>IF('Seleccionamento AB-QM'!K140="","",'Seleccionamento AB-QM'!K140)</f>
        <v/>
      </c>
      <c r="I140" s="37" t="str">
        <f>IF(E140="","",VLOOKUP(E140,Sheet1!E:S,14,FALSE))</f>
        <v/>
      </c>
      <c r="J140" s="37" t="str">
        <f>IF(E140="","",VLOOKUP(E140,Sheet1!E:S,15,FALSE))</f>
        <v/>
      </c>
      <c r="K140" s="37" t="str">
        <f>IF('Seleccionamento AB-QM'!L140="","",'Seleccionamento AB-QM'!L140)</f>
        <v/>
      </c>
      <c r="L140" s="37" t="str">
        <f>IF(K140="Flange",VLOOKUP(E140,Sheet1!E:U,17,FALSE),IF(K140="","",VLOOKUP(K140,Sheet1!F:U,16,FALSE)))</f>
        <v/>
      </c>
      <c r="M140" s="37" t="str">
        <f>IF('Seleccionamento AB-QM'!M140="","",'Seleccionamento AB-QM'!M140)</f>
        <v/>
      </c>
      <c r="N140" s="50" t="str">
        <f>IF('Seleccionamento AB-QM'!N140="","",'Seleccionamento AB-QM'!N140)</f>
        <v/>
      </c>
      <c r="O140" s="50" t="str">
        <f>IF('Seleccionamento AB-QM'!D140="","",'Seleccionamento AB-QM'!D140)</f>
        <v/>
      </c>
      <c r="P140" s="39" t="str">
        <f>IF(N140="","",VLOOKUP(N140,Sheet3!A:B,2,FALSE))</f>
        <v/>
      </c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46" t="str">
        <f>IF('Seleccionamento AB-QM'!B141="","",'Seleccionamento AB-QM'!B141)</f>
        <v/>
      </c>
      <c r="B141" s="47" t="str">
        <f>IF('Seleccionamento AB-QM'!C141="","",'Seleccionamento AB-QM'!C141)</f>
        <v/>
      </c>
      <c r="C141" s="48">
        <f>IF('Seleccionamento AB-QM'!F141="","",'Seleccionamento AB-QM'!F141)</f>
        <v>1</v>
      </c>
      <c r="D141" s="36" t="str">
        <f>IF('Seleccionamento AB-QM'!H141="","",'Seleccionamento AB-QM'!H141)</f>
        <v/>
      </c>
      <c r="E141" s="37" t="str">
        <f>IF('Seleccionamento AB-QM'!I141="","",'Seleccionamento AB-QM'!I141)</f>
        <v/>
      </c>
      <c r="F141" s="49" t="str">
        <f>IF(E141="","",VLOOKUP(E141,Sheet1!E:Q,12,FALSE))</f>
        <v/>
      </c>
      <c r="G141" s="49" t="str">
        <f>IF(E141="","",VLOOKUP(E141,Sheet1!E:Q,13,FALSE))</f>
        <v/>
      </c>
      <c r="H141" s="38" t="str">
        <f>IF('Seleccionamento AB-QM'!K141="","",'Seleccionamento AB-QM'!K141)</f>
        <v/>
      </c>
      <c r="I141" s="37" t="str">
        <f>IF(E141="","",VLOOKUP(E141,Sheet1!E:S,14,FALSE))</f>
        <v/>
      </c>
      <c r="J141" s="37" t="str">
        <f>IF(E141="","",VLOOKUP(E141,Sheet1!E:S,15,FALSE))</f>
        <v/>
      </c>
      <c r="K141" s="37" t="str">
        <f>IF('Seleccionamento AB-QM'!L141="","",'Seleccionamento AB-QM'!L141)</f>
        <v/>
      </c>
      <c r="L141" s="37" t="str">
        <f>IF(K141="Flange",VLOOKUP(E141,Sheet1!E:U,17,FALSE),IF(K141="","",VLOOKUP(K141,Sheet1!F:U,16,FALSE)))</f>
        <v/>
      </c>
      <c r="M141" s="37" t="str">
        <f>IF('Seleccionamento AB-QM'!M141="","",'Seleccionamento AB-QM'!M141)</f>
        <v/>
      </c>
      <c r="N141" s="50" t="str">
        <f>IF('Seleccionamento AB-QM'!N141="","",'Seleccionamento AB-QM'!N141)</f>
        <v/>
      </c>
      <c r="O141" s="50" t="str">
        <f>IF('Seleccionamento AB-QM'!D141="","",'Seleccionamento AB-QM'!D141)</f>
        <v/>
      </c>
      <c r="P141" s="39" t="str">
        <f>IF(N141="","",VLOOKUP(N141,Sheet3!A:B,2,FALSE))</f>
        <v/>
      </c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46" t="str">
        <f>IF('Seleccionamento AB-QM'!B142="","",'Seleccionamento AB-QM'!B142)</f>
        <v/>
      </c>
      <c r="B142" s="47" t="str">
        <f>IF('Seleccionamento AB-QM'!C142="","",'Seleccionamento AB-QM'!C142)</f>
        <v/>
      </c>
      <c r="C142" s="48">
        <f>IF('Seleccionamento AB-QM'!F142="","",'Seleccionamento AB-QM'!F142)</f>
        <v>1</v>
      </c>
      <c r="D142" s="36" t="str">
        <f>IF('Seleccionamento AB-QM'!H142="","",'Seleccionamento AB-QM'!H142)</f>
        <v/>
      </c>
      <c r="E142" s="37" t="str">
        <f>IF('Seleccionamento AB-QM'!I142="","",'Seleccionamento AB-QM'!I142)</f>
        <v/>
      </c>
      <c r="F142" s="49" t="str">
        <f>IF(E142="","",VLOOKUP(E142,Sheet1!E:Q,12,FALSE))</f>
        <v/>
      </c>
      <c r="G142" s="49" t="str">
        <f>IF(E142="","",VLOOKUP(E142,Sheet1!E:Q,13,FALSE))</f>
        <v/>
      </c>
      <c r="H142" s="38" t="str">
        <f>IF('Seleccionamento AB-QM'!K142="","",'Seleccionamento AB-QM'!K142)</f>
        <v/>
      </c>
      <c r="I142" s="37" t="str">
        <f>IF(E142="","",VLOOKUP(E142,Sheet1!E:S,14,FALSE))</f>
        <v/>
      </c>
      <c r="J142" s="37" t="str">
        <f>IF(E142="","",VLOOKUP(E142,Sheet1!E:S,15,FALSE))</f>
        <v/>
      </c>
      <c r="K142" s="37" t="str">
        <f>IF('Seleccionamento AB-QM'!L142="","",'Seleccionamento AB-QM'!L142)</f>
        <v/>
      </c>
      <c r="L142" s="37" t="str">
        <f>IF(K142="Flange",VLOOKUP(E142,Sheet1!E:U,17,FALSE),IF(K142="","",VLOOKUP(K142,Sheet1!F:U,16,FALSE)))</f>
        <v/>
      </c>
      <c r="M142" s="37" t="str">
        <f>IF('Seleccionamento AB-QM'!M142="","",'Seleccionamento AB-QM'!M142)</f>
        <v/>
      </c>
      <c r="N142" s="50" t="str">
        <f>IF('Seleccionamento AB-QM'!N142="","",'Seleccionamento AB-QM'!N142)</f>
        <v/>
      </c>
      <c r="O142" s="50" t="str">
        <f>IF('Seleccionamento AB-QM'!D142="","",'Seleccionamento AB-QM'!D142)</f>
        <v/>
      </c>
      <c r="P142" s="39" t="str">
        <f>IF(N142="","",VLOOKUP(N142,Sheet3!A:B,2,FALSE))</f>
        <v/>
      </c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46" t="str">
        <f>IF('Seleccionamento AB-QM'!B143="","",'Seleccionamento AB-QM'!B143)</f>
        <v/>
      </c>
      <c r="B143" s="47" t="str">
        <f>IF('Seleccionamento AB-QM'!C143="","",'Seleccionamento AB-QM'!C143)</f>
        <v/>
      </c>
      <c r="C143" s="48">
        <f>IF('Seleccionamento AB-QM'!F143="","",'Seleccionamento AB-QM'!F143)</f>
        <v>1</v>
      </c>
      <c r="D143" s="36" t="str">
        <f>IF('Seleccionamento AB-QM'!H143="","",'Seleccionamento AB-QM'!H143)</f>
        <v/>
      </c>
      <c r="E143" s="37" t="str">
        <f>IF('Seleccionamento AB-QM'!I143="","",'Seleccionamento AB-QM'!I143)</f>
        <v/>
      </c>
      <c r="F143" s="49" t="str">
        <f>IF(E143="","",VLOOKUP(E143,Sheet1!E:Q,12,FALSE))</f>
        <v/>
      </c>
      <c r="G143" s="49" t="str">
        <f>IF(E143="","",VLOOKUP(E143,Sheet1!E:Q,13,FALSE))</f>
        <v/>
      </c>
      <c r="H143" s="38" t="str">
        <f>IF('Seleccionamento AB-QM'!K143="","",'Seleccionamento AB-QM'!K143)</f>
        <v/>
      </c>
      <c r="I143" s="37" t="str">
        <f>IF(E143="","",VLOOKUP(E143,Sheet1!E:S,14,FALSE))</f>
        <v/>
      </c>
      <c r="J143" s="37" t="str">
        <f>IF(E143="","",VLOOKUP(E143,Sheet1!E:S,15,FALSE))</f>
        <v/>
      </c>
      <c r="K143" s="37" t="str">
        <f>IF('Seleccionamento AB-QM'!L143="","",'Seleccionamento AB-QM'!L143)</f>
        <v/>
      </c>
      <c r="L143" s="37" t="str">
        <f>IF(K143="Flange",VLOOKUP(E143,Sheet1!E:U,17,FALSE),IF(K143="","",VLOOKUP(K143,Sheet1!F:U,16,FALSE)))</f>
        <v/>
      </c>
      <c r="M143" s="37" t="str">
        <f>IF('Seleccionamento AB-QM'!M143="","",'Seleccionamento AB-QM'!M143)</f>
        <v/>
      </c>
      <c r="N143" s="50" t="str">
        <f>IF('Seleccionamento AB-QM'!N143="","",'Seleccionamento AB-QM'!N143)</f>
        <v/>
      </c>
      <c r="O143" s="50" t="str">
        <f>IF('Seleccionamento AB-QM'!D143="","",'Seleccionamento AB-QM'!D143)</f>
        <v/>
      </c>
      <c r="P143" s="39" t="str">
        <f>IF(N143="","",VLOOKUP(N143,Sheet3!A:B,2,FALSE))</f>
        <v/>
      </c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46" t="str">
        <f>IF('Seleccionamento AB-QM'!B144="","",'Seleccionamento AB-QM'!B144)</f>
        <v/>
      </c>
      <c r="B144" s="47" t="str">
        <f>IF('Seleccionamento AB-QM'!C144="","",'Seleccionamento AB-QM'!C144)</f>
        <v/>
      </c>
      <c r="C144" s="48">
        <f>IF('Seleccionamento AB-QM'!F144="","",'Seleccionamento AB-QM'!F144)</f>
        <v>1</v>
      </c>
      <c r="D144" s="36" t="str">
        <f>IF('Seleccionamento AB-QM'!H144="","",'Seleccionamento AB-QM'!H144)</f>
        <v/>
      </c>
      <c r="E144" s="37" t="str">
        <f>IF('Seleccionamento AB-QM'!I144="","",'Seleccionamento AB-QM'!I144)</f>
        <v/>
      </c>
      <c r="F144" s="49" t="str">
        <f>IF(E144="","",VLOOKUP(E144,Sheet1!E:Q,12,FALSE))</f>
        <v/>
      </c>
      <c r="G144" s="49" t="str">
        <f>IF(E144="","",VLOOKUP(E144,Sheet1!E:Q,13,FALSE))</f>
        <v/>
      </c>
      <c r="H144" s="38" t="str">
        <f>IF('Seleccionamento AB-QM'!K144="","",'Seleccionamento AB-QM'!K144)</f>
        <v/>
      </c>
      <c r="I144" s="37" t="str">
        <f>IF(E144="","",VLOOKUP(E144,Sheet1!E:S,14,FALSE))</f>
        <v/>
      </c>
      <c r="J144" s="37" t="str">
        <f>IF(E144="","",VLOOKUP(E144,Sheet1!E:S,15,FALSE))</f>
        <v/>
      </c>
      <c r="K144" s="37" t="str">
        <f>IF('Seleccionamento AB-QM'!L144="","",'Seleccionamento AB-QM'!L144)</f>
        <v/>
      </c>
      <c r="L144" s="37" t="str">
        <f>IF(K144="Flange",VLOOKUP(E144,Sheet1!E:U,17,FALSE),IF(K144="","",VLOOKUP(K144,Sheet1!F:U,16,FALSE)))</f>
        <v/>
      </c>
      <c r="M144" s="37" t="str">
        <f>IF('Seleccionamento AB-QM'!M144="","",'Seleccionamento AB-QM'!M144)</f>
        <v/>
      </c>
      <c r="N144" s="50" t="str">
        <f>IF('Seleccionamento AB-QM'!N144="","",'Seleccionamento AB-QM'!N144)</f>
        <v/>
      </c>
      <c r="O144" s="50" t="str">
        <f>IF('Seleccionamento AB-QM'!D144="","",'Seleccionamento AB-QM'!D144)</f>
        <v/>
      </c>
      <c r="P144" s="39" t="str">
        <f>IF(N144="","",VLOOKUP(N144,Sheet3!A:B,2,FALSE))</f>
        <v/>
      </c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46" t="str">
        <f>IF('Seleccionamento AB-QM'!B145="","",'Seleccionamento AB-QM'!B145)</f>
        <v/>
      </c>
      <c r="B145" s="47" t="str">
        <f>IF('Seleccionamento AB-QM'!C145="","",'Seleccionamento AB-QM'!C145)</f>
        <v/>
      </c>
      <c r="C145" s="48">
        <f>IF('Seleccionamento AB-QM'!F145="","",'Seleccionamento AB-QM'!F145)</f>
        <v>1</v>
      </c>
      <c r="D145" s="36" t="str">
        <f>IF('Seleccionamento AB-QM'!H145="","",'Seleccionamento AB-QM'!H145)</f>
        <v/>
      </c>
      <c r="E145" s="37" t="str">
        <f>IF('Seleccionamento AB-QM'!I145="","",'Seleccionamento AB-QM'!I145)</f>
        <v/>
      </c>
      <c r="F145" s="49" t="str">
        <f>IF(E145="","",VLOOKUP(E145,Sheet1!E:Q,12,FALSE))</f>
        <v/>
      </c>
      <c r="G145" s="49" t="str">
        <f>IF(E145="","",VLOOKUP(E145,Sheet1!E:Q,13,FALSE))</f>
        <v/>
      </c>
      <c r="H145" s="38" t="str">
        <f>IF('Seleccionamento AB-QM'!K145="","",'Seleccionamento AB-QM'!K145)</f>
        <v/>
      </c>
      <c r="I145" s="37" t="str">
        <f>IF(E145="","",VLOOKUP(E145,Sheet1!E:S,14,FALSE))</f>
        <v/>
      </c>
      <c r="J145" s="37" t="str">
        <f>IF(E145="","",VLOOKUP(E145,Sheet1!E:S,15,FALSE))</f>
        <v/>
      </c>
      <c r="K145" s="37" t="str">
        <f>IF('Seleccionamento AB-QM'!L145="","",'Seleccionamento AB-QM'!L145)</f>
        <v/>
      </c>
      <c r="L145" s="37" t="str">
        <f>IF(K145="Flange",VLOOKUP(E145,Sheet1!E:U,17,FALSE),IF(K145="","",VLOOKUP(K145,Sheet1!F:U,16,FALSE)))</f>
        <v/>
      </c>
      <c r="M145" s="37" t="str">
        <f>IF('Seleccionamento AB-QM'!M145="","",'Seleccionamento AB-QM'!M145)</f>
        <v/>
      </c>
      <c r="N145" s="50" t="str">
        <f>IF('Seleccionamento AB-QM'!N145="","",'Seleccionamento AB-QM'!N145)</f>
        <v/>
      </c>
      <c r="O145" s="50" t="str">
        <f>IF('Seleccionamento AB-QM'!D145="","",'Seleccionamento AB-QM'!D145)</f>
        <v/>
      </c>
      <c r="P145" s="39" t="str">
        <f>IF(N145="","",VLOOKUP(N145,Sheet3!A:B,2,FALSE))</f>
        <v/>
      </c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46" t="str">
        <f>IF('Seleccionamento AB-QM'!B146="","",'Seleccionamento AB-QM'!B146)</f>
        <v/>
      </c>
      <c r="B146" s="47" t="str">
        <f>IF('Seleccionamento AB-QM'!C146="","",'Seleccionamento AB-QM'!C146)</f>
        <v/>
      </c>
      <c r="C146" s="48">
        <f>IF('Seleccionamento AB-QM'!F146="","",'Seleccionamento AB-QM'!F146)</f>
        <v>1</v>
      </c>
      <c r="D146" s="36" t="str">
        <f>IF('Seleccionamento AB-QM'!H146="","",'Seleccionamento AB-QM'!H146)</f>
        <v/>
      </c>
      <c r="E146" s="37" t="str">
        <f>IF('Seleccionamento AB-QM'!I146="","",'Seleccionamento AB-QM'!I146)</f>
        <v/>
      </c>
      <c r="F146" s="49" t="str">
        <f>IF(E146="","",VLOOKUP(E146,Sheet1!E:Q,12,FALSE))</f>
        <v/>
      </c>
      <c r="G146" s="49" t="str">
        <f>IF(E146="","",VLOOKUP(E146,Sheet1!E:Q,13,FALSE))</f>
        <v/>
      </c>
      <c r="H146" s="38" t="str">
        <f>IF('Seleccionamento AB-QM'!K146="","",'Seleccionamento AB-QM'!K146)</f>
        <v/>
      </c>
      <c r="I146" s="37" t="str">
        <f>IF(E146="","",VLOOKUP(E146,Sheet1!E:S,14,FALSE))</f>
        <v/>
      </c>
      <c r="J146" s="37" t="str">
        <f>IF(E146="","",VLOOKUP(E146,Sheet1!E:S,15,FALSE))</f>
        <v/>
      </c>
      <c r="K146" s="37" t="str">
        <f>IF('Seleccionamento AB-QM'!L146="","",'Seleccionamento AB-QM'!L146)</f>
        <v/>
      </c>
      <c r="L146" s="37" t="str">
        <f>IF(K146="Flange",VLOOKUP(E146,Sheet1!E:U,17,FALSE),IF(K146="","",VLOOKUP(K146,Sheet1!F:U,16,FALSE)))</f>
        <v/>
      </c>
      <c r="M146" s="37" t="str">
        <f>IF('Seleccionamento AB-QM'!M146="","",'Seleccionamento AB-QM'!M146)</f>
        <v/>
      </c>
      <c r="N146" s="50" t="str">
        <f>IF('Seleccionamento AB-QM'!N146="","",'Seleccionamento AB-QM'!N146)</f>
        <v/>
      </c>
      <c r="O146" s="50" t="str">
        <f>IF('Seleccionamento AB-QM'!D146="","",'Seleccionamento AB-QM'!D146)</f>
        <v/>
      </c>
      <c r="P146" s="39" t="str">
        <f>IF(N146="","",VLOOKUP(N146,Sheet3!A:B,2,FALSE))</f>
        <v/>
      </c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46" t="str">
        <f>IF('Seleccionamento AB-QM'!B147="","",'Seleccionamento AB-QM'!B147)</f>
        <v/>
      </c>
      <c r="B147" s="47" t="str">
        <f>IF('Seleccionamento AB-QM'!C147="","",'Seleccionamento AB-QM'!C147)</f>
        <v/>
      </c>
      <c r="C147" s="48">
        <f>IF('Seleccionamento AB-QM'!F147="","",'Seleccionamento AB-QM'!F147)</f>
        <v>1</v>
      </c>
      <c r="D147" s="36" t="str">
        <f>IF('Seleccionamento AB-QM'!H147="","",'Seleccionamento AB-QM'!H147)</f>
        <v/>
      </c>
      <c r="E147" s="37" t="str">
        <f>IF('Seleccionamento AB-QM'!I147="","",'Seleccionamento AB-QM'!I147)</f>
        <v/>
      </c>
      <c r="F147" s="49" t="str">
        <f>IF(E147="","",VLOOKUP(E147,Sheet1!E:Q,12,FALSE))</f>
        <v/>
      </c>
      <c r="G147" s="49" t="str">
        <f>IF(E147="","",VLOOKUP(E147,Sheet1!E:Q,13,FALSE))</f>
        <v/>
      </c>
      <c r="H147" s="38" t="str">
        <f>IF('Seleccionamento AB-QM'!K147="","",'Seleccionamento AB-QM'!K147)</f>
        <v/>
      </c>
      <c r="I147" s="37" t="str">
        <f>IF(E147="","",VLOOKUP(E147,Sheet1!E:S,14,FALSE))</f>
        <v/>
      </c>
      <c r="J147" s="37" t="str">
        <f>IF(E147="","",VLOOKUP(E147,Sheet1!E:S,15,FALSE))</f>
        <v/>
      </c>
      <c r="K147" s="37" t="str">
        <f>IF('Seleccionamento AB-QM'!L147="","",'Seleccionamento AB-QM'!L147)</f>
        <v/>
      </c>
      <c r="L147" s="37" t="str">
        <f>IF(K147="Flange",VLOOKUP(E147,Sheet1!E:U,17,FALSE),IF(K147="","",VLOOKUP(K147,Sheet1!F:U,16,FALSE)))</f>
        <v/>
      </c>
      <c r="M147" s="37" t="str">
        <f>IF('Seleccionamento AB-QM'!M147="","",'Seleccionamento AB-QM'!M147)</f>
        <v/>
      </c>
      <c r="N147" s="50" t="str">
        <f>IF('Seleccionamento AB-QM'!N147="","",'Seleccionamento AB-QM'!N147)</f>
        <v/>
      </c>
      <c r="O147" s="50" t="str">
        <f>IF('Seleccionamento AB-QM'!D147="","",'Seleccionamento AB-QM'!D147)</f>
        <v/>
      </c>
      <c r="P147" s="39" t="str">
        <f>IF(N147="","",VLOOKUP(N147,Sheet3!A:B,2,FALSE))</f>
        <v/>
      </c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46" t="str">
        <f>IF('Seleccionamento AB-QM'!B148="","",'Seleccionamento AB-QM'!B148)</f>
        <v/>
      </c>
      <c r="B148" s="47" t="str">
        <f>IF('Seleccionamento AB-QM'!C148="","",'Seleccionamento AB-QM'!C148)</f>
        <v/>
      </c>
      <c r="C148" s="48">
        <f>IF('Seleccionamento AB-QM'!F148="","",'Seleccionamento AB-QM'!F148)</f>
        <v>1</v>
      </c>
      <c r="D148" s="36" t="str">
        <f>IF('Seleccionamento AB-QM'!H148="","",'Seleccionamento AB-QM'!H148)</f>
        <v/>
      </c>
      <c r="E148" s="37" t="str">
        <f>IF('Seleccionamento AB-QM'!I148="","",'Seleccionamento AB-QM'!I148)</f>
        <v/>
      </c>
      <c r="F148" s="49" t="str">
        <f>IF(E148="","",VLOOKUP(E148,Sheet1!E:Q,12,FALSE))</f>
        <v/>
      </c>
      <c r="G148" s="49" t="str">
        <f>IF(E148="","",VLOOKUP(E148,Sheet1!E:Q,13,FALSE))</f>
        <v/>
      </c>
      <c r="H148" s="38" t="str">
        <f>IF('Seleccionamento AB-QM'!K148="","",'Seleccionamento AB-QM'!K148)</f>
        <v/>
      </c>
      <c r="I148" s="37" t="str">
        <f>IF(E148="","",VLOOKUP(E148,Sheet1!E:S,14,FALSE))</f>
        <v/>
      </c>
      <c r="J148" s="37" t="str">
        <f>IF(E148="","",VLOOKUP(E148,Sheet1!E:S,15,FALSE))</f>
        <v/>
      </c>
      <c r="K148" s="37" t="str">
        <f>IF('Seleccionamento AB-QM'!L148="","",'Seleccionamento AB-QM'!L148)</f>
        <v/>
      </c>
      <c r="L148" s="37" t="str">
        <f>IF(K148="Flange",VLOOKUP(E148,Sheet1!E:U,17,FALSE),IF(K148="","",VLOOKUP(K148,Sheet1!F:U,16,FALSE)))</f>
        <v/>
      </c>
      <c r="M148" s="37" t="str">
        <f>IF('Seleccionamento AB-QM'!M148="","",'Seleccionamento AB-QM'!M148)</f>
        <v/>
      </c>
      <c r="N148" s="50" t="str">
        <f>IF('Seleccionamento AB-QM'!N148="","",'Seleccionamento AB-QM'!N148)</f>
        <v/>
      </c>
      <c r="O148" s="50" t="str">
        <f>IF('Seleccionamento AB-QM'!D148="","",'Seleccionamento AB-QM'!D148)</f>
        <v/>
      </c>
      <c r="P148" s="39" t="str">
        <f>IF(N148="","",VLOOKUP(N148,Sheet3!A:B,2,FALSE))</f>
        <v/>
      </c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46" t="str">
        <f>IF('Seleccionamento AB-QM'!B149="","",'Seleccionamento AB-QM'!B149)</f>
        <v/>
      </c>
      <c r="B149" s="47" t="str">
        <f>IF('Seleccionamento AB-QM'!C149="","",'Seleccionamento AB-QM'!C149)</f>
        <v/>
      </c>
      <c r="C149" s="48">
        <f>IF('Seleccionamento AB-QM'!F149="","",'Seleccionamento AB-QM'!F149)</f>
        <v>1</v>
      </c>
      <c r="D149" s="36" t="str">
        <f>IF('Seleccionamento AB-QM'!H149="","",'Seleccionamento AB-QM'!H149)</f>
        <v/>
      </c>
      <c r="E149" s="37" t="str">
        <f>IF('Seleccionamento AB-QM'!I149="","",'Seleccionamento AB-QM'!I149)</f>
        <v/>
      </c>
      <c r="F149" s="49" t="str">
        <f>IF(E149="","",VLOOKUP(E149,Sheet1!E:Q,12,FALSE))</f>
        <v/>
      </c>
      <c r="G149" s="49" t="str">
        <f>IF(E149="","",VLOOKUP(E149,Sheet1!E:Q,13,FALSE))</f>
        <v/>
      </c>
      <c r="H149" s="38" t="str">
        <f>IF('Seleccionamento AB-QM'!K149="","",'Seleccionamento AB-QM'!K149)</f>
        <v/>
      </c>
      <c r="I149" s="37" t="str">
        <f>IF(E149="","",VLOOKUP(E149,Sheet1!E:S,14,FALSE))</f>
        <v/>
      </c>
      <c r="J149" s="37" t="str">
        <f>IF(E149="","",VLOOKUP(E149,Sheet1!E:S,15,FALSE))</f>
        <v/>
      </c>
      <c r="K149" s="37" t="str">
        <f>IF('Seleccionamento AB-QM'!L149="","",'Seleccionamento AB-QM'!L149)</f>
        <v/>
      </c>
      <c r="L149" s="37" t="str">
        <f>IF(K149="Flange",VLOOKUP(E149,Sheet1!E:U,17,FALSE),IF(K149="","",VLOOKUP(K149,Sheet1!F:U,16,FALSE)))</f>
        <v/>
      </c>
      <c r="M149" s="37" t="str">
        <f>IF('Seleccionamento AB-QM'!M149="","",'Seleccionamento AB-QM'!M149)</f>
        <v/>
      </c>
      <c r="N149" s="50" t="str">
        <f>IF('Seleccionamento AB-QM'!N149="","",'Seleccionamento AB-QM'!N149)</f>
        <v/>
      </c>
      <c r="O149" s="50" t="str">
        <f>IF('Seleccionamento AB-QM'!D149="","",'Seleccionamento AB-QM'!D149)</f>
        <v/>
      </c>
      <c r="P149" s="39" t="str">
        <f>IF(N149="","",VLOOKUP(N149,Sheet3!A:B,2,FALSE))</f>
        <v/>
      </c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46" t="str">
        <f>IF('Seleccionamento AB-QM'!B150="","",'Seleccionamento AB-QM'!B150)</f>
        <v/>
      </c>
      <c r="B150" s="47" t="str">
        <f>IF('Seleccionamento AB-QM'!C150="","",'Seleccionamento AB-QM'!C150)</f>
        <v/>
      </c>
      <c r="C150" s="48">
        <f>IF('Seleccionamento AB-QM'!F150="","",'Seleccionamento AB-QM'!F150)</f>
        <v>1</v>
      </c>
      <c r="D150" s="36" t="str">
        <f>IF('Seleccionamento AB-QM'!H150="","",'Seleccionamento AB-QM'!H150)</f>
        <v/>
      </c>
      <c r="E150" s="37" t="str">
        <f>IF('Seleccionamento AB-QM'!I150="","",'Seleccionamento AB-QM'!I150)</f>
        <v/>
      </c>
      <c r="F150" s="49" t="str">
        <f>IF(E150="","",VLOOKUP(E150,Sheet1!E:Q,12,FALSE))</f>
        <v/>
      </c>
      <c r="G150" s="49" t="str">
        <f>IF(E150="","",VLOOKUP(E150,Sheet1!E:Q,13,FALSE))</f>
        <v/>
      </c>
      <c r="H150" s="38" t="str">
        <f>IF('Seleccionamento AB-QM'!K150="","",'Seleccionamento AB-QM'!K150)</f>
        <v/>
      </c>
      <c r="I150" s="37" t="str">
        <f>IF(E150="","",VLOOKUP(E150,Sheet1!E:S,14,FALSE))</f>
        <v/>
      </c>
      <c r="J150" s="37" t="str">
        <f>IF(E150="","",VLOOKUP(E150,Sheet1!E:S,15,FALSE))</f>
        <v/>
      </c>
      <c r="K150" s="37" t="str">
        <f>IF('Seleccionamento AB-QM'!L150="","",'Seleccionamento AB-QM'!L150)</f>
        <v/>
      </c>
      <c r="L150" s="37" t="str">
        <f>IF(K150="Flange",VLOOKUP(E150,Sheet1!E:U,17,FALSE),IF(K150="","",VLOOKUP(K150,Sheet1!F:U,16,FALSE)))</f>
        <v/>
      </c>
      <c r="M150" s="37" t="str">
        <f>IF('Seleccionamento AB-QM'!M150="","",'Seleccionamento AB-QM'!M150)</f>
        <v/>
      </c>
      <c r="N150" s="50" t="str">
        <f>IF('Seleccionamento AB-QM'!N150="","",'Seleccionamento AB-QM'!N150)</f>
        <v/>
      </c>
      <c r="O150" s="50" t="str">
        <f>IF('Seleccionamento AB-QM'!D150="","",'Seleccionamento AB-QM'!D150)</f>
        <v/>
      </c>
      <c r="P150" s="39" t="str">
        <f>IF(N150="","",VLOOKUP(N150,Sheet3!A:B,2,FALSE))</f>
        <v/>
      </c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46" t="str">
        <f>IF('Seleccionamento AB-QM'!B151="","",'Seleccionamento AB-QM'!B151)</f>
        <v/>
      </c>
      <c r="B151" s="47" t="str">
        <f>IF('Seleccionamento AB-QM'!C151="","",'Seleccionamento AB-QM'!C151)</f>
        <v/>
      </c>
      <c r="C151" s="48">
        <f>IF('Seleccionamento AB-QM'!F151="","",'Seleccionamento AB-QM'!F151)</f>
        <v>1</v>
      </c>
      <c r="D151" s="36" t="str">
        <f>IF('Seleccionamento AB-QM'!H151="","",'Seleccionamento AB-QM'!H151)</f>
        <v/>
      </c>
      <c r="E151" s="37" t="str">
        <f>IF('Seleccionamento AB-QM'!I151="","",'Seleccionamento AB-QM'!I151)</f>
        <v/>
      </c>
      <c r="F151" s="49" t="str">
        <f>IF(E151="","",VLOOKUP(E151,Sheet1!E:Q,12,FALSE))</f>
        <v/>
      </c>
      <c r="G151" s="49" t="str">
        <f>IF(E151="","",VLOOKUP(E151,Sheet1!E:Q,13,FALSE))</f>
        <v/>
      </c>
      <c r="H151" s="38" t="str">
        <f>IF('Seleccionamento AB-QM'!K151="","",'Seleccionamento AB-QM'!K151)</f>
        <v/>
      </c>
      <c r="I151" s="37" t="str">
        <f>IF(E151="","",VLOOKUP(E151,Sheet1!E:S,14,FALSE))</f>
        <v/>
      </c>
      <c r="J151" s="37" t="str">
        <f>IF(E151="","",VLOOKUP(E151,Sheet1!E:S,15,FALSE))</f>
        <v/>
      </c>
      <c r="K151" s="37" t="str">
        <f>IF('Seleccionamento AB-QM'!L151="","",'Seleccionamento AB-QM'!L151)</f>
        <v/>
      </c>
      <c r="L151" s="37" t="str">
        <f>IF(K151="Flange",VLOOKUP(E151,Sheet1!E:U,17,FALSE),IF(K151="","",VLOOKUP(K151,Sheet1!F:U,16,FALSE)))</f>
        <v/>
      </c>
      <c r="M151" s="37" t="str">
        <f>IF('Seleccionamento AB-QM'!M151="","",'Seleccionamento AB-QM'!M151)</f>
        <v/>
      </c>
      <c r="N151" s="50" t="str">
        <f>IF('Seleccionamento AB-QM'!N151="","",'Seleccionamento AB-QM'!N151)</f>
        <v/>
      </c>
      <c r="O151" s="50" t="str">
        <f>IF('Seleccionamento AB-QM'!D151="","",'Seleccionamento AB-QM'!D151)</f>
        <v/>
      </c>
      <c r="P151" s="39" t="str">
        <f>IF(N151="","",VLOOKUP(N151,Sheet3!A:B,2,FALSE))</f>
        <v/>
      </c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46" t="str">
        <f>IF('Seleccionamento AB-QM'!B152="","",'Seleccionamento AB-QM'!B152)</f>
        <v/>
      </c>
      <c r="B152" s="47" t="str">
        <f>IF('Seleccionamento AB-QM'!C152="","",'Seleccionamento AB-QM'!C152)</f>
        <v/>
      </c>
      <c r="C152" s="48">
        <f>IF('Seleccionamento AB-QM'!F152="","",'Seleccionamento AB-QM'!F152)</f>
        <v>1</v>
      </c>
      <c r="D152" s="36" t="str">
        <f>IF('Seleccionamento AB-QM'!H152="","",'Seleccionamento AB-QM'!H152)</f>
        <v/>
      </c>
      <c r="E152" s="37" t="str">
        <f>IF('Seleccionamento AB-QM'!I152="","",'Seleccionamento AB-QM'!I152)</f>
        <v/>
      </c>
      <c r="F152" s="49" t="str">
        <f>IF(E152="","",VLOOKUP(E152,Sheet1!E:Q,12,FALSE))</f>
        <v/>
      </c>
      <c r="G152" s="49" t="str">
        <f>IF(E152="","",VLOOKUP(E152,Sheet1!E:Q,13,FALSE))</f>
        <v/>
      </c>
      <c r="H152" s="38" t="str">
        <f>IF('Seleccionamento AB-QM'!K152="","",'Seleccionamento AB-QM'!K152)</f>
        <v/>
      </c>
      <c r="I152" s="37" t="str">
        <f>IF(E152="","",VLOOKUP(E152,Sheet1!E:S,14,FALSE))</f>
        <v/>
      </c>
      <c r="J152" s="37" t="str">
        <f>IF(E152="","",VLOOKUP(E152,Sheet1!E:S,15,FALSE))</f>
        <v/>
      </c>
      <c r="K152" s="37" t="str">
        <f>IF('Seleccionamento AB-QM'!L152="","",'Seleccionamento AB-QM'!L152)</f>
        <v/>
      </c>
      <c r="L152" s="37" t="str">
        <f>IF(K152="Flange",VLOOKUP(E152,Sheet1!E:U,17,FALSE),IF(K152="","",VLOOKUP(K152,Sheet1!F:U,16,FALSE)))</f>
        <v/>
      </c>
      <c r="M152" s="37" t="str">
        <f>IF('Seleccionamento AB-QM'!M152="","",'Seleccionamento AB-QM'!M152)</f>
        <v/>
      </c>
      <c r="N152" s="50" t="str">
        <f>IF('Seleccionamento AB-QM'!N152="","",'Seleccionamento AB-QM'!N152)</f>
        <v/>
      </c>
      <c r="O152" s="50" t="str">
        <f>IF('Seleccionamento AB-QM'!D152="","",'Seleccionamento AB-QM'!D152)</f>
        <v/>
      </c>
      <c r="P152" s="39" t="str">
        <f>IF(N152="","",VLOOKUP(N152,Sheet3!A:B,2,FALSE))</f>
        <v/>
      </c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46" t="str">
        <f>IF('Seleccionamento AB-QM'!B153="","",'Seleccionamento AB-QM'!B153)</f>
        <v/>
      </c>
      <c r="B153" s="47" t="str">
        <f>IF('Seleccionamento AB-QM'!C153="","",'Seleccionamento AB-QM'!C153)</f>
        <v/>
      </c>
      <c r="C153" s="48">
        <f>IF('Seleccionamento AB-QM'!F153="","",'Seleccionamento AB-QM'!F153)</f>
        <v>1</v>
      </c>
      <c r="D153" s="36" t="str">
        <f>IF('Seleccionamento AB-QM'!H153="","",'Seleccionamento AB-QM'!H153)</f>
        <v/>
      </c>
      <c r="E153" s="37" t="str">
        <f>IF('Seleccionamento AB-QM'!I153="","",'Seleccionamento AB-QM'!I153)</f>
        <v/>
      </c>
      <c r="F153" s="49" t="str">
        <f>IF(E153="","",VLOOKUP(E153,Sheet1!E:Q,12,FALSE))</f>
        <v/>
      </c>
      <c r="G153" s="49" t="str">
        <f>IF(E153="","",VLOOKUP(E153,Sheet1!E:Q,13,FALSE))</f>
        <v/>
      </c>
      <c r="H153" s="38" t="str">
        <f>IF('Seleccionamento AB-QM'!K153="","",'Seleccionamento AB-QM'!K153)</f>
        <v/>
      </c>
      <c r="I153" s="37" t="str">
        <f>IF(E153="","",VLOOKUP(E153,Sheet1!E:S,14,FALSE))</f>
        <v/>
      </c>
      <c r="J153" s="37" t="str">
        <f>IF(E153="","",VLOOKUP(E153,Sheet1!E:S,15,FALSE))</f>
        <v/>
      </c>
      <c r="K153" s="37" t="str">
        <f>IF('Seleccionamento AB-QM'!L153="","",'Seleccionamento AB-QM'!L153)</f>
        <v/>
      </c>
      <c r="L153" s="37" t="str">
        <f>IF(K153="Flange",VLOOKUP(E153,Sheet1!E:U,17,FALSE),IF(K153="","",VLOOKUP(K153,Sheet1!F:U,16,FALSE)))</f>
        <v/>
      </c>
      <c r="M153" s="37" t="str">
        <f>IF('Seleccionamento AB-QM'!M153="","",'Seleccionamento AB-QM'!M153)</f>
        <v/>
      </c>
      <c r="N153" s="50" t="str">
        <f>IF('Seleccionamento AB-QM'!N153="","",'Seleccionamento AB-QM'!N153)</f>
        <v/>
      </c>
      <c r="O153" s="50" t="str">
        <f>IF('Seleccionamento AB-QM'!D153="","",'Seleccionamento AB-QM'!D153)</f>
        <v/>
      </c>
      <c r="P153" s="39" t="str">
        <f>IF(N153="","",VLOOKUP(N153,Sheet3!A:B,2,FALSE))</f>
        <v/>
      </c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46" t="str">
        <f>IF('Seleccionamento AB-QM'!B154="","",'Seleccionamento AB-QM'!B154)</f>
        <v/>
      </c>
      <c r="B154" s="47" t="str">
        <f>IF('Seleccionamento AB-QM'!C154="","",'Seleccionamento AB-QM'!C154)</f>
        <v/>
      </c>
      <c r="C154" s="48">
        <f>IF('Seleccionamento AB-QM'!F154="","",'Seleccionamento AB-QM'!F154)</f>
        <v>1</v>
      </c>
      <c r="D154" s="36" t="str">
        <f>IF('Seleccionamento AB-QM'!H154="","",'Seleccionamento AB-QM'!H154)</f>
        <v/>
      </c>
      <c r="E154" s="37" t="str">
        <f>IF('Seleccionamento AB-QM'!I154="","",'Seleccionamento AB-QM'!I154)</f>
        <v/>
      </c>
      <c r="F154" s="49" t="str">
        <f>IF(E154="","",VLOOKUP(E154,Sheet1!E:Q,12,FALSE))</f>
        <v/>
      </c>
      <c r="G154" s="49" t="str">
        <f>IF(E154="","",VLOOKUP(E154,Sheet1!E:Q,13,FALSE))</f>
        <v/>
      </c>
      <c r="H154" s="38" t="str">
        <f>IF('Seleccionamento AB-QM'!K154="","",'Seleccionamento AB-QM'!K154)</f>
        <v/>
      </c>
      <c r="I154" s="37" t="str">
        <f>IF(E154="","",VLOOKUP(E154,Sheet1!E:S,14,FALSE))</f>
        <v/>
      </c>
      <c r="J154" s="37" t="str">
        <f>IF(E154="","",VLOOKUP(E154,Sheet1!E:S,15,FALSE))</f>
        <v/>
      </c>
      <c r="K154" s="37" t="str">
        <f>IF('Seleccionamento AB-QM'!L154="","",'Seleccionamento AB-QM'!L154)</f>
        <v/>
      </c>
      <c r="L154" s="37" t="str">
        <f>IF(K154="Flange",VLOOKUP(E154,Sheet1!E:U,17,FALSE),IF(K154="","",VLOOKUP(K154,Sheet1!F:U,16,FALSE)))</f>
        <v/>
      </c>
      <c r="M154" s="37" t="str">
        <f>IF('Seleccionamento AB-QM'!M154="","",'Seleccionamento AB-QM'!M154)</f>
        <v/>
      </c>
      <c r="N154" s="50" t="str">
        <f>IF('Seleccionamento AB-QM'!N154="","",'Seleccionamento AB-QM'!N154)</f>
        <v/>
      </c>
      <c r="O154" s="50" t="str">
        <f>IF('Seleccionamento AB-QM'!D154="","",'Seleccionamento AB-QM'!D154)</f>
        <v/>
      </c>
      <c r="P154" s="39" t="str">
        <f>IF(N154="","",VLOOKUP(N154,Sheet3!A:B,2,FALSE))</f>
        <v/>
      </c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46" t="str">
        <f>IF('Seleccionamento AB-QM'!B155="","",'Seleccionamento AB-QM'!B155)</f>
        <v/>
      </c>
      <c r="B155" s="47" t="str">
        <f>IF('Seleccionamento AB-QM'!C155="","",'Seleccionamento AB-QM'!C155)</f>
        <v/>
      </c>
      <c r="C155" s="48">
        <f>IF('Seleccionamento AB-QM'!F155="","",'Seleccionamento AB-QM'!F155)</f>
        <v>1</v>
      </c>
      <c r="D155" s="36" t="str">
        <f>IF('Seleccionamento AB-QM'!H155="","",'Seleccionamento AB-QM'!H155)</f>
        <v/>
      </c>
      <c r="E155" s="37" t="str">
        <f>IF('Seleccionamento AB-QM'!I155="","",'Seleccionamento AB-QM'!I155)</f>
        <v/>
      </c>
      <c r="F155" s="49" t="str">
        <f>IF(E155="","",VLOOKUP(E155,Sheet1!E:Q,12,FALSE))</f>
        <v/>
      </c>
      <c r="G155" s="49" t="str">
        <f>IF(E155="","",VLOOKUP(E155,Sheet1!E:Q,13,FALSE))</f>
        <v/>
      </c>
      <c r="H155" s="38" t="str">
        <f>IF('Seleccionamento AB-QM'!K155="","",'Seleccionamento AB-QM'!K155)</f>
        <v/>
      </c>
      <c r="I155" s="37" t="str">
        <f>IF(E155="","",VLOOKUP(E155,Sheet1!E:S,14,FALSE))</f>
        <v/>
      </c>
      <c r="J155" s="37" t="str">
        <f>IF(E155="","",VLOOKUP(E155,Sheet1!E:S,15,FALSE))</f>
        <v/>
      </c>
      <c r="K155" s="37" t="str">
        <f>IF('Seleccionamento AB-QM'!L155="","",'Seleccionamento AB-QM'!L155)</f>
        <v/>
      </c>
      <c r="L155" s="37" t="str">
        <f>IF(K155="Flange",VLOOKUP(E155,Sheet1!E:U,17,FALSE),IF(K155="","",VLOOKUP(K155,Sheet1!F:U,16,FALSE)))</f>
        <v/>
      </c>
      <c r="M155" s="37" t="str">
        <f>IF('Seleccionamento AB-QM'!M155="","",'Seleccionamento AB-QM'!M155)</f>
        <v/>
      </c>
      <c r="N155" s="50" t="str">
        <f>IF('Seleccionamento AB-QM'!N155="","",'Seleccionamento AB-QM'!N155)</f>
        <v/>
      </c>
      <c r="O155" s="50" t="str">
        <f>IF('Seleccionamento AB-QM'!D155="","",'Seleccionamento AB-QM'!D155)</f>
        <v/>
      </c>
      <c r="P155" s="39" t="str">
        <f>IF(N155="","",VLOOKUP(N155,Sheet3!A:B,2,FALSE))</f>
        <v/>
      </c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46" t="str">
        <f>IF('Seleccionamento AB-QM'!B156="","",'Seleccionamento AB-QM'!B156)</f>
        <v/>
      </c>
      <c r="B156" s="47" t="str">
        <f>IF('Seleccionamento AB-QM'!C156="","",'Seleccionamento AB-QM'!C156)</f>
        <v/>
      </c>
      <c r="C156" s="48">
        <f>IF('Seleccionamento AB-QM'!F156="","",'Seleccionamento AB-QM'!F156)</f>
        <v>1</v>
      </c>
      <c r="D156" s="36" t="str">
        <f>IF('Seleccionamento AB-QM'!H156="","",'Seleccionamento AB-QM'!H156)</f>
        <v/>
      </c>
      <c r="E156" s="37" t="str">
        <f>IF('Seleccionamento AB-QM'!I156="","",'Seleccionamento AB-QM'!I156)</f>
        <v/>
      </c>
      <c r="F156" s="49" t="str">
        <f>IF(E156="","",VLOOKUP(E156,Sheet1!E:Q,12,FALSE))</f>
        <v/>
      </c>
      <c r="G156" s="49" t="str">
        <f>IF(E156="","",VLOOKUP(E156,Sheet1!E:Q,13,FALSE))</f>
        <v/>
      </c>
      <c r="H156" s="38" t="str">
        <f>IF('Seleccionamento AB-QM'!K156="","",'Seleccionamento AB-QM'!K156)</f>
        <v/>
      </c>
      <c r="I156" s="37" t="str">
        <f>IF(E156="","",VLOOKUP(E156,Sheet1!E:S,14,FALSE))</f>
        <v/>
      </c>
      <c r="J156" s="37" t="str">
        <f>IF(E156="","",VLOOKUP(E156,Sheet1!E:S,15,FALSE))</f>
        <v/>
      </c>
      <c r="K156" s="37" t="str">
        <f>IF('Seleccionamento AB-QM'!L156="","",'Seleccionamento AB-QM'!L156)</f>
        <v/>
      </c>
      <c r="L156" s="37" t="str">
        <f>IF(K156="Flange",VLOOKUP(E156,Sheet1!E:U,17,FALSE),IF(K156="","",VLOOKUP(K156,Sheet1!F:U,16,FALSE)))</f>
        <v/>
      </c>
      <c r="M156" s="37" t="str">
        <f>IF('Seleccionamento AB-QM'!M156="","",'Seleccionamento AB-QM'!M156)</f>
        <v/>
      </c>
      <c r="N156" s="50" t="str">
        <f>IF('Seleccionamento AB-QM'!N156="","",'Seleccionamento AB-QM'!N156)</f>
        <v/>
      </c>
      <c r="O156" s="50" t="str">
        <f>IF('Seleccionamento AB-QM'!D156="","",'Seleccionamento AB-QM'!D156)</f>
        <v/>
      </c>
      <c r="P156" s="39" t="str">
        <f>IF(N156="","",VLOOKUP(N156,Sheet3!A:B,2,FALSE))</f>
        <v/>
      </c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46" t="str">
        <f>IF('Seleccionamento AB-QM'!B157="","",'Seleccionamento AB-QM'!B157)</f>
        <v/>
      </c>
      <c r="B157" s="47" t="str">
        <f>IF('Seleccionamento AB-QM'!C157="","",'Seleccionamento AB-QM'!C157)</f>
        <v/>
      </c>
      <c r="C157" s="48">
        <f>IF('Seleccionamento AB-QM'!F157="","",'Seleccionamento AB-QM'!F157)</f>
        <v>1</v>
      </c>
      <c r="D157" s="36" t="str">
        <f>IF('Seleccionamento AB-QM'!H157="","",'Seleccionamento AB-QM'!H157)</f>
        <v/>
      </c>
      <c r="E157" s="37" t="str">
        <f>IF('Seleccionamento AB-QM'!I157="","",'Seleccionamento AB-QM'!I157)</f>
        <v/>
      </c>
      <c r="F157" s="49" t="str">
        <f>IF(E157="","",VLOOKUP(E157,Sheet1!E:Q,12,FALSE))</f>
        <v/>
      </c>
      <c r="G157" s="49" t="str">
        <f>IF(E157="","",VLOOKUP(E157,Sheet1!E:Q,13,FALSE))</f>
        <v/>
      </c>
      <c r="H157" s="38" t="str">
        <f>IF('Seleccionamento AB-QM'!K157="","",'Seleccionamento AB-QM'!K157)</f>
        <v/>
      </c>
      <c r="I157" s="37" t="str">
        <f>IF(E157="","",VLOOKUP(E157,Sheet1!E:S,14,FALSE))</f>
        <v/>
      </c>
      <c r="J157" s="37" t="str">
        <f>IF(E157="","",VLOOKUP(E157,Sheet1!E:S,15,FALSE))</f>
        <v/>
      </c>
      <c r="K157" s="37" t="str">
        <f>IF('Seleccionamento AB-QM'!L157="","",'Seleccionamento AB-QM'!L157)</f>
        <v/>
      </c>
      <c r="L157" s="37" t="str">
        <f>IF(K157="Flange",VLOOKUP(E157,Sheet1!E:U,17,FALSE),IF(K157="","",VLOOKUP(K157,Sheet1!F:U,16,FALSE)))</f>
        <v/>
      </c>
      <c r="M157" s="37" t="str">
        <f>IF('Seleccionamento AB-QM'!M157="","",'Seleccionamento AB-QM'!M157)</f>
        <v/>
      </c>
      <c r="N157" s="50" t="str">
        <f>IF('Seleccionamento AB-QM'!N157="","",'Seleccionamento AB-QM'!N157)</f>
        <v/>
      </c>
      <c r="O157" s="50" t="str">
        <f>IF('Seleccionamento AB-QM'!D157="","",'Seleccionamento AB-QM'!D157)</f>
        <v/>
      </c>
      <c r="P157" s="39" t="str">
        <f>IF(N157="","",VLOOKUP(N157,Sheet3!A:B,2,FALSE))</f>
        <v/>
      </c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46" t="str">
        <f>IF('Seleccionamento AB-QM'!B158="","",'Seleccionamento AB-QM'!B158)</f>
        <v/>
      </c>
      <c r="B158" s="47" t="str">
        <f>IF('Seleccionamento AB-QM'!C158="","",'Seleccionamento AB-QM'!C158)</f>
        <v/>
      </c>
      <c r="C158" s="48">
        <f>IF('Seleccionamento AB-QM'!F158="","",'Seleccionamento AB-QM'!F158)</f>
        <v>1</v>
      </c>
      <c r="D158" s="36" t="str">
        <f>IF('Seleccionamento AB-QM'!H158="","",'Seleccionamento AB-QM'!H158)</f>
        <v/>
      </c>
      <c r="E158" s="37" t="str">
        <f>IF('Seleccionamento AB-QM'!I158="","",'Seleccionamento AB-QM'!I158)</f>
        <v/>
      </c>
      <c r="F158" s="49" t="str">
        <f>IF(E158="","",VLOOKUP(E158,Sheet1!E:Q,12,FALSE))</f>
        <v/>
      </c>
      <c r="G158" s="49" t="str">
        <f>IF(E158="","",VLOOKUP(E158,Sheet1!E:Q,13,FALSE))</f>
        <v/>
      </c>
      <c r="H158" s="38" t="str">
        <f>IF('Seleccionamento AB-QM'!K158="","",'Seleccionamento AB-QM'!K158)</f>
        <v/>
      </c>
      <c r="I158" s="37" t="str">
        <f>IF(E158="","",VLOOKUP(E158,Sheet1!E:S,14,FALSE))</f>
        <v/>
      </c>
      <c r="J158" s="37" t="str">
        <f>IF(E158="","",VLOOKUP(E158,Sheet1!E:S,15,FALSE))</f>
        <v/>
      </c>
      <c r="K158" s="37" t="str">
        <f>IF('Seleccionamento AB-QM'!L158="","",'Seleccionamento AB-QM'!L158)</f>
        <v/>
      </c>
      <c r="L158" s="37" t="str">
        <f>IF(K158="Flange",VLOOKUP(E158,Sheet1!E:U,17,FALSE),IF(K158="","",VLOOKUP(K158,Sheet1!F:U,16,FALSE)))</f>
        <v/>
      </c>
      <c r="M158" s="37" t="str">
        <f>IF('Seleccionamento AB-QM'!M158="","",'Seleccionamento AB-QM'!M158)</f>
        <v/>
      </c>
      <c r="N158" s="50" t="str">
        <f>IF('Seleccionamento AB-QM'!N158="","",'Seleccionamento AB-QM'!N158)</f>
        <v/>
      </c>
      <c r="O158" s="50" t="str">
        <f>IF('Seleccionamento AB-QM'!D158="","",'Seleccionamento AB-QM'!D158)</f>
        <v/>
      </c>
      <c r="P158" s="39" t="str">
        <f>IF(N158="","",VLOOKUP(N158,Sheet3!A:B,2,FALSE))</f>
        <v/>
      </c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46" t="str">
        <f>IF('Seleccionamento AB-QM'!B159="","",'Seleccionamento AB-QM'!B159)</f>
        <v/>
      </c>
      <c r="B159" s="47" t="str">
        <f>IF('Seleccionamento AB-QM'!C159="","",'Seleccionamento AB-QM'!C159)</f>
        <v/>
      </c>
      <c r="C159" s="48">
        <f>IF('Seleccionamento AB-QM'!F159="","",'Seleccionamento AB-QM'!F159)</f>
        <v>1</v>
      </c>
      <c r="D159" s="36" t="str">
        <f>IF('Seleccionamento AB-QM'!H159="","",'Seleccionamento AB-QM'!H159)</f>
        <v/>
      </c>
      <c r="E159" s="37" t="str">
        <f>IF('Seleccionamento AB-QM'!I159="","",'Seleccionamento AB-QM'!I159)</f>
        <v/>
      </c>
      <c r="F159" s="49" t="str">
        <f>IF(E159="","",VLOOKUP(E159,Sheet1!E:Q,12,FALSE))</f>
        <v/>
      </c>
      <c r="G159" s="49" t="str">
        <f>IF(E159="","",VLOOKUP(E159,Sheet1!E:Q,13,FALSE))</f>
        <v/>
      </c>
      <c r="H159" s="38" t="str">
        <f>IF('Seleccionamento AB-QM'!K159="","",'Seleccionamento AB-QM'!K159)</f>
        <v/>
      </c>
      <c r="I159" s="37" t="str">
        <f>IF(E159="","",VLOOKUP(E159,Sheet1!E:S,14,FALSE))</f>
        <v/>
      </c>
      <c r="J159" s="37" t="str">
        <f>IF(E159="","",VLOOKUP(E159,Sheet1!E:S,15,FALSE))</f>
        <v/>
      </c>
      <c r="K159" s="37" t="str">
        <f>IF('Seleccionamento AB-QM'!L159="","",'Seleccionamento AB-QM'!L159)</f>
        <v/>
      </c>
      <c r="L159" s="37" t="str">
        <f>IF(K159="Flange",VLOOKUP(E159,Sheet1!E:U,17,FALSE),IF(K159="","",VLOOKUP(K159,Sheet1!F:U,16,FALSE)))</f>
        <v/>
      </c>
      <c r="M159" s="37" t="str">
        <f>IF('Seleccionamento AB-QM'!M159="","",'Seleccionamento AB-QM'!M159)</f>
        <v/>
      </c>
      <c r="N159" s="50" t="str">
        <f>IF('Seleccionamento AB-QM'!N159="","",'Seleccionamento AB-QM'!N159)</f>
        <v/>
      </c>
      <c r="O159" s="50" t="str">
        <f>IF('Seleccionamento AB-QM'!D159="","",'Seleccionamento AB-QM'!D159)</f>
        <v/>
      </c>
      <c r="P159" s="39" t="str">
        <f>IF(N159="","",VLOOKUP(N159,Sheet3!A:B,2,FALSE))</f>
        <v/>
      </c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46" t="str">
        <f>IF('Seleccionamento AB-QM'!B160="","",'Seleccionamento AB-QM'!B160)</f>
        <v/>
      </c>
      <c r="B160" s="47" t="str">
        <f>IF('Seleccionamento AB-QM'!C160="","",'Seleccionamento AB-QM'!C160)</f>
        <v/>
      </c>
      <c r="C160" s="48">
        <f>IF('Seleccionamento AB-QM'!F160="","",'Seleccionamento AB-QM'!F160)</f>
        <v>1</v>
      </c>
      <c r="D160" s="36" t="str">
        <f>IF('Seleccionamento AB-QM'!H160="","",'Seleccionamento AB-QM'!H160)</f>
        <v/>
      </c>
      <c r="E160" s="37" t="str">
        <f>IF('Seleccionamento AB-QM'!I160="","",'Seleccionamento AB-QM'!I160)</f>
        <v/>
      </c>
      <c r="F160" s="49" t="str">
        <f>IF(E160="","",VLOOKUP(E160,Sheet1!E:Q,12,FALSE))</f>
        <v/>
      </c>
      <c r="G160" s="49" t="str">
        <f>IF(E160="","",VLOOKUP(E160,Sheet1!E:Q,13,FALSE))</f>
        <v/>
      </c>
      <c r="H160" s="38" t="str">
        <f>IF('Seleccionamento AB-QM'!K160="","",'Seleccionamento AB-QM'!K160)</f>
        <v/>
      </c>
      <c r="I160" s="37" t="str">
        <f>IF(E160="","",VLOOKUP(E160,Sheet1!E:S,14,FALSE))</f>
        <v/>
      </c>
      <c r="J160" s="37" t="str">
        <f>IF(E160="","",VLOOKUP(E160,Sheet1!E:S,15,FALSE))</f>
        <v/>
      </c>
      <c r="K160" s="37" t="str">
        <f>IF('Seleccionamento AB-QM'!L160="","",'Seleccionamento AB-QM'!L160)</f>
        <v/>
      </c>
      <c r="L160" s="37" t="str">
        <f>IF(K160="Flange",VLOOKUP(E160,Sheet1!E:U,17,FALSE),IF(K160="","",VLOOKUP(K160,Sheet1!F:U,16,FALSE)))</f>
        <v/>
      </c>
      <c r="M160" s="37" t="str">
        <f>IF('Seleccionamento AB-QM'!M160="","",'Seleccionamento AB-QM'!M160)</f>
        <v/>
      </c>
      <c r="N160" s="50" t="str">
        <f>IF('Seleccionamento AB-QM'!N160="","",'Seleccionamento AB-QM'!N160)</f>
        <v/>
      </c>
      <c r="O160" s="50" t="str">
        <f>IF('Seleccionamento AB-QM'!D160="","",'Seleccionamento AB-QM'!D160)</f>
        <v/>
      </c>
      <c r="P160" s="39" t="str">
        <f>IF(N160="","",VLOOKUP(N160,Sheet3!A:B,2,FALSE))</f>
        <v/>
      </c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46" t="str">
        <f>IF('Seleccionamento AB-QM'!B161="","",'Seleccionamento AB-QM'!B161)</f>
        <v/>
      </c>
      <c r="B161" s="47" t="str">
        <f>IF('Seleccionamento AB-QM'!C161="","",'Seleccionamento AB-QM'!C161)</f>
        <v/>
      </c>
      <c r="C161" s="48">
        <f>IF('Seleccionamento AB-QM'!F161="","",'Seleccionamento AB-QM'!F161)</f>
        <v>1</v>
      </c>
      <c r="D161" s="36" t="str">
        <f>IF('Seleccionamento AB-QM'!H161="","",'Seleccionamento AB-QM'!H161)</f>
        <v/>
      </c>
      <c r="E161" s="37" t="str">
        <f>IF('Seleccionamento AB-QM'!I161="","",'Seleccionamento AB-QM'!I161)</f>
        <v/>
      </c>
      <c r="F161" s="49" t="str">
        <f>IF(E161="","",VLOOKUP(E161,Sheet1!E:Q,12,FALSE))</f>
        <v/>
      </c>
      <c r="G161" s="49" t="str">
        <f>IF(E161="","",VLOOKUP(E161,Sheet1!E:Q,13,FALSE))</f>
        <v/>
      </c>
      <c r="H161" s="38" t="str">
        <f>IF('Seleccionamento AB-QM'!K161="","",'Seleccionamento AB-QM'!K161)</f>
        <v/>
      </c>
      <c r="I161" s="37" t="str">
        <f>IF(E161="","",VLOOKUP(E161,Sheet1!E:S,14,FALSE))</f>
        <v/>
      </c>
      <c r="J161" s="37" t="str">
        <f>IF(E161="","",VLOOKUP(E161,Sheet1!E:S,15,FALSE))</f>
        <v/>
      </c>
      <c r="K161" s="37" t="str">
        <f>IF('Seleccionamento AB-QM'!L161="","",'Seleccionamento AB-QM'!L161)</f>
        <v/>
      </c>
      <c r="L161" s="37" t="str">
        <f>IF(K161="Flange",VLOOKUP(E161,Sheet1!E:U,17,FALSE),IF(K161="","",VLOOKUP(K161,Sheet1!F:U,16,FALSE)))</f>
        <v/>
      </c>
      <c r="M161" s="37" t="str">
        <f>IF('Seleccionamento AB-QM'!M161="","",'Seleccionamento AB-QM'!M161)</f>
        <v/>
      </c>
      <c r="N161" s="50" t="str">
        <f>IF('Seleccionamento AB-QM'!N161="","",'Seleccionamento AB-QM'!N161)</f>
        <v/>
      </c>
      <c r="O161" s="50" t="str">
        <f>IF('Seleccionamento AB-QM'!D161="","",'Seleccionamento AB-QM'!D161)</f>
        <v/>
      </c>
      <c r="P161" s="39" t="str">
        <f>IF(N161="","",VLOOKUP(N161,Sheet3!A:B,2,FALSE))</f>
        <v/>
      </c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46" t="str">
        <f>IF('Seleccionamento AB-QM'!B162="","",'Seleccionamento AB-QM'!B162)</f>
        <v/>
      </c>
      <c r="B162" s="47" t="str">
        <f>IF('Seleccionamento AB-QM'!C162="","",'Seleccionamento AB-QM'!C162)</f>
        <v/>
      </c>
      <c r="C162" s="48">
        <f>IF('Seleccionamento AB-QM'!F162="","",'Seleccionamento AB-QM'!F162)</f>
        <v>1</v>
      </c>
      <c r="D162" s="36" t="str">
        <f>IF('Seleccionamento AB-QM'!H162="","",'Seleccionamento AB-QM'!H162)</f>
        <v/>
      </c>
      <c r="E162" s="37" t="str">
        <f>IF('Seleccionamento AB-QM'!I162="","",'Seleccionamento AB-QM'!I162)</f>
        <v/>
      </c>
      <c r="F162" s="49" t="str">
        <f>IF(E162="","",VLOOKUP(E162,Sheet1!E:Q,12,FALSE))</f>
        <v/>
      </c>
      <c r="G162" s="49" t="str">
        <f>IF(E162="","",VLOOKUP(E162,Sheet1!E:Q,13,FALSE))</f>
        <v/>
      </c>
      <c r="H162" s="38" t="str">
        <f>IF('Seleccionamento AB-QM'!K162="","",'Seleccionamento AB-QM'!K162)</f>
        <v/>
      </c>
      <c r="I162" s="37" t="str">
        <f>IF(E162="","",VLOOKUP(E162,Sheet1!E:S,14,FALSE))</f>
        <v/>
      </c>
      <c r="J162" s="37" t="str">
        <f>IF(E162="","",VLOOKUP(E162,Sheet1!E:S,15,FALSE))</f>
        <v/>
      </c>
      <c r="K162" s="37" t="str">
        <f>IF('Seleccionamento AB-QM'!L162="","",'Seleccionamento AB-QM'!L162)</f>
        <v/>
      </c>
      <c r="L162" s="37" t="str">
        <f>IF(K162="Flange",VLOOKUP(E162,Sheet1!E:U,17,FALSE),IF(K162="","",VLOOKUP(K162,Sheet1!F:U,16,FALSE)))</f>
        <v/>
      </c>
      <c r="M162" s="37" t="str">
        <f>IF('Seleccionamento AB-QM'!M162="","",'Seleccionamento AB-QM'!M162)</f>
        <v/>
      </c>
      <c r="N162" s="50" t="str">
        <f>IF('Seleccionamento AB-QM'!N162="","",'Seleccionamento AB-QM'!N162)</f>
        <v/>
      </c>
      <c r="O162" s="50" t="str">
        <f>IF('Seleccionamento AB-QM'!D162="","",'Seleccionamento AB-QM'!D162)</f>
        <v/>
      </c>
      <c r="P162" s="39" t="str">
        <f>IF(N162="","",VLOOKUP(N162,Sheet3!A:B,2,FALSE))</f>
        <v/>
      </c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46" t="str">
        <f>IF('Seleccionamento AB-QM'!B163="","",'Seleccionamento AB-QM'!B163)</f>
        <v/>
      </c>
      <c r="B163" s="47" t="str">
        <f>IF('Seleccionamento AB-QM'!C163="","",'Seleccionamento AB-QM'!C163)</f>
        <v/>
      </c>
      <c r="C163" s="48">
        <f>IF('Seleccionamento AB-QM'!F163="","",'Seleccionamento AB-QM'!F163)</f>
        <v>1</v>
      </c>
      <c r="D163" s="36" t="str">
        <f>IF('Seleccionamento AB-QM'!H163="","",'Seleccionamento AB-QM'!H163)</f>
        <v/>
      </c>
      <c r="E163" s="37" t="str">
        <f>IF('Seleccionamento AB-QM'!I163="","",'Seleccionamento AB-QM'!I163)</f>
        <v/>
      </c>
      <c r="F163" s="49" t="str">
        <f>IF(E163="","",VLOOKUP(E163,Sheet1!E:Q,12,FALSE))</f>
        <v/>
      </c>
      <c r="G163" s="49" t="str">
        <f>IF(E163="","",VLOOKUP(E163,Sheet1!E:Q,13,FALSE))</f>
        <v/>
      </c>
      <c r="H163" s="38" t="str">
        <f>IF('Seleccionamento AB-QM'!K163="","",'Seleccionamento AB-QM'!K163)</f>
        <v/>
      </c>
      <c r="I163" s="37" t="str">
        <f>IF(E163="","",VLOOKUP(E163,Sheet1!E:S,14,FALSE))</f>
        <v/>
      </c>
      <c r="J163" s="37" t="str">
        <f>IF(E163="","",VLOOKUP(E163,Sheet1!E:S,15,FALSE))</f>
        <v/>
      </c>
      <c r="K163" s="37" t="str">
        <f>IF('Seleccionamento AB-QM'!L163="","",'Seleccionamento AB-QM'!L163)</f>
        <v/>
      </c>
      <c r="L163" s="37" t="str">
        <f>IF(K163="Flange",VLOOKUP(E163,Sheet1!E:U,17,FALSE),IF(K163="","",VLOOKUP(K163,Sheet1!F:U,16,FALSE)))</f>
        <v/>
      </c>
      <c r="M163" s="37" t="str">
        <f>IF('Seleccionamento AB-QM'!M163="","",'Seleccionamento AB-QM'!M163)</f>
        <v/>
      </c>
      <c r="N163" s="50" t="str">
        <f>IF('Seleccionamento AB-QM'!N163="","",'Seleccionamento AB-QM'!N163)</f>
        <v/>
      </c>
      <c r="O163" s="50" t="str">
        <f>IF('Seleccionamento AB-QM'!D163="","",'Seleccionamento AB-QM'!D163)</f>
        <v/>
      </c>
      <c r="P163" s="39" t="str">
        <f>IF(N163="","",VLOOKUP(N163,Sheet3!A:B,2,FALSE))</f>
        <v/>
      </c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46" t="str">
        <f>IF('Seleccionamento AB-QM'!B164="","",'Seleccionamento AB-QM'!B164)</f>
        <v/>
      </c>
      <c r="B164" s="47" t="str">
        <f>IF('Seleccionamento AB-QM'!C164="","",'Seleccionamento AB-QM'!C164)</f>
        <v/>
      </c>
      <c r="C164" s="48">
        <f>IF('Seleccionamento AB-QM'!F164="","",'Seleccionamento AB-QM'!F164)</f>
        <v>1</v>
      </c>
      <c r="D164" s="36" t="str">
        <f>IF('Seleccionamento AB-QM'!H164="","",'Seleccionamento AB-QM'!H164)</f>
        <v/>
      </c>
      <c r="E164" s="37" t="str">
        <f>IF('Seleccionamento AB-QM'!I164="","",'Seleccionamento AB-QM'!I164)</f>
        <v/>
      </c>
      <c r="F164" s="49" t="str">
        <f>IF(E164="","",VLOOKUP(E164,Sheet1!E:Q,12,FALSE))</f>
        <v/>
      </c>
      <c r="G164" s="49" t="str">
        <f>IF(E164="","",VLOOKUP(E164,Sheet1!E:Q,13,FALSE))</f>
        <v/>
      </c>
      <c r="H164" s="38" t="str">
        <f>IF('Seleccionamento AB-QM'!K164="","",'Seleccionamento AB-QM'!K164)</f>
        <v/>
      </c>
      <c r="I164" s="37" t="str">
        <f>IF(E164="","",VLOOKUP(E164,Sheet1!E:S,14,FALSE))</f>
        <v/>
      </c>
      <c r="J164" s="37" t="str">
        <f>IF(E164="","",VLOOKUP(E164,Sheet1!E:S,15,FALSE))</f>
        <v/>
      </c>
      <c r="K164" s="37" t="str">
        <f>IF('Seleccionamento AB-QM'!L164="","",'Seleccionamento AB-QM'!L164)</f>
        <v/>
      </c>
      <c r="L164" s="37" t="str">
        <f>IF(K164="Flange",VLOOKUP(E164,Sheet1!E:U,17,FALSE),IF(K164="","",VLOOKUP(K164,Sheet1!F:U,16,FALSE)))</f>
        <v/>
      </c>
      <c r="M164" s="37" t="str">
        <f>IF('Seleccionamento AB-QM'!M164="","",'Seleccionamento AB-QM'!M164)</f>
        <v/>
      </c>
      <c r="N164" s="50" t="str">
        <f>IF('Seleccionamento AB-QM'!N164="","",'Seleccionamento AB-QM'!N164)</f>
        <v/>
      </c>
      <c r="O164" s="50" t="str">
        <f>IF('Seleccionamento AB-QM'!D164="","",'Seleccionamento AB-QM'!D164)</f>
        <v/>
      </c>
      <c r="P164" s="39" t="str">
        <f>IF(N164="","",VLOOKUP(N164,Sheet3!A:B,2,FALSE))</f>
        <v/>
      </c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46" t="str">
        <f>IF('Seleccionamento AB-QM'!B165="","",'Seleccionamento AB-QM'!B165)</f>
        <v/>
      </c>
      <c r="B165" s="47" t="str">
        <f>IF('Seleccionamento AB-QM'!C165="","",'Seleccionamento AB-QM'!C165)</f>
        <v/>
      </c>
      <c r="C165" s="48">
        <f>IF('Seleccionamento AB-QM'!F165="","",'Seleccionamento AB-QM'!F165)</f>
        <v>1</v>
      </c>
      <c r="D165" s="36" t="str">
        <f>IF('Seleccionamento AB-QM'!H165="","",'Seleccionamento AB-QM'!H165)</f>
        <v/>
      </c>
      <c r="E165" s="37" t="str">
        <f>IF('Seleccionamento AB-QM'!I165="","",'Seleccionamento AB-QM'!I165)</f>
        <v/>
      </c>
      <c r="F165" s="49" t="str">
        <f>IF(E165="","",VLOOKUP(E165,Sheet1!E:Q,12,FALSE))</f>
        <v/>
      </c>
      <c r="G165" s="49" t="str">
        <f>IF(E165="","",VLOOKUP(E165,Sheet1!E:Q,13,FALSE))</f>
        <v/>
      </c>
      <c r="H165" s="38" t="str">
        <f>IF('Seleccionamento AB-QM'!K165="","",'Seleccionamento AB-QM'!K165)</f>
        <v/>
      </c>
      <c r="I165" s="37" t="str">
        <f>IF(E165="","",VLOOKUP(E165,Sheet1!E:S,14,FALSE))</f>
        <v/>
      </c>
      <c r="J165" s="37" t="str">
        <f>IF(E165="","",VLOOKUP(E165,Sheet1!E:S,15,FALSE))</f>
        <v/>
      </c>
      <c r="K165" s="37" t="str">
        <f>IF('Seleccionamento AB-QM'!L165="","",'Seleccionamento AB-QM'!L165)</f>
        <v/>
      </c>
      <c r="L165" s="37" t="str">
        <f>IF(K165="Flange",VLOOKUP(E165,Sheet1!E:U,17,FALSE),IF(K165="","",VLOOKUP(K165,Sheet1!F:U,16,FALSE)))</f>
        <v/>
      </c>
      <c r="M165" s="37" t="str">
        <f>IF('Seleccionamento AB-QM'!M165="","",'Seleccionamento AB-QM'!M165)</f>
        <v/>
      </c>
      <c r="N165" s="50" t="str">
        <f>IF('Seleccionamento AB-QM'!N165="","",'Seleccionamento AB-QM'!N165)</f>
        <v/>
      </c>
      <c r="O165" s="50" t="str">
        <f>IF('Seleccionamento AB-QM'!D165="","",'Seleccionamento AB-QM'!D165)</f>
        <v/>
      </c>
      <c r="P165" s="39" t="str">
        <f>IF(N165="","",VLOOKUP(N165,Sheet3!A:B,2,FALSE))</f>
        <v/>
      </c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46" t="str">
        <f>IF('Seleccionamento AB-QM'!B166="","",'Seleccionamento AB-QM'!B166)</f>
        <v/>
      </c>
      <c r="B166" s="47" t="str">
        <f>IF('Seleccionamento AB-QM'!C166="","",'Seleccionamento AB-QM'!C166)</f>
        <v/>
      </c>
      <c r="C166" s="48">
        <f>IF('Seleccionamento AB-QM'!F166="","",'Seleccionamento AB-QM'!F166)</f>
        <v>1</v>
      </c>
      <c r="D166" s="36" t="str">
        <f>IF('Seleccionamento AB-QM'!H166="","",'Seleccionamento AB-QM'!H166)</f>
        <v/>
      </c>
      <c r="E166" s="37" t="str">
        <f>IF('Seleccionamento AB-QM'!I166="","",'Seleccionamento AB-QM'!I166)</f>
        <v/>
      </c>
      <c r="F166" s="49" t="str">
        <f>IF(E166="","",VLOOKUP(E166,Sheet1!E:Q,12,FALSE))</f>
        <v/>
      </c>
      <c r="G166" s="49" t="str">
        <f>IF(E166="","",VLOOKUP(E166,Sheet1!E:Q,13,FALSE))</f>
        <v/>
      </c>
      <c r="H166" s="38" t="str">
        <f>IF('Seleccionamento AB-QM'!K166="","",'Seleccionamento AB-QM'!K166)</f>
        <v/>
      </c>
      <c r="I166" s="37" t="str">
        <f>IF(E166="","",VLOOKUP(E166,Sheet1!E:S,14,FALSE))</f>
        <v/>
      </c>
      <c r="J166" s="37" t="str">
        <f>IF(E166="","",VLOOKUP(E166,Sheet1!E:S,15,FALSE))</f>
        <v/>
      </c>
      <c r="K166" s="37" t="str">
        <f>IF('Seleccionamento AB-QM'!L166="","",'Seleccionamento AB-QM'!L166)</f>
        <v/>
      </c>
      <c r="L166" s="37" t="str">
        <f>IF(K166="Flange",VLOOKUP(E166,Sheet1!E:U,17,FALSE),IF(K166="","",VLOOKUP(K166,Sheet1!F:U,16,FALSE)))</f>
        <v/>
      </c>
      <c r="M166" s="37" t="str">
        <f>IF('Seleccionamento AB-QM'!M166="","",'Seleccionamento AB-QM'!M166)</f>
        <v/>
      </c>
      <c r="N166" s="50" t="str">
        <f>IF('Seleccionamento AB-QM'!N166="","",'Seleccionamento AB-QM'!N166)</f>
        <v/>
      </c>
      <c r="O166" s="50" t="str">
        <f>IF('Seleccionamento AB-QM'!D166="","",'Seleccionamento AB-QM'!D166)</f>
        <v/>
      </c>
      <c r="P166" s="39" t="str">
        <f>IF(N166="","",VLOOKUP(N166,Sheet3!A:B,2,FALSE))</f>
        <v/>
      </c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46" t="str">
        <f>IF('Seleccionamento AB-QM'!B167="","",'Seleccionamento AB-QM'!B167)</f>
        <v/>
      </c>
      <c r="B167" s="47" t="str">
        <f>IF('Seleccionamento AB-QM'!C167="","",'Seleccionamento AB-QM'!C167)</f>
        <v/>
      </c>
      <c r="C167" s="48">
        <f>IF('Seleccionamento AB-QM'!F167="","",'Seleccionamento AB-QM'!F167)</f>
        <v>1</v>
      </c>
      <c r="D167" s="36" t="str">
        <f>IF('Seleccionamento AB-QM'!H167="","",'Seleccionamento AB-QM'!H167)</f>
        <v/>
      </c>
      <c r="E167" s="37" t="str">
        <f>IF('Seleccionamento AB-QM'!I167="","",'Seleccionamento AB-QM'!I167)</f>
        <v/>
      </c>
      <c r="F167" s="49" t="str">
        <f>IF(E167="","",VLOOKUP(E167,Sheet1!E:Q,12,FALSE))</f>
        <v/>
      </c>
      <c r="G167" s="49" t="str">
        <f>IF(E167="","",VLOOKUP(E167,Sheet1!E:Q,13,FALSE))</f>
        <v/>
      </c>
      <c r="H167" s="38" t="str">
        <f>IF('Seleccionamento AB-QM'!K167="","",'Seleccionamento AB-QM'!K167)</f>
        <v/>
      </c>
      <c r="I167" s="37" t="str">
        <f>IF(E167="","",VLOOKUP(E167,Sheet1!E:S,14,FALSE))</f>
        <v/>
      </c>
      <c r="J167" s="37" t="str">
        <f>IF(E167="","",VLOOKUP(E167,Sheet1!E:S,15,FALSE))</f>
        <v/>
      </c>
      <c r="K167" s="37" t="str">
        <f>IF('Seleccionamento AB-QM'!L167="","",'Seleccionamento AB-QM'!L167)</f>
        <v/>
      </c>
      <c r="L167" s="37" t="str">
        <f>IF(K167="Flange",VLOOKUP(E167,Sheet1!E:U,17,FALSE),IF(K167="","",VLOOKUP(K167,Sheet1!F:U,16,FALSE)))</f>
        <v/>
      </c>
      <c r="M167" s="37" t="str">
        <f>IF('Seleccionamento AB-QM'!M167="","",'Seleccionamento AB-QM'!M167)</f>
        <v/>
      </c>
      <c r="N167" s="50" t="str">
        <f>IF('Seleccionamento AB-QM'!N167="","",'Seleccionamento AB-QM'!N167)</f>
        <v/>
      </c>
      <c r="O167" s="50" t="str">
        <f>IF('Seleccionamento AB-QM'!D167="","",'Seleccionamento AB-QM'!D167)</f>
        <v/>
      </c>
      <c r="P167" s="39" t="str">
        <f>IF(N167="","",VLOOKUP(N167,Sheet3!A:B,2,FALSE))</f>
        <v/>
      </c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46" t="str">
        <f>IF('Seleccionamento AB-QM'!B168="","",'Seleccionamento AB-QM'!B168)</f>
        <v/>
      </c>
      <c r="B168" s="47" t="str">
        <f>IF('Seleccionamento AB-QM'!C168="","",'Seleccionamento AB-QM'!C168)</f>
        <v/>
      </c>
      <c r="C168" s="48">
        <f>IF('Seleccionamento AB-QM'!F168="","",'Seleccionamento AB-QM'!F168)</f>
        <v>1</v>
      </c>
      <c r="D168" s="36" t="str">
        <f>IF('Seleccionamento AB-QM'!H168="","",'Seleccionamento AB-QM'!H168)</f>
        <v/>
      </c>
      <c r="E168" s="37" t="str">
        <f>IF('Seleccionamento AB-QM'!I168="","",'Seleccionamento AB-QM'!I168)</f>
        <v/>
      </c>
      <c r="F168" s="49" t="str">
        <f>IF(E168="","",VLOOKUP(E168,Sheet1!E:Q,12,FALSE))</f>
        <v/>
      </c>
      <c r="G168" s="49" t="str">
        <f>IF(E168="","",VLOOKUP(E168,Sheet1!E:Q,13,FALSE))</f>
        <v/>
      </c>
      <c r="H168" s="38" t="str">
        <f>IF('Seleccionamento AB-QM'!K168="","",'Seleccionamento AB-QM'!K168)</f>
        <v/>
      </c>
      <c r="I168" s="37" t="str">
        <f>IF(E168="","",VLOOKUP(E168,Sheet1!E:S,14,FALSE))</f>
        <v/>
      </c>
      <c r="J168" s="37" t="str">
        <f>IF(E168="","",VLOOKUP(E168,Sheet1!E:S,15,FALSE))</f>
        <v/>
      </c>
      <c r="K168" s="37" t="str">
        <f>IF('Seleccionamento AB-QM'!L168="","",'Seleccionamento AB-QM'!L168)</f>
        <v/>
      </c>
      <c r="L168" s="37" t="str">
        <f>IF(K168="Flange",VLOOKUP(E168,Sheet1!E:U,17,FALSE),IF(K168="","",VLOOKUP(K168,Sheet1!F:U,16,FALSE)))</f>
        <v/>
      </c>
      <c r="M168" s="37" t="str">
        <f>IF('Seleccionamento AB-QM'!M168="","",'Seleccionamento AB-QM'!M168)</f>
        <v/>
      </c>
      <c r="N168" s="50" t="str">
        <f>IF('Seleccionamento AB-QM'!N168="","",'Seleccionamento AB-QM'!N168)</f>
        <v/>
      </c>
      <c r="O168" s="50" t="str">
        <f>IF('Seleccionamento AB-QM'!D168="","",'Seleccionamento AB-QM'!D168)</f>
        <v/>
      </c>
      <c r="P168" s="39" t="str">
        <f>IF(N168="","",VLOOKUP(N168,Sheet3!A:B,2,FALSE))</f>
        <v/>
      </c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46" t="str">
        <f>IF('Seleccionamento AB-QM'!B169="","",'Seleccionamento AB-QM'!B169)</f>
        <v/>
      </c>
      <c r="B169" s="47" t="str">
        <f>IF('Seleccionamento AB-QM'!C169="","",'Seleccionamento AB-QM'!C169)</f>
        <v/>
      </c>
      <c r="C169" s="48">
        <f>IF('Seleccionamento AB-QM'!F169="","",'Seleccionamento AB-QM'!F169)</f>
        <v>1</v>
      </c>
      <c r="D169" s="36" t="str">
        <f>IF('Seleccionamento AB-QM'!H169="","",'Seleccionamento AB-QM'!H169)</f>
        <v/>
      </c>
      <c r="E169" s="37" t="str">
        <f>IF('Seleccionamento AB-QM'!I169="","",'Seleccionamento AB-QM'!I169)</f>
        <v/>
      </c>
      <c r="F169" s="49" t="str">
        <f>IF(E169="","",VLOOKUP(E169,Sheet1!E:Q,12,FALSE))</f>
        <v/>
      </c>
      <c r="G169" s="49" t="str">
        <f>IF(E169="","",VLOOKUP(E169,Sheet1!E:Q,13,FALSE))</f>
        <v/>
      </c>
      <c r="H169" s="38" t="str">
        <f>IF('Seleccionamento AB-QM'!K169="","",'Seleccionamento AB-QM'!K169)</f>
        <v/>
      </c>
      <c r="I169" s="37" t="str">
        <f>IF(E169="","",VLOOKUP(E169,Sheet1!E:S,14,FALSE))</f>
        <v/>
      </c>
      <c r="J169" s="37" t="str">
        <f>IF(E169="","",VLOOKUP(E169,Sheet1!E:S,15,FALSE))</f>
        <v/>
      </c>
      <c r="K169" s="37" t="str">
        <f>IF('Seleccionamento AB-QM'!L169="","",'Seleccionamento AB-QM'!L169)</f>
        <v/>
      </c>
      <c r="L169" s="37" t="str">
        <f>IF(K169="Flange",VLOOKUP(E169,Sheet1!E:U,17,FALSE),IF(K169="","",VLOOKUP(K169,Sheet1!F:U,16,FALSE)))</f>
        <v/>
      </c>
      <c r="M169" s="37" t="str">
        <f>IF('Seleccionamento AB-QM'!M169="","",'Seleccionamento AB-QM'!M169)</f>
        <v/>
      </c>
      <c r="N169" s="50" t="str">
        <f>IF('Seleccionamento AB-QM'!N169="","",'Seleccionamento AB-QM'!N169)</f>
        <v/>
      </c>
      <c r="O169" s="50" t="str">
        <f>IF('Seleccionamento AB-QM'!D169="","",'Seleccionamento AB-QM'!D169)</f>
        <v/>
      </c>
      <c r="P169" s="39" t="str">
        <f>IF(N169="","",VLOOKUP(N169,Sheet3!A:B,2,FALSE))</f>
        <v/>
      </c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46" t="str">
        <f>IF('Seleccionamento AB-QM'!B170="","",'Seleccionamento AB-QM'!B170)</f>
        <v/>
      </c>
      <c r="B170" s="47" t="str">
        <f>IF('Seleccionamento AB-QM'!C170="","",'Seleccionamento AB-QM'!C170)</f>
        <v/>
      </c>
      <c r="C170" s="48">
        <f>IF('Seleccionamento AB-QM'!F170="","",'Seleccionamento AB-QM'!F170)</f>
        <v>1</v>
      </c>
      <c r="D170" s="36" t="str">
        <f>IF('Seleccionamento AB-QM'!H170="","",'Seleccionamento AB-QM'!H170)</f>
        <v/>
      </c>
      <c r="E170" s="37" t="str">
        <f>IF('Seleccionamento AB-QM'!I170="","",'Seleccionamento AB-QM'!I170)</f>
        <v/>
      </c>
      <c r="F170" s="49" t="str">
        <f>IF(E170="","",VLOOKUP(E170,Sheet1!E:Q,12,FALSE))</f>
        <v/>
      </c>
      <c r="G170" s="49" t="str">
        <f>IF(E170="","",VLOOKUP(E170,Sheet1!E:Q,13,FALSE))</f>
        <v/>
      </c>
      <c r="H170" s="38" t="str">
        <f>IF('Seleccionamento AB-QM'!K170="","",'Seleccionamento AB-QM'!K170)</f>
        <v/>
      </c>
      <c r="I170" s="37" t="str">
        <f>IF(E170="","",VLOOKUP(E170,Sheet1!E:S,14,FALSE))</f>
        <v/>
      </c>
      <c r="J170" s="37" t="str">
        <f>IF(E170="","",VLOOKUP(E170,Sheet1!E:S,15,FALSE))</f>
        <v/>
      </c>
      <c r="K170" s="37" t="str">
        <f>IF('Seleccionamento AB-QM'!L170="","",'Seleccionamento AB-QM'!L170)</f>
        <v/>
      </c>
      <c r="L170" s="37" t="str">
        <f>IF(K170="Flange",VLOOKUP(E170,Sheet1!E:U,17,FALSE),IF(K170="","",VLOOKUP(K170,Sheet1!F:U,16,FALSE)))</f>
        <v/>
      </c>
      <c r="M170" s="37" t="str">
        <f>IF('Seleccionamento AB-QM'!M170="","",'Seleccionamento AB-QM'!M170)</f>
        <v/>
      </c>
      <c r="N170" s="50" t="str">
        <f>IF('Seleccionamento AB-QM'!N170="","",'Seleccionamento AB-QM'!N170)</f>
        <v/>
      </c>
      <c r="O170" s="50" t="str">
        <f>IF('Seleccionamento AB-QM'!D170="","",'Seleccionamento AB-QM'!D170)</f>
        <v/>
      </c>
      <c r="P170" s="39" t="str">
        <f>IF(N170="","",VLOOKUP(N170,Sheet3!A:B,2,FALSE))</f>
        <v/>
      </c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46" t="str">
        <f>IF('Seleccionamento AB-QM'!B171="","",'Seleccionamento AB-QM'!B171)</f>
        <v/>
      </c>
      <c r="B171" s="47" t="str">
        <f>IF('Seleccionamento AB-QM'!C171="","",'Seleccionamento AB-QM'!C171)</f>
        <v/>
      </c>
      <c r="C171" s="48">
        <f>IF('Seleccionamento AB-QM'!F171="","",'Seleccionamento AB-QM'!F171)</f>
        <v>1</v>
      </c>
      <c r="D171" s="36" t="str">
        <f>IF('Seleccionamento AB-QM'!H171="","",'Seleccionamento AB-QM'!H171)</f>
        <v/>
      </c>
      <c r="E171" s="37" t="str">
        <f>IF('Seleccionamento AB-QM'!I171="","",'Seleccionamento AB-QM'!I171)</f>
        <v/>
      </c>
      <c r="F171" s="49" t="str">
        <f>IF(E171="","",VLOOKUP(E171,Sheet1!E:Q,12,FALSE))</f>
        <v/>
      </c>
      <c r="G171" s="49" t="str">
        <f>IF(E171="","",VLOOKUP(E171,Sheet1!E:Q,13,FALSE))</f>
        <v/>
      </c>
      <c r="H171" s="38" t="str">
        <f>IF('Seleccionamento AB-QM'!K171="","",'Seleccionamento AB-QM'!K171)</f>
        <v/>
      </c>
      <c r="I171" s="37" t="str">
        <f>IF(E171="","",VLOOKUP(E171,Sheet1!E:S,14,FALSE))</f>
        <v/>
      </c>
      <c r="J171" s="37" t="str">
        <f>IF(E171="","",VLOOKUP(E171,Sheet1!E:S,15,FALSE))</f>
        <v/>
      </c>
      <c r="K171" s="37" t="str">
        <f>IF('Seleccionamento AB-QM'!L171="","",'Seleccionamento AB-QM'!L171)</f>
        <v/>
      </c>
      <c r="L171" s="37" t="str">
        <f>IF(K171="Flange",VLOOKUP(E171,Sheet1!E:U,17,FALSE),IF(K171="","",VLOOKUP(K171,Sheet1!F:U,16,FALSE)))</f>
        <v/>
      </c>
      <c r="M171" s="37" t="str">
        <f>IF('Seleccionamento AB-QM'!M171="","",'Seleccionamento AB-QM'!M171)</f>
        <v/>
      </c>
      <c r="N171" s="50" t="str">
        <f>IF('Seleccionamento AB-QM'!N171="","",'Seleccionamento AB-QM'!N171)</f>
        <v/>
      </c>
      <c r="O171" s="50" t="str">
        <f>IF('Seleccionamento AB-QM'!D171="","",'Seleccionamento AB-QM'!D171)</f>
        <v/>
      </c>
      <c r="P171" s="39" t="str">
        <f>IF(N171="","",VLOOKUP(N171,Sheet3!A:B,2,FALSE))</f>
        <v/>
      </c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46" t="str">
        <f>IF('Seleccionamento AB-QM'!B172="","",'Seleccionamento AB-QM'!B172)</f>
        <v/>
      </c>
      <c r="B172" s="47" t="str">
        <f>IF('Seleccionamento AB-QM'!C172="","",'Seleccionamento AB-QM'!C172)</f>
        <v/>
      </c>
      <c r="C172" s="48">
        <f>IF('Seleccionamento AB-QM'!F172="","",'Seleccionamento AB-QM'!F172)</f>
        <v>1</v>
      </c>
      <c r="D172" s="36" t="str">
        <f>IF('Seleccionamento AB-QM'!H172="","",'Seleccionamento AB-QM'!H172)</f>
        <v/>
      </c>
      <c r="E172" s="37" t="str">
        <f>IF('Seleccionamento AB-QM'!I172="","",'Seleccionamento AB-QM'!I172)</f>
        <v/>
      </c>
      <c r="F172" s="49" t="str">
        <f>IF(E172="","",VLOOKUP(E172,Sheet1!E:Q,12,FALSE))</f>
        <v/>
      </c>
      <c r="G172" s="49" t="str">
        <f>IF(E172="","",VLOOKUP(E172,Sheet1!E:Q,13,FALSE))</f>
        <v/>
      </c>
      <c r="H172" s="38" t="str">
        <f>IF('Seleccionamento AB-QM'!K172="","",'Seleccionamento AB-QM'!K172)</f>
        <v/>
      </c>
      <c r="I172" s="37" t="str">
        <f>IF(E172="","",VLOOKUP(E172,Sheet1!E:S,14,FALSE))</f>
        <v/>
      </c>
      <c r="J172" s="37" t="str">
        <f>IF(E172="","",VLOOKUP(E172,Sheet1!E:S,15,FALSE))</f>
        <v/>
      </c>
      <c r="K172" s="37" t="str">
        <f>IF('Seleccionamento AB-QM'!L172="","",'Seleccionamento AB-QM'!L172)</f>
        <v/>
      </c>
      <c r="L172" s="37" t="str">
        <f>IF(K172="Flange",VLOOKUP(E172,Sheet1!E:U,17,FALSE),IF(K172="","",VLOOKUP(K172,Sheet1!F:U,16,FALSE)))</f>
        <v/>
      </c>
      <c r="M172" s="37" t="str">
        <f>IF('Seleccionamento AB-QM'!M172="","",'Seleccionamento AB-QM'!M172)</f>
        <v/>
      </c>
      <c r="N172" s="50" t="str">
        <f>IF('Seleccionamento AB-QM'!N172="","",'Seleccionamento AB-QM'!N172)</f>
        <v/>
      </c>
      <c r="O172" s="50" t="str">
        <f>IF('Seleccionamento AB-QM'!D172="","",'Seleccionamento AB-QM'!D172)</f>
        <v/>
      </c>
      <c r="P172" s="39" t="str">
        <f>IF(N172="","",VLOOKUP(N172,Sheet3!A:B,2,FALSE))</f>
        <v/>
      </c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46" t="str">
        <f>IF('Seleccionamento AB-QM'!B173="","",'Seleccionamento AB-QM'!B173)</f>
        <v/>
      </c>
      <c r="B173" s="47" t="str">
        <f>IF('Seleccionamento AB-QM'!C173="","",'Seleccionamento AB-QM'!C173)</f>
        <v/>
      </c>
      <c r="C173" s="48">
        <f>IF('Seleccionamento AB-QM'!F173="","",'Seleccionamento AB-QM'!F173)</f>
        <v>1</v>
      </c>
      <c r="D173" s="36" t="str">
        <f>IF('Seleccionamento AB-QM'!H173="","",'Seleccionamento AB-QM'!H173)</f>
        <v/>
      </c>
      <c r="E173" s="37" t="str">
        <f>IF('Seleccionamento AB-QM'!I173="","",'Seleccionamento AB-QM'!I173)</f>
        <v/>
      </c>
      <c r="F173" s="49" t="str">
        <f>IF(E173="","",VLOOKUP(E173,Sheet1!E:Q,12,FALSE))</f>
        <v/>
      </c>
      <c r="G173" s="49" t="str">
        <f>IF(E173="","",VLOOKUP(E173,Sheet1!E:Q,13,FALSE))</f>
        <v/>
      </c>
      <c r="H173" s="38" t="str">
        <f>IF('Seleccionamento AB-QM'!K173="","",'Seleccionamento AB-QM'!K173)</f>
        <v/>
      </c>
      <c r="I173" s="37" t="str">
        <f>IF(E173="","",VLOOKUP(E173,Sheet1!E:S,14,FALSE))</f>
        <v/>
      </c>
      <c r="J173" s="37" t="str">
        <f>IF(E173="","",VLOOKUP(E173,Sheet1!E:S,15,FALSE))</f>
        <v/>
      </c>
      <c r="K173" s="37" t="str">
        <f>IF('Seleccionamento AB-QM'!L173="","",'Seleccionamento AB-QM'!L173)</f>
        <v/>
      </c>
      <c r="L173" s="37" t="str">
        <f>IF(K173="Flange",VLOOKUP(E173,Sheet1!E:U,17,FALSE),IF(K173="","",VLOOKUP(K173,Sheet1!F:U,16,FALSE)))</f>
        <v/>
      </c>
      <c r="M173" s="37" t="str">
        <f>IF('Seleccionamento AB-QM'!M173="","",'Seleccionamento AB-QM'!M173)</f>
        <v/>
      </c>
      <c r="N173" s="50" t="str">
        <f>IF('Seleccionamento AB-QM'!N173="","",'Seleccionamento AB-QM'!N173)</f>
        <v/>
      </c>
      <c r="O173" s="50" t="str">
        <f>IF('Seleccionamento AB-QM'!D173="","",'Seleccionamento AB-QM'!D173)</f>
        <v/>
      </c>
      <c r="P173" s="39" t="str">
        <f>IF(N173="","",VLOOKUP(N173,Sheet3!A:B,2,FALSE))</f>
        <v/>
      </c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46" t="str">
        <f>IF('Seleccionamento AB-QM'!B174="","",'Seleccionamento AB-QM'!B174)</f>
        <v/>
      </c>
      <c r="B174" s="47" t="str">
        <f>IF('Seleccionamento AB-QM'!C174="","",'Seleccionamento AB-QM'!C174)</f>
        <v/>
      </c>
      <c r="C174" s="48">
        <f>IF('Seleccionamento AB-QM'!F174="","",'Seleccionamento AB-QM'!F174)</f>
        <v>1</v>
      </c>
      <c r="D174" s="36" t="str">
        <f>IF('Seleccionamento AB-QM'!H174="","",'Seleccionamento AB-QM'!H174)</f>
        <v/>
      </c>
      <c r="E174" s="37" t="str">
        <f>IF('Seleccionamento AB-QM'!I174="","",'Seleccionamento AB-QM'!I174)</f>
        <v/>
      </c>
      <c r="F174" s="49" t="str">
        <f>IF(E174="","",VLOOKUP(E174,Sheet1!E:Q,12,FALSE))</f>
        <v/>
      </c>
      <c r="G174" s="49" t="str">
        <f>IF(E174="","",VLOOKUP(E174,Sheet1!E:Q,13,FALSE))</f>
        <v/>
      </c>
      <c r="H174" s="38" t="str">
        <f>IF('Seleccionamento AB-QM'!K174="","",'Seleccionamento AB-QM'!K174)</f>
        <v/>
      </c>
      <c r="I174" s="37" t="str">
        <f>IF(E174="","",VLOOKUP(E174,Sheet1!E:S,14,FALSE))</f>
        <v/>
      </c>
      <c r="J174" s="37" t="str">
        <f>IF(E174="","",VLOOKUP(E174,Sheet1!E:S,15,FALSE))</f>
        <v/>
      </c>
      <c r="K174" s="37" t="str">
        <f>IF('Seleccionamento AB-QM'!L174="","",'Seleccionamento AB-QM'!L174)</f>
        <v/>
      </c>
      <c r="L174" s="37" t="str">
        <f>IF(K174="Flange",VLOOKUP(E174,Sheet1!E:U,17,FALSE),IF(K174="","",VLOOKUP(K174,Sheet1!F:U,16,FALSE)))</f>
        <v/>
      </c>
      <c r="M174" s="37" t="str">
        <f>IF('Seleccionamento AB-QM'!M174="","",'Seleccionamento AB-QM'!M174)</f>
        <v/>
      </c>
      <c r="N174" s="50" t="str">
        <f>IF('Seleccionamento AB-QM'!N174="","",'Seleccionamento AB-QM'!N174)</f>
        <v/>
      </c>
      <c r="O174" s="50" t="str">
        <f>IF('Seleccionamento AB-QM'!D174="","",'Seleccionamento AB-QM'!D174)</f>
        <v/>
      </c>
      <c r="P174" s="39" t="str">
        <f>IF(N174="","",VLOOKUP(N174,Sheet3!A:B,2,FALSE))</f>
        <v/>
      </c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46" t="str">
        <f>IF('Seleccionamento AB-QM'!B175="","",'Seleccionamento AB-QM'!B175)</f>
        <v/>
      </c>
      <c r="B175" s="47" t="str">
        <f>IF('Seleccionamento AB-QM'!C175="","",'Seleccionamento AB-QM'!C175)</f>
        <v/>
      </c>
      <c r="C175" s="48">
        <f>IF('Seleccionamento AB-QM'!F175="","",'Seleccionamento AB-QM'!F175)</f>
        <v>1</v>
      </c>
      <c r="D175" s="36" t="str">
        <f>IF('Seleccionamento AB-QM'!H175="","",'Seleccionamento AB-QM'!H175)</f>
        <v/>
      </c>
      <c r="E175" s="37" t="str">
        <f>IF('Seleccionamento AB-QM'!I175="","",'Seleccionamento AB-QM'!I175)</f>
        <v/>
      </c>
      <c r="F175" s="49" t="str">
        <f>IF(E175="","",VLOOKUP(E175,Sheet1!E:Q,12,FALSE))</f>
        <v/>
      </c>
      <c r="G175" s="49" t="str">
        <f>IF(E175="","",VLOOKUP(E175,Sheet1!E:Q,13,FALSE))</f>
        <v/>
      </c>
      <c r="H175" s="38" t="str">
        <f>IF('Seleccionamento AB-QM'!K175="","",'Seleccionamento AB-QM'!K175)</f>
        <v/>
      </c>
      <c r="I175" s="37" t="str">
        <f>IF(E175="","",VLOOKUP(E175,Sheet1!E:S,14,FALSE))</f>
        <v/>
      </c>
      <c r="J175" s="37" t="str">
        <f>IF(E175="","",VLOOKUP(E175,Sheet1!E:S,15,FALSE))</f>
        <v/>
      </c>
      <c r="K175" s="37" t="str">
        <f>IF('Seleccionamento AB-QM'!L175="","",'Seleccionamento AB-QM'!L175)</f>
        <v/>
      </c>
      <c r="L175" s="37" t="str">
        <f>IF(K175="Flange",VLOOKUP(E175,Sheet1!E:U,17,FALSE),IF(K175="","",VLOOKUP(K175,Sheet1!F:U,16,FALSE)))</f>
        <v/>
      </c>
      <c r="M175" s="37" t="str">
        <f>IF('Seleccionamento AB-QM'!M175="","",'Seleccionamento AB-QM'!M175)</f>
        <v/>
      </c>
      <c r="N175" s="50" t="str">
        <f>IF('Seleccionamento AB-QM'!N175="","",'Seleccionamento AB-QM'!N175)</f>
        <v/>
      </c>
      <c r="O175" s="50" t="str">
        <f>IF('Seleccionamento AB-QM'!D175="","",'Seleccionamento AB-QM'!D175)</f>
        <v/>
      </c>
      <c r="P175" s="39" t="str">
        <f>IF(N175="","",VLOOKUP(N175,Sheet3!A:B,2,FALSE))</f>
        <v/>
      </c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46" t="str">
        <f>IF('Seleccionamento AB-QM'!B176="","",'Seleccionamento AB-QM'!B176)</f>
        <v/>
      </c>
      <c r="B176" s="47" t="str">
        <f>IF('Seleccionamento AB-QM'!C176="","",'Seleccionamento AB-QM'!C176)</f>
        <v/>
      </c>
      <c r="C176" s="48">
        <f>IF('Seleccionamento AB-QM'!F176="","",'Seleccionamento AB-QM'!F176)</f>
        <v>1</v>
      </c>
      <c r="D176" s="36" t="str">
        <f>IF('Seleccionamento AB-QM'!H176="","",'Seleccionamento AB-QM'!H176)</f>
        <v/>
      </c>
      <c r="E176" s="37" t="str">
        <f>IF('Seleccionamento AB-QM'!I176="","",'Seleccionamento AB-QM'!I176)</f>
        <v/>
      </c>
      <c r="F176" s="49" t="str">
        <f>IF(E176="","",VLOOKUP(E176,Sheet1!E:Q,12,FALSE))</f>
        <v/>
      </c>
      <c r="G176" s="49" t="str">
        <f>IF(E176="","",VLOOKUP(E176,Sheet1!E:Q,13,FALSE))</f>
        <v/>
      </c>
      <c r="H176" s="38" t="str">
        <f>IF('Seleccionamento AB-QM'!K176="","",'Seleccionamento AB-QM'!K176)</f>
        <v/>
      </c>
      <c r="I176" s="37" t="str">
        <f>IF(E176="","",VLOOKUP(E176,Sheet1!E:S,14,FALSE))</f>
        <v/>
      </c>
      <c r="J176" s="37" t="str">
        <f>IF(E176="","",VLOOKUP(E176,Sheet1!E:S,15,FALSE))</f>
        <v/>
      </c>
      <c r="K176" s="37" t="str">
        <f>IF('Seleccionamento AB-QM'!L176="","",'Seleccionamento AB-QM'!L176)</f>
        <v/>
      </c>
      <c r="L176" s="37" t="str">
        <f>IF(K176="Flange",VLOOKUP(E176,Sheet1!E:U,17,FALSE),IF(K176="","",VLOOKUP(K176,Sheet1!F:U,16,FALSE)))</f>
        <v/>
      </c>
      <c r="M176" s="37" t="str">
        <f>IF('Seleccionamento AB-QM'!M176="","",'Seleccionamento AB-QM'!M176)</f>
        <v/>
      </c>
      <c r="N176" s="50" t="str">
        <f>IF('Seleccionamento AB-QM'!N176="","",'Seleccionamento AB-QM'!N176)</f>
        <v/>
      </c>
      <c r="O176" s="50" t="str">
        <f>IF('Seleccionamento AB-QM'!D176="","",'Seleccionamento AB-QM'!D176)</f>
        <v/>
      </c>
      <c r="P176" s="39" t="str">
        <f>IF(N176="","",VLOOKUP(N176,Sheet3!A:B,2,FALSE))</f>
        <v/>
      </c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46" t="str">
        <f>IF('Seleccionamento AB-QM'!B177="","",'Seleccionamento AB-QM'!B177)</f>
        <v/>
      </c>
      <c r="B177" s="47" t="str">
        <f>IF('Seleccionamento AB-QM'!C177="","",'Seleccionamento AB-QM'!C177)</f>
        <v/>
      </c>
      <c r="C177" s="48">
        <f>IF('Seleccionamento AB-QM'!F177="","",'Seleccionamento AB-QM'!F177)</f>
        <v>1</v>
      </c>
      <c r="D177" s="36" t="str">
        <f>IF('Seleccionamento AB-QM'!H177="","",'Seleccionamento AB-QM'!H177)</f>
        <v/>
      </c>
      <c r="E177" s="37" t="str">
        <f>IF('Seleccionamento AB-QM'!I177="","",'Seleccionamento AB-QM'!I177)</f>
        <v/>
      </c>
      <c r="F177" s="49" t="str">
        <f>IF(E177="","",VLOOKUP(E177,Sheet1!E:Q,12,FALSE))</f>
        <v/>
      </c>
      <c r="G177" s="49" t="str">
        <f>IF(E177="","",VLOOKUP(E177,Sheet1!E:Q,13,FALSE))</f>
        <v/>
      </c>
      <c r="H177" s="38" t="str">
        <f>IF('Seleccionamento AB-QM'!K177="","",'Seleccionamento AB-QM'!K177)</f>
        <v/>
      </c>
      <c r="I177" s="37" t="str">
        <f>IF(E177="","",VLOOKUP(E177,Sheet1!E:S,14,FALSE))</f>
        <v/>
      </c>
      <c r="J177" s="37" t="str">
        <f>IF(E177="","",VLOOKUP(E177,Sheet1!E:S,15,FALSE))</f>
        <v/>
      </c>
      <c r="K177" s="37" t="str">
        <f>IF('Seleccionamento AB-QM'!L177="","",'Seleccionamento AB-QM'!L177)</f>
        <v/>
      </c>
      <c r="L177" s="37" t="str">
        <f>IF(K177="Flange",VLOOKUP(E177,Sheet1!E:U,17,FALSE),IF(K177="","",VLOOKUP(K177,Sheet1!F:U,16,FALSE)))</f>
        <v/>
      </c>
      <c r="M177" s="37" t="str">
        <f>IF('Seleccionamento AB-QM'!M177="","",'Seleccionamento AB-QM'!M177)</f>
        <v/>
      </c>
      <c r="N177" s="50" t="str">
        <f>IF('Seleccionamento AB-QM'!N177="","",'Seleccionamento AB-QM'!N177)</f>
        <v/>
      </c>
      <c r="O177" s="50" t="str">
        <f>IF('Seleccionamento AB-QM'!D177="","",'Seleccionamento AB-QM'!D177)</f>
        <v/>
      </c>
      <c r="P177" s="39" t="str">
        <f>IF(N177="","",VLOOKUP(N177,Sheet3!A:B,2,FALSE))</f>
        <v/>
      </c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46" t="str">
        <f>IF('Seleccionamento AB-QM'!B178="","",'Seleccionamento AB-QM'!B178)</f>
        <v/>
      </c>
      <c r="B178" s="47" t="str">
        <f>IF('Seleccionamento AB-QM'!C178="","",'Seleccionamento AB-QM'!C178)</f>
        <v/>
      </c>
      <c r="C178" s="48">
        <f>IF('Seleccionamento AB-QM'!F178="","",'Seleccionamento AB-QM'!F178)</f>
        <v>1</v>
      </c>
      <c r="D178" s="36" t="str">
        <f>IF('Seleccionamento AB-QM'!H178="","",'Seleccionamento AB-QM'!H178)</f>
        <v/>
      </c>
      <c r="E178" s="37" t="str">
        <f>IF('Seleccionamento AB-QM'!I178="","",'Seleccionamento AB-QM'!I178)</f>
        <v/>
      </c>
      <c r="F178" s="49" t="str">
        <f>IF(E178="","",VLOOKUP(E178,Sheet1!E:Q,12,FALSE))</f>
        <v/>
      </c>
      <c r="G178" s="49" t="str">
        <f>IF(E178="","",VLOOKUP(E178,Sheet1!E:Q,13,FALSE))</f>
        <v/>
      </c>
      <c r="H178" s="38" t="str">
        <f>IF('Seleccionamento AB-QM'!K178="","",'Seleccionamento AB-QM'!K178)</f>
        <v/>
      </c>
      <c r="I178" s="37" t="str">
        <f>IF(E178="","",VLOOKUP(E178,Sheet1!E:S,14,FALSE))</f>
        <v/>
      </c>
      <c r="J178" s="37" t="str">
        <f>IF(E178="","",VLOOKUP(E178,Sheet1!E:S,15,FALSE))</f>
        <v/>
      </c>
      <c r="K178" s="37" t="str">
        <f>IF('Seleccionamento AB-QM'!L178="","",'Seleccionamento AB-QM'!L178)</f>
        <v/>
      </c>
      <c r="L178" s="37" t="str">
        <f>IF(K178="Flange",VLOOKUP(E178,Sheet1!E:U,17,FALSE),IF(K178="","",VLOOKUP(K178,Sheet1!F:U,16,FALSE)))</f>
        <v/>
      </c>
      <c r="M178" s="37" t="str">
        <f>IF('Seleccionamento AB-QM'!M178="","",'Seleccionamento AB-QM'!M178)</f>
        <v/>
      </c>
      <c r="N178" s="50" t="str">
        <f>IF('Seleccionamento AB-QM'!N178="","",'Seleccionamento AB-QM'!N178)</f>
        <v/>
      </c>
      <c r="O178" s="50" t="str">
        <f>IF('Seleccionamento AB-QM'!D178="","",'Seleccionamento AB-QM'!D178)</f>
        <v/>
      </c>
      <c r="P178" s="39" t="str">
        <f>IF(N178="","",VLOOKUP(N178,Sheet3!A:B,2,FALSE))</f>
        <v/>
      </c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46" t="str">
        <f>IF('Seleccionamento AB-QM'!B179="","",'Seleccionamento AB-QM'!B179)</f>
        <v/>
      </c>
      <c r="B179" s="47" t="str">
        <f>IF('Seleccionamento AB-QM'!C179="","",'Seleccionamento AB-QM'!C179)</f>
        <v/>
      </c>
      <c r="C179" s="48">
        <f>IF('Seleccionamento AB-QM'!F179="","",'Seleccionamento AB-QM'!F179)</f>
        <v>1</v>
      </c>
      <c r="D179" s="36" t="str">
        <f>IF('Seleccionamento AB-QM'!H179="","",'Seleccionamento AB-QM'!H179)</f>
        <v/>
      </c>
      <c r="E179" s="37" t="str">
        <f>IF('Seleccionamento AB-QM'!I179="","",'Seleccionamento AB-QM'!I179)</f>
        <v/>
      </c>
      <c r="F179" s="49" t="str">
        <f>IF(E179="","",VLOOKUP(E179,Sheet1!E:Q,12,FALSE))</f>
        <v/>
      </c>
      <c r="G179" s="49" t="str">
        <f>IF(E179="","",VLOOKUP(E179,Sheet1!E:Q,13,FALSE))</f>
        <v/>
      </c>
      <c r="H179" s="38" t="str">
        <f>IF('Seleccionamento AB-QM'!K179="","",'Seleccionamento AB-QM'!K179)</f>
        <v/>
      </c>
      <c r="I179" s="37" t="str">
        <f>IF(E179="","",VLOOKUP(E179,Sheet1!E:S,14,FALSE))</f>
        <v/>
      </c>
      <c r="J179" s="37" t="str">
        <f>IF(E179="","",VLOOKUP(E179,Sheet1!E:S,15,FALSE))</f>
        <v/>
      </c>
      <c r="K179" s="37" t="str">
        <f>IF('Seleccionamento AB-QM'!L179="","",'Seleccionamento AB-QM'!L179)</f>
        <v/>
      </c>
      <c r="L179" s="37" t="str">
        <f>IF(K179="Flange",VLOOKUP(E179,Sheet1!E:U,17,FALSE),IF(K179="","",VLOOKUP(K179,Sheet1!F:U,16,FALSE)))</f>
        <v/>
      </c>
      <c r="M179" s="37" t="str">
        <f>IF('Seleccionamento AB-QM'!M179="","",'Seleccionamento AB-QM'!M179)</f>
        <v/>
      </c>
      <c r="N179" s="50" t="str">
        <f>IF('Seleccionamento AB-QM'!N179="","",'Seleccionamento AB-QM'!N179)</f>
        <v/>
      </c>
      <c r="O179" s="50" t="str">
        <f>IF('Seleccionamento AB-QM'!D179="","",'Seleccionamento AB-QM'!D179)</f>
        <v/>
      </c>
      <c r="P179" s="39" t="str">
        <f>IF(N179="","",VLOOKUP(N179,Sheet3!A:B,2,FALSE))</f>
        <v/>
      </c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46" t="str">
        <f>IF('Seleccionamento AB-QM'!B180="","",'Seleccionamento AB-QM'!B180)</f>
        <v/>
      </c>
      <c r="B180" s="47" t="str">
        <f>IF('Seleccionamento AB-QM'!C180="","",'Seleccionamento AB-QM'!C180)</f>
        <v/>
      </c>
      <c r="C180" s="48">
        <f>IF('Seleccionamento AB-QM'!F180="","",'Seleccionamento AB-QM'!F180)</f>
        <v>1</v>
      </c>
      <c r="D180" s="36" t="str">
        <f>IF('Seleccionamento AB-QM'!H180="","",'Seleccionamento AB-QM'!H180)</f>
        <v/>
      </c>
      <c r="E180" s="37" t="str">
        <f>IF('Seleccionamento AB-QM'!I180="","",'Seleccionamento AB-QM'!I180)</f>
        <v/>
      </c>
      <c r="F180" s="49" t="str">
        <f>IF(E180="","",VLOOKUP(E180,Sheet1!E:Q,12,FALSE))</f>
        <v/>
      </c>
      <c r="G180" s="49" t="str">
        <f>IF(E180="","",VLOOKUP(E180,Sheet1!E:Q,13,FALSE))</f>
        <v/>
      </c>
      <c r="H180" s="38" t="str">
        <f>IF('Seleccionamento AB-QM'!K180="","",'Seleccionamento AB-QM'!K180)</f>
        <v/>
      </c>
      <c r="I180" s="37" t="str">
        <f>IF(E180="","",VLOOKUP(E180,Sheet1!E:S,14,FALSE))</f>
        <v/>
      </c>
      <c r="J180" s="37" t="str">
        <f>IF(E180="","",VLOOKUP(E180,Sheet1!E:S,15,FALSE))</f>
        <v/>
      </c>
      <c r="K180" s="37" t="str">
        <f>IF('Seleccionamento AB-QM'!L180="","",'Seleccionamento AB-QM'!L180)</f>
        <v/>
      </c>
      <c r="L180" s="37" t="str">
        <f>IF(K180="Flange",VLOOKUP(E180,Sheet1!E:U,17,FALSE),IF(K180="","",VLOOKUP(K180,Sheet1!F:U,16,FALSE)))</f>
        <v/>
      </c>
      <c r="M180" s="37" t="str">
        <f>IF('Seleccionamento AB-QM'!M180="","",'Seleccionamento AB-QM'!M180)</f>
        <v/>
      </c>
      <c r="N180" s="50" t="str">
        <f>IF('Seleccionamento AB-QM'!N180="","",'Seleccionamento AB-QM'!N180)</f>
        <v/>
      </c>
      <c r="O180" s="50" t="str">
        <f>IF('Seleccionamento AB-QM'!D180="","",'Seleccionamento AB-QM'!D180)</f>
        <v/>
      </c>
      <c r="P180" s="39" t="str">
        <f>IF(N180="","",VLOOKUP(N180,Sheet3!A:B,2,FALSE))</f>
        <v/>
      </c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46" t="str">
        <f>IF('Seleccionamento AB-QM'!B181="","",'Seleccionamento AB-QM'!B181)</f>
        <v/>
      </c>
      <c r="B181" s="47" t="str">
        <f>IF('Seleccionamento AB-QM'!C181="","",'Seleccionamento AB-QM'!C181)</f>
        <v/>
      </c>
      <c r="C181" s="48">
        <f>IF('Seleccionamento AB-QM'!F181="","",'Seleccionamento AB-QM'!F181)</f>
        <v>1</v>
      </c>
      <c r="D181" s="36" t="str">
        <f>IF('Seleccionamento AB-QM'!H181="","",'Seleccionamento AB-QM'!H181)</f>
        <v/>
      </c>
      <c r="E181" s="37" t="str">
        <f>IF('Seleccionamento AB-QM'!I181="","",'Seleccionamento AB-QM'!I181)</f>
        <v/>
      </c>
      <c r="F181" s="49" t="str">
        <f>IF(E181="","",VLOOKUP(E181,Sheet1!E:Q,12,FALSE))</f>
        <v/>
      </c>
      <c r="G181" s="49" t="str">
        <f>IF(E181="","",VLOOKUP(E181,Sheet1!E:Q,13,FALSE))</f>
        <v/>
      </c>
      <c r="H181" s="38" t="str">
        <f>IF('Seleccionamento AB-QM'!K181="","",'Seleccionamento AB-QM'!K181)</f>
        <v/>
      </c>
      <c r="I181" s="37" t="str">
        <f>IF(E181="","",VLOOKUP(E181,Sheet1!E:S,14,FALSE))</f>
        <v/>
      </c>
      <c r="J181" s="37" t="str">
        <f>IF(E181="","",VLOOKUP(E181,Sheet1!E:S,15,FALSE))</f>
        <v/>
      </c>
      <c r="K181" s="37" t="str">
        <f>IF('Seleccionamento AB-QM'!L181="","",'Seleccionamento AB-QM'!L181)</f>
        <v/>
      </c>
      <c r="L181" s="37" t="str">
        <f>IF(K181="Flange",VLOOKUP(E181,Sheet1!E:U,17,FALSE),IF(K181="","",VLOOKUP(K181,Sheet1!F:U,16,FALSE)))</f>
        <v/>
      </c>
      <c r="M181" s="37" t="str">
        <f>IF('Seleccionamento AB-QM'!M181="","",'Seleccionamento AB-QM'!M181)</f>
        <v/>
      </c>
      <c r="N181" s="50" t="str">
        <f>IF('Seleccionamento AB-QM'!N181="","",'Seleccionamento AB-QM'!N181)</f>
        <v/>
      </c>
      <c r="O181" s="50" t="str">
        <f>IF('Seleccionamento AB-QM'!D181="","",'Seleccionamento AB-QM'!D181)</f>
        <v/>
      </c>
      <c r="P181" s="39" t="str">
        <f>IF(N181="","",VLOOKUP(N181,Sheet3!A:B,2,FALSE))</f>
        <v/>
      </c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46" t="str">
        <f>IF('Seleccionamento AB-QM'!B182="","",'Seleccionamento AB-QM'!B182)</f>
        <v/>
      </c>
      <c r="B182" s="47" t="str">
        <f>IF('Seleccionamento AB-QM'!C182="","",'Seleccionamento AB-QM'!C182)</f>
        <v/>
      </c>
      <c r="C182" s="48">
        <f>IF('Seleccionamento AB-QM'!F182="","",'Seleccionamento AB-QM'!F182)</f>
        <v>1</v>
      </c>
      <c r="D182" s="36" t="str">
        <f>IF('Seleccionamento AB-QM'!H182="","",'Seleccionamento AB-QM'!H182)</f>
        <v/>
      </c>
      <c r="E182" s="37" t="str">
        <f>IF('Seleccionamento AB-QM'!I182="","",'Seleccionamento AB-QM'!I182)</f>
        <v/>
      </c>
      <c r="F182" s="49" t="str">
        <f>IF(E182="","",VLOOKUP(E182,Sheet1!E:Q,12,FALSE))</f>
        <v/>
      </c>
      <c r="G182" s="49" t="str">
        <f>IF(E182="","",VLOOKUP(E182,Sheet1!E:Q,13,FALSE))</f>
        <v/>
      </c>
      <c r="H182" s="38" t="str">
        <f>IF('Seleccionamento AB-QM'!K182="","",'Seleccionamento AB-QM'!K182)</f>
        <v/>
      </c>
      <c r="I182" s="37" t="str">
        <f>IF(E182="","",VLOOKUP(E182,Sheet1!E:S,14,FALSE))</f>
        <v/>
      </c>
      <c r="J182" s="37" t="str">
        <f>IF(E182="","",VLOOKUP(E182,Sheet1!E:S,15,FALSE))</f>
        <v/>
      </c>
      <c r="K182" s="37" t="str">
        <f>IF('Seleccionamento AB-QM'!L182="","",'Seleccionamento AB-QM'!L182)</f>
        <v/>
      </c>
      <c r="L182" s="37" t="str">
        <f>IF(K182="Flange",VLOOKUP(E182,Sheet1!E:U,17,FALSE),IF(K182="","",VLOOKUP(K182,Sheet1!F:U,16,FALSE)))</f>
        <v/>
      </c>
      <c r="M182" s="37" t="str">
        <f>IF('Seleccionamento AB-QM'!M182="","",'Seleccionamento AB-QM'!M182)</f>
        <v/>
      </c>
      <c r="N182" s="50" t="str">
        <f>IF('Seleccionamento AB-QM'!N182="","",'Seleccionamento AB-QM'!N182)</f>
        <v/>
      </c>
      <c r="O182" s="50" t="str">
        <f>IF('Seleccionamento AB-QM'!D182="","",'Seleccionamento AB-QM'!D182)</f>
        <v/>
      </c>
      <c r="P182" s="39" t="str">
        <f>IF(N182="","",VLOOKUP(N182,Sheet3!A:B,2,FALSE))</f>
        <v/>
      </c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46" t="str">
        <f>IF('Seleccionamento AB-QM'!B183="","",'Seleccionamento AB-QM'!B183)</f>
        <v/>
      </c>
      <c r="B183" s="47" t="str">
        <f>IF('Seleccionamento AB-QM'!C183="","",'Seleccionamento AB-QM'!C183)</f>
        <v/>
      </c>
      <c r="C183" s="48">
        <f>IF('Seleccionamento AB-QM'!F183="","",'Seleccionamento AB-QM'!F183)</f>
        <v>1</v>
      </c>
      <c r="D183" s="36" t="str">
        <f>IF('Seleccionamento AB-QM'!H183="","",'Seleccionamento AB-QM'!H183)</f>
        <v/>
      </c>
      <c r="E183" s="37" t="str">
        <f>IF('Seleccionamento AB-QM'!I183="","",'Seleccionamento AB-QM'!I183)</f>
        <v/>
      </c>
      <c r="F183" s="49" t="str">
        <f>IF(E183="","",VLOOKUP(E183,Sheet1!E:Q,12,FALSE))</f>
        <v/>
      </c>
      <c r="G183" s="49" t="str">
        <f>IF(E183="","",VLOOKUP(E183,Sheet1!E:Q,13,FALSE))</f>
        <v/>
      </c>
      <c r="H183" s="38" t="str">
        <f>IF('Seleccionamento AB-QM'!K183="","",'Seleccionamento AB-QM'!K183)</f>
        <v/>
      </c>
      <c r="I183" s="37" t="str">
        <f>IF(E183="","",VLOOKUP(E183,Sheet1!E:S,14,FALSE))</f>
        <v/>
      </c>
      <c r="J183" s="37" t="str">
        <f>IF(E183="","",VLOOKUP(E183,Sheet1!E:S,15,FALSE))</f>
        <v/>
      </c>
      <c r="K183" s="37" t="str">
        <f>IF('Seleccionamento AB-QM'!L183="","",'Seleccionamento AB-QM'!L183)</f>
        <v/>
      </c>
      <c r="L183" s="37" t="str">
        <f>IF(K183="Flange",VLOOKUP(E183,Sheet1!E:U,17,FALSE),IF(K183="","",VLOOKUP(K183,Sheet1!F:U,16,FALSE)))</f>
        <v/>
      </c>
      <c r="M183" s="37" t="str">
        <f>IF('Seleccionamento AB-QM'!M183="","",'Seleccionamento AB-QM'!M183)</f>
        <v/>
      </c>
      <c r="N183" s="50" t="str">
        <f>IF('Seleccionamento AB-QM'!N183="","",'Seleccionamento AB-QM'!N183)</f>
        <v/>
      </c>
      <c r="O183" s="50" t="str">
        <f>IF('Seleccionamento AB-QM'!D183="","",'Seleccionamento AB-QM'!D183)</f>
        <v/>
      </c>
      <c r="P183" s="39" t="str">
        <f>IF(N183="","",VLOOKUP(N183,Sheet3!A:B,2,FALSE))</f>
        <v/>
      </c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46" t="str">
        <f>IF('Seleccionamento AB-QM'!B184="","",'Seleccionamento AB-QM'!B184)</f>
        <v/>
      </c>
      <c r="B184" s="47" t="str">
        <f>IF('Seleccionamento AB-QM'!C184="","",'Seleccionamento AB-QM'!C184)</f>
        <v/>
      </c>
      <c r="C184" s="48">
        <f>IF('Seleccionamento AB-QM'!F184="","",'Seleccionamento AB-QM'!F184)</f>
        <v>1</v>
      </c>
      <c r="D184" s="36" t="str">
        <f>IF('Seleccionamento AB-QM'!H184="","",'Seleccionamento AB-QM'!H184)</f>
        <v/>
      </c>
      <c r="E184" s="37" t="str">
        <f>IF('Seleccionamento AB-QM'!I184="","",'Seleccionamento AB-QM'!I184)</f>
        <v/>
      </c>
      <c r="F184" s="49" t="str">
        <f>IF(E184="","",VLOOKUP(E184,Sheet1!E:Q,12,FALSE))</f>
        <v/>
      </c>
      <c r="G184" s="49" t="str">
        <f>IF(E184="","",VLOOKUP(E184,Sheet1!E:Q,13,FALSE))</f>
        <v/>
      </c>
      <c r="H184" s="38" t="str">
        <f>IF('Seleccionamento AB-QM'!K184="","",'Seleccionamento AB-QM'!K184)</f>
        <v/>
      </c>
      <c r="I184" s="37" t="str">
        <f>IF(E184="","",VLOOKUP(E184,Sheet1!E:S,14,FALSE))</f>
        <v/>
      </c>
      <c r="J184" s="37" t="str">
        <f>IF(E184="","",VLOOKUP(E184,Sheet1!E:S,15,FALSE))</f>
        <v/>
      </c>
      <c r="K184" s="37" t="str">
        <f>IF('Seleccionamento AB-QM'!L184="","",'Seleccionamento AB-QM'!L184)</f>
        <v/>
      </c>
      <c r="L184" s="37" t="str">
        <f>IF(K184="Flange",VLOOKUP(E184,Sheet1!E:U,17,FALSE),IF(K184="","",VLOOKUP(K184,Sheet1!F:U,16,FALSE)))</f>
        <v/>
      </c>
      <c r="M184" s="37" t="str">
        <f>IF('Seleccionamento AB-QM'!M184="","",'Seleccionamento AB-QM'!M184)</f>
        <v/>
      </c>
      <c r="N184" s="50" t="str">
        <f>IF('Seleccionamento AB-QM'!N184="","",'Seleccionamento AB-QM'!N184)</f>
        <v/>
      </c>
      <c r="O184" s="50" t="str">
        <f>IF('Seleccionamento AB-QM'!D184="","",'Seleccionamento AB-QM'!D184)</f>
        <v/>
      </c>
      <c r="P184" s="39" t="str">
        <f>IF(N184="","",VLOOKUP(N184,Sheet3!A:B,2,FALSE))</f>
        <v/>
      </c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46" t="str">
        <f>IF('Seleccionamento AB-QM'!B185="","",'Seleccionamento AB-QM'!B185)</f>
        <v/>
      </c>
      <c r="B185" s="47" t="str">
        <f>IF('Seleccionamento AB-QM'!C185="","",'Seleccionamento AB-QM'!C185)</f>
        <v/>
      </c>
      <c r="C185" s="48">
        <f>IF('Seleccionamento AB-QM'!F185="","",'Seleccionamento AB-QM'!F185)</f>
        <v>1</v>
      </c>
      <c r="D185" s="36" t="str">
        <f>IF('Seleccionamento AB-QM'!H185="","",'Seleccionamento AB-QM'!H185)</f>
        <v/>
      </c>
      <c r="E185" s="37" t="str">
        <f>IF('Seleccionamento AB-QM'!I185="","",'Seleccionamento AB-QM'!I185)</f>
        <v/>
      </c>
      <c r="F185" s="49" t="str">
        <f>IF(E185="","",VLOOKUP(E185,Sheet1!E:Q,12,FALSE))</f>
        <v/>
      </c>
      <c r="G185" s="49" t="str">
        <f>IF(E185="","",VLOOKUP(E185,Sheet1!E:Q,13,FALSE))</f>
        <v/>
      </c>
      <c r="H185" s="38" t="str">
        <f>IF('Seleccionamento AB-QM'!K185="","",'Seleccionamento AB-QM'!K185)</f>
        <v/>
      </c>
      <c r="I185" s="37" t="str">
        <f>IF(E185="","",VLOOKUP(E185,Sheet1!E:S,14,FALSE))</f>
        <v/>
      </c>
      <c r="J185" s="37" t="str">
        <f>IF(E185="","",VLOOKUP(E185,Sheet1!E:S,15,FALSE))</f>
        <v/>
      </c>
      <c r="K185" s="37" t="str">
        <f>IF('Seleccionamento AB-QM'!L185="","",'Seleccionamento AB-QM'!L185)</f>
        <v/>
      </c>
      <c r="L185" s="37" t="str">
        <f>IF(K185="Flange",VLOOKUP(E185,Sheet1!E:U,17,FALSE),IF(K185="","",VLOOKUP(K185,Sheet1!F:U,16,FALSE)))</f>
        <v/>
      </c>
      <c r="M185" s="37" t="str">
        <f>IF('Seleccionamento AB-QM'!M185="","",'Seleccionamento AB-QM'!M185)</f>
        <v/>
      </c>
      <c r="N185" s="50" t="str">
        <f>IF('Seleccionamento AB-QM'!N185="","",'Seleccionamento AB-QM'!N185)</f>
        <v/>
      </c>
      <c r="O185" s="50" t="str">
        <f>IF('Seleccionamento AB-QM'!D185="","",'Seleccionamento AB-QM'!D185)</f>
        <v/>
      </c>
      <c r="P185" s="39" t="str">
        <f>IF(N185="","",VLOOKUP(N185,Sheet3!A:B,2,FALSE))</f>
        <v/>
      </c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46" t="str">
        <f>IF('Seleccionamento AB-QM'!B186="","",'Seleccionamento AB-QM'!B186)</f>
        <v/>
      </c>
      <c r="B186" s="47" t="str">
        <f>IF('Seleccionamento AB-QM'!C186="","",'Seleccionamento AB-QM'!C186)</f>
        <v/>
      </c>
      <c r="C186" s="48">
        <f>IF('Seleccionamento AB-QM'!F186="","",'Seleccionamento AB-QM'!F186)</f>
        <v>1</v>
      </c>
      <c r="D186" s="36" t="str">
        <f>IF('Seleccionamento AB-QM'!H186="","",'Seleccionamento AB-QM'!H186)</f>
        <v/>
      </c>
      <c r="E186" s="37" t="str">
        <f>IF('Seleccionamento AB-QM'!I186="","",'Seleccionamento AB-QM'!I186)</f>
        <v/>
      </c>
      <c r="F186" s="49" t="str">
        <f>IF(E186="","",VLOOKUP(E186,Sheet1!E:Q,12,FALSE))</f>
        <v/>
      </c>
      <c r="G186" s="49" t="str">
        <f>IF(E186="","",VLOOKUP(E186,Sheet1!E:Q,13,FALSE))</f>
        <v/>
      </c>
      <c r="H186" s="38" t="str">
        <f>IF('Seleccionamento AB-QM'!K186="","",'Seleccionamento AB-QM'!K186)</f>
        <v/>
      </c>
      <c r="I186" s="37" t="str">
        <f>IF(E186="","",VLOOKUP(E186,Sheet1!E:S,14,FALSE))</f>
        <v/>
      </c>
      <c r="J186" s="37" t="str">
        <f>IF(E186="","",VLOOKUP(E186,Sheet1!E:S,15,FALSE))</f>
        <v/>
      </c>
      <c r="K186" s="37" t="str">
        <f>IF('Seleccionamento AB-QM'!L186="","",'Seleccionamento AB-QM'!L186)</f>
        <v/>
      </c>
      <c r="L186" s="37" t="str">
        <f>IF(K186="Flange",VLOOKUP(E186,Sheet1!E:U,17,FALSE),IF(K186="","",VLOOKUP(K186,Sheet1!F:U,16,FALSE)))</f>
        <v/>
      </c>
      <c r="M186" s="37" t="str">
        <f>IF('Seleccionamento AB-QM'!M186="","",'Seleccionamento AB-QM'!M186)</f>
        <v/>
      </c>
      <c r="N186" s="50" t="str">
        <f>IF('Seleccionamento AB-QM'!N186="","",'Seleccionamento AB-QM'!N186)</f>
        <v/>
      </c>
      <c r="O186" s="50" t="str">
        <f>IF('Seleccionamento AB-QM'!D186="","",'Seleccionamento AB-QM'!D186)</f>
        <v/>
      </c>
      <c r="P186" s="39" t="str">
        <f>IF(N186="","",VLOOKUP(N186,Sheet3!A:B,2,FALSE))</f>
        <v/>
      </c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46" t="str">
        <f>IF('Seleccionamento AB-QM'!B187="","",'Seleccionamento AB-QM'!B187)</f>
        <v/>
      </c>
      <c r="B187" s="47" t="str">
        <f>IF('Seleccionamento AB-QM'!C187="","",'Seleccionamento AB-QM'!C187)</f>
        <v/>
      </c>
      <c r="C187" s="48">
        <f>IF('Seleccionamento AB-QM'!F187="","",'Seleccionamento AB-QM'!F187)</f>
        <v>1</v>
      </c>
      <c r="D187" s="36" t="str">
        <f>IF('Seleccionamento AB-QM'!H187="","",'Seleccionamento AB-QM'!H187)</f>
        <v/>
      </c>
      <c r="E187" s="37" t="str">
        <f>IF('Seleccionamento AB-QM'!I187="","",'Seleccionamento AB-QM'!I187)</f>
        <v/>
      </c>
      <c r="F187" s="49" t="str">
        <f>IF(E187="","",VLOOKUP(E187,Sheet1!E:Q,12,FALSE))</f>
        <v/>
      </c>
      <c r="G187" s="49" t="str">
        <f>IF(E187="","",VLOOKUP(E187,Sheet1!E:Q,13,FALSE))</f>
        <v/>
      </c>
      <c r="H187" s="38" t="str">
        <f>IF('Seleccionamento AB-QM'!K187="","",'Seleccionamento AB-QM'!K187)</f>
        <v/>
      </c>
      <c r="I187" s="37" t="str">
        <f>IF(E187="","",VLOOKUP(E187,Sheet1!E:S,14,FALSE))</f>
        <v/>
      </c>
      <c r="J187" s="37" t="str">
        <f>IF(E187="","",VLOOKUP(E187,Sheet1!E:S,15,FALSE))</f>
        <v/>
      </c>
      <c r="K187" s="37" t="str">
        <f>IF('Seleccionamento AB-QM'!L187="","",'Seleccionamento AB-QM'!L187)</f>
        <v/>
      </c>
      <c r="L187" s="37" t="str">
        <f>IF(K187="Flange",VLOOKUP(E187,Sheet1!E:U,17,FALSE),IF(K187="","",VLOOKUP(K187,Sheet1!F:U,16,FALSE)))</f>
        <v/>
      </c>
      <c r="M187" s="37" t="str">
        <f>IF('Seleccionamento AB-QM'!M187="","",'Seleccionamento AB-QM'!M187)</f>
        <v/>
      </c>
      <c r="N187" s="50" t="str">
        <f>IF('Seleccionamento AB-QM'!N187="","",'Seleccionamento AB-QM'!N187)</f>
        <v/>
      </c>
      <c r="O187" s="50" t="str">
        <f>IF('Seleccionamento AB-QM'!D187="","",'Seleccionamento AB-QM'!D187)</f>
        <v/>
      </c>
      <c r="P187" s="39" t="str">
        <f>IF(N187="","",VLOOKUP(N187,Sheet3!A:B,2,FALSE))</f>
        <v/>
      </c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46" t="str">
        <f>IF('Seleccionamento AB-QM'!B188="","",'Seleccionamento AB-QM'!B188)</f>
        <v/>
      </c>
      <c r="B188" s="47" t="str">
        <f>IF('Seleccionamento AB-QM'!C188="","",'Seleccionamento AB-QM'!C188)</f>
        <v/>
      </c>
      <c r="C188" s="48">
        <f>IF('Seleccionamento AB-QM'!F188="","",'Seleccionamento AB-QM'!F188)</f>
        <v>1</v>
      </c>
      <c r="D188" s="36" t="str">
        <f>IF('Seleccionamento AB-QM'!H188="","",'Seleccionamento AB-QM'!H188)</f>
        <v/>
      </c>
      <c r="E188" s="37" t="str">
        <f>IF('Seleccionamento AB-QM'!I188="","",'Seleccionamento AB-QM'!I188)</f>
        <v/>
      </c>
      <c r="F188" s="49" t="str">
        <f>IF(E188="","",VLOOKUP(E188,Sheet1!E:Q,12,FALSE))</f>
        <v/>
      </c>
      <c r="G188" s="49" t="str">
        <f>IF(E188="","",VLOOKUP(E188,Sheet1!E:Q,13,FALSE))</f>
        <v/>
      </c>
      <c r="H188" s="38" t="str">
        <f>IF('Seleccionamento AB-QM'!K188="","",'Seleccionamento AB-QM'!K188)</f>
        <v/>
      </c>
      <c r="I188" s="37" t="str">
        <f>IF(E188="","",VLOOKUP(E188,Sheet1!E:S,14,FALSE))</f>
        <v/>
      </c>
      <c r="J188" s="37" t="str">
        <f>IF(E188="","",VLOOKUP(E188,Sheet1!E:S,15,FALSE))</f>
        <v/>
      </c>
      <c r="K188" s="37" t="str">
        <f>IF('Seleccionamento AB-QM'!L188="","",'Seleccionamento AB-QM'!L188)</f>
        <v/>
      </c>
      <c r="L188" s="37" t="str">
        <f>IF(K188="Flange",VLOOKUP(E188,Sheet1!E:U,17,FALSE),IF(K188="","",VLOOKUP(K188,Sheet1!F:U,16,FALSE)))</f>
        <v/>
      </c>
      <c r="M188" s="37" t="str">
        <f>IF('Seleccionamento AB-QM'!M188="","",'Seleccionamento AB-QM'!M188)</f>
        <v/>
      </c>
      <c r="N188" s="50" t="str">
        <f>IF('Seleccionamento AB-QM'!N188="","",'Seleccionamento AB-QM'!N188)</f>
        <v/>
      </c>
      <c r="O188" s="50" t="str">
        <f>IF('Seleccionamento AB-QM'!D188="","",'Seleccionamento AB-QM'!D188)</f>
        <v/>
      </c>
      <c r="P188" s="39" t="str">
        <f>IF(N188="","",VLOOKUP(N188,Sheet3!A:B,2,FALSE))</f>
        <v/>
      </c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46" t="str">
        <f>IF('Seleccionamento AB-QM'!B189="","",'Seleccionamento AB-QM'!B189)</f>
        <v/>
      </c>
      <c r="B189" s="47" t="str">
        <f>IF('Seleccionamento AB-QM'!C189="","",'Seleccionamento AB-QM'!C189)</f>
        <v/>
      </c>
      <c r="C189" s="48">
        <f>IF('Seleccionamento AB-QM'!F189="","",'Seleccionamento AB-QM'!F189)</f>
        <v>1</v>
      </c>
      <c r="D189" s="36" t="str">
        <f>IF('Seleccionamento AB-QM'!H189="","",'Seleccionamento AB-QM'!H189)</f>
        <v/>
      </c>
      <c r="E189" s="37" t="str">
        <f>IF('Seleccionamento AB-QM'!I189="","",'Seleccionamento AB-QM'!I189)</f>
        <v/>
      </c>
      <c r="F189" s="49" t="str">
        <f>IF(E189="","",VLOOKUP(E189,Sheet1!E:Q,12,FALSE))</f>
        <v/>
      </c>
      <c r="G189" s="49" t="str">
        <f>IF(E189="","",VLOOKUP(E189,Sheet1!E:Q,13,FALSE))</f>
        <v/>
      </c>
      <c r="H189" s="38" t="str">
        <f>IF('Seleccionamento AB-QM'!K189="","",'Seleccionamento AB-QM'!K189)</f>
        <v/>
      </c>
      <c r="I189" s="37" t="str">
        <f>IF(E189="","",VLOOKUP(E189,Sheet1!E:S,14,FALSE))</f>
        <v/>
      </c>
      <c r="J189" s="37" t="str">
        <f>IF(E189="","",VLOOKUP(E189,Sheet1!E:S,15,FALSE))</f>
        <v/>
      </c>
      <c r="K189" s="37" t="str">
        <f>IF('Seleccionamento AB-QM'!L189="","",'Seleccionamento AB-QM'!L189)</f>
        <v/>
      </c>
      <c r="L189" s="37" t="str">
        <f>IF(K189="Flange",VLOOKUP(E189,Sheet1!E:U,17,FALSE),IF(K189="","",VLOOKUP(K189,Sheet1!F:U,16,FALSE)))</f>
        <v/>
      </c>
      <c r="M189" s="37" t="str">
        <f>IF('Seleccionamento AB-QM'!M189="","",'Seleccionamento AB-QM'!M189)</f>
        <v/>
      </c>
      <c r="N189" s="50" t="str">
        <f>IF('Seleccionamento AB-QM'!N189="","",'Seleccionamento AB-QM'!N189)</f>
        <v/>
      </c>
      <c r="O189" s="50" t="str">
        <f>IF('Seleccionamento AB-QM'!D189="","",'Seleccionamento AB-QM'!D189)</f>
        <v/>
      </c>
      <c r="P189" s="39" t="str">
        <f>IF(N189="","",VLOOKUP(N189,Sheet3!A:B,2,FALSE))</f>
        <v/>
      </c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46" t="str">
        <f>IF('Seleccionamento AB-QM'!B190="","",'Seleccionamento AB-QM'!B190)</f>
        <v/>
      </c>
      <c r="B190" s="47" t="str">
        <f>IF('Seleccionamento AB-QM'!C190="","",'Seleccionamento AB-QM'!C190)</f>
        <v/>
      </c>
      <c r="C190" s="48">
        <f>IF('Seleccionamento AB-QM'!F190="","",'Seleccionamento AB-QM'!F190)</f>
        <v>1</v>
      </c>
      <c r="D190" s="36" t="str">
        <f>IF('Seleccionamento AB-QM'!H190="","",'Seleccionamento AB-QM'!H190)</f>
        <v/>
      </c>
      <c r="E190" s="37" t="str">
        <f>IF('Seleccionamento AB-QM'!I190="","",'Seleccionamento AB-QM'!I190)</f>
        <v/>
      </c>
      <c r="F190" s="49" t="str">
        <f>IF(E190="","",VLOOKUP(E190,Sheet1!E:Q,12,FALSE))</f>
        <v/>
      </c>
      <c r="G190" s="49" t="str">
        <f>IF(E190="","",VLOOKUP(E190,Sheet1!E:Q,13,FALSE))</f>
        <v/>
      </c>
      <c r="H190" s="38" t="str">
        <f>IF('Seleccionamento AB-QM'!K190="","",'Seleccionamento AB-QM'!K190)</f>
        <v/>
      </c>
      <c r="I190" s="37" t="str">
        <f>IF(E190="","",VLOOKUP(E190,Sheet1!E:S,14,FALSE))</f>
        <v/>
      </c>
      <c r="J190" s="37" t="str">
        <f>IF(E190="","",VLOOKUP(E190,Sheet1!E:S,15,FALSE))</f>
        <v/>
      </c>
      <c r="K190" s="37" t="str">
        <f>IF('Seleccionamento AB-QM'!L190="","",'Seleccionamento AB-QM'!L190)</f>
        <v/>
      </c>
      <c r="L190" s="37" t="str">
        <f>IF(K190="Flange",VLOOKUP(E190,Sheet1!E:U,17,FALSE),IF(K190="","",VLOOKUP(K190,Sheet1!F:U,16,FALSE)))</f>
        <v/>
      </c>
      <c r="M190" s="37" t="str">
        <f>IF('Seleccionamento AB-QM'!M190="","",'Seleccionamento AB-QM'!M190)</f>
        <v/>
      </c>
      <c r="N190" s="50" t="str">
        <f>IF('Seleccionamento AB-QM'!N190="","",'Seleccionamento AB-QM'!N190)</f>
        <v/>
      </c>
      <c r="O190" s="50" t="str">
        <f>IF('Seleccionamento AB-QM'!D190="","",'Seleccionamento AB-QM'!D190)</f>
        <v/>
      </c>
      <c r="P190" s="39" t="str">
        <f>IF(N190="","",VLOOKUP(N190,Sheet3!A:B,2,FALSE))</f>
        <v/>
      </c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46" t="str">
        <f>IF('Seleccionamento AB-QM'!B191="","",'Seleccionamento AB-QM'!B191)</f>
        <v/>
      </c>
      <c r="B191" s="47" t="str">
        <f>IF('Seleccionamento AB-QM'!C191="","",'Seleccionamento AB-QM'!C191)</f>
        <v/>
      </c>
      <c r="C191" s="48">
        <f>IF('Seleccionamento AB-QM'!F191="","",'Seleccionamento AB-QM'!F191)</f>
        <v>1</v>
      </c>
      <c r="D191" s="36" t="str">
        <f>IF('Seleccionamento AB-QM'!H191="","",'Seleccionamento AB-QM'!H191)</f>
        <v/>
      </c>
      <c r="E191" s="37" t="str">
        <f>IF('Seleccionamento AB-QM'!I191="","",'Seleccionamento AB-QM'!I191)</f>
        <v/>
      </c>
      <c r="F191" s="49" t="str">
        <f>IF(E191="","",VLOOKUP(E191,Sheet1!E:Q,12,FALSE))</f>
        <v/>
      </c>
      <c r="G191" s="49" t="str">
        <f>IF(E191="","",VLOOKUP(E191,Sheet1!E:Q,13,FALSE))</f>
        <v/>
      </c>
      <c r="H191" s="38" t="str">
        <f>IF('Seleccionamento AB-QM'!K191="","",'Seleccionamento AB-QM'!K191)</f>
        <v/>
      </c>
      <c r="I191" s="37" t="str">
        <f>IF(E191="","",VLOOKUP(E191,Sheet1!E:S,14,FALSE))</f>
        <v/>
      </c>
      <c r="J191" s="37" t="str">
        <f>IF(E191="","",VLOOKUP(E191,Sheet1!E:S,15,FALSE))</f>
        <v/>
      </c>
      <c r="K191" s="37" t="str">
        <f>IF('Seleccionamento AB-QM'!L191="","",'Seleccionamento AB-QM'!L191)</f>
        <v/>
      </c>
      <c r="L191" s="37" t="str">
        <f>IF(K191="Flange",VLOOKUP(E191,Sheet1!E:U,17,FALSE),IF(K191="","",VLOOKUP(K191,Sheet1!F:U,16,FALSE)))</f>
        <v/>
      </c>
      <c r="M191" s="37" t="str">
        <f>IF('Seleccionamento AB-QM'!M191="","",'Seleccionamento AB-QM'!M191)</f>
        <v/>
      </c>
      <c r="N191" s="50" t="str">
        <f>IF('Seleccionamento AB-QM'!N191="","",'Seleccionamento AB-QM'!N191)</f>
        <v/>
      </c>
      <c r="O191" s="50" t="str">
        <f>IF('Seleccionamento AB-QM'!D191="","",'Seleccionamento AB-QM'!D191)</f>
        <v/>
      </c>
      <c r="P191" s="39" t="str">
        <f>IF(N191="","",VLOOKUP(N191,Sheet3!A:B,2,FALSE))</f>
        <v/>
      </c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46" t="str">
        <f>IF('Seleccionamento AB-QM'!B192="","",'Seleccionamento AB-QM'!B192)</f>
        <v/>
      </c>
      <c r="B192" s="47" t="str">
        <f>IF('Seleccionamento AB-QM'!C192="","",'Seleccionamento AB-QM'!C192)</f>
        <v/>
      </c>
      <c r="C192" s="48">
        <f>IF('Seleccionamento AB-QM'!F192="","",'Seleccionamento AB-QM'!F192)</f>
        <v>1</v>
      </c>
      <c r="D192" s="36" t="str">
        <f>IF('Seleccionamento AB-QM'!H192="","",'Seleccionamento AB-QM'!H192)</f>
        <v/>
      </c>
      <c r="E192" s="37" t="str">
        <f>IF('Seleccionamento AB-QM'!I192="","",'Seleccionamento AB-QM'!I192)</f>
        <v/>
      </c>
      <c r="F192" s="49" t="str">
        <f>IF(E192="","",VLOOKUP(E192,Sheet1!E:Q,12,FALSE))</f>
        <v/>
      </c>
      <c r="G192" s="49" t="str">
        <f>IF(E192="","",VLOOKUP(E192,Sheet1!E:Q,13,FALSE))</f>
        <v/>
      </c>
      <c r="H192" s="38" t="str">
        <f>IF('Seleccionamento AB-QM'!K192="","",'Seleccionamento AB-QM'!K192)</f>
        <v/>
      </c>
      <c r="I192" s="37" t="str">
        <f>IF(E192="","",VLOOKUP(E192,Sheet1!E:S,14,FALSE))</f>
        <v/>
      </c>
      <c r="J192" s="37" t="str">
        <f>IF(E192="","",VLOOKUP(E192,Sheet1!E:S,15,FALSE))</f>
        <v/>
      </c>
      <c r="K192" s="37" t="str">
        <f>IF('Seleccionamento AB-QM'!L192="","",'Seleccionamento AB-QM'!L192)</f>
        <v/>
      </c>
      <c r="L192" s="37" t="str">
        <f>IF(K192="Flange",VLOOKUP(E192,Sheet1!E:U,17,FALSE),IF(K192="","",VLOOKUP(K192,Sheet1!F:U,16,FALSE)))</f>
        <v/>
      </c>
      <c r="M192" s="37" t="str">
        <f>IF('Seleccionamento AB-QM'!M192="","",'Seleccionamento AB-QM'!M192)</f>
        <v/>
      </c>
      <c r="N192" s="50" t="str">
        <f>IF('Seleccionamento AB-QM'!N192="","",'Seleccionamento AB-QM'!N192)</f>
        <v/>
      </c>
      <c r="O192" s="50" t="str">
        <f>IF('Seleccionamento AB-QM'!D192="","",'Seleccionamento AB-QM'!D192)</f>
        <v/>
      </c>
      <c r="P192" s="39" t="str">
        <f>IF(N192="","",VLOOKUP(N192,Sheet3!A:B,2,FALSE))</f>
        <v/>
      </c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46" t="str">
        <f>IF('Seleccionamento AB-QM'!B193="","",'Seleccionamento AB-QM'!B193)</f>
        <v/>
      </c>
      <c r="B193" s="47" t="str">
        <f>IF('Seleccionamento AB-QM'!C193="","",'Seleccionamento AB-QM'!C193)</f>
        <v/>
      </c>
      <c r="C193" s="48">
        <f>IF('Seleccionamento AB-QM'!F193="","",'Seleccionamento AB-QM'!F193)</f>
        <v>1</v>
      </c>
      <c r="D193" s="36" t="str">
        <f>IF('Seleccionamento AB-QM'!H193="","",'Seleccionamento AB-QM'!H193)</f>
        <v/>
      </c>
      <c r="E193" s="37" t="str">
        <f>IF('Seleccionamento AB-QM'!I193="","",'Seleccionamento AB-QM'!I193)</f>
        <v/>
      </c>
      <c r="F193" s="49" t="str">
        <f>IF(E193="","",VLOOKUP(E193,Sheet1!E:Q,12,FALSE))</f>
        <v/>
      </c>
      <c r="G193" s="49" t="str">
        <f>IF(E193="","",VLOOKUP(E193,Sheet1!E:Q,13,FALSE))</f>
        <v/>
      </c>
      <c r="H193" s="38" t="str">
        <f>IF('Seleccionamento AB-QM'!K193="","",'Seleccionamento AB-QM'!K193)</f>
        <v/>
      </c>
      <c r="I193" s="37" t="str">
        <f>IF(E193="","",VLOOKUP(E193,Sheet1!E:S,14,FALSE))</f>
        <v/>
      </c>
      <c r="J193" s="37" t="str">
        <f>IF(E193="","",VLOOKUP(E193,Sheet1!E:S,15,FALSE))</f>
        <v/>
      </c>
      <c r="K193" s="37" t="str">
        <f>IF('Seleccionamento AB-QM'!L193="","",'Seleccionamento AB-QM'!L193)</f>
        <v/>
      </c>
      <c r="L193" s="37" t="str">
        <f>IF(K193="Flange",VLOOKUP(E193,Sheet1!E:U,17,FALSE),IF(K193="","",VLOOKUP(K193,Sheet1!F:U,16,FALSE)))</f>
        <v/>
      </c>
      <c r="M193" s="37" t="str">
        <f>IF('Seleccionamento AB-QM'!M193="","",'Seleccionamento AB-QM'!M193)</f>
        <v/>
      </c>
      <c r="N193" s="50" t="str">
        <f>IF('Seleccionamento AB-QM'!N193="","",'Seleccionamento AB-QM'!N193)</f>
        <v/>
      </c>
      <c r="O193" s="50" t="str">
        <f>IF('Seleccionamento AB-QM'!D193="","",'Seleccionamento AB-QM'!D193)</f>
        <v/>
      </c>
      <c r="P193" s="39" t="str">
        <f>IF(N193="","",VLOOKUP(N193,Sheet3!A:B,2,FALSE))</f>
        <v/>
      </c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46" t="str">
        <f>IF('Seleccionamento AB-QM'!B194="","",'Seleccionamento AB-QM'!B194)</f>
        <v/>
      </c>
      <c r="B194" s="47" t="str">
        <f>IF('Seleccionamento AB-QM'!C194="","",'Seleccionamento AB-QM'!C194)</f>
        <v/>
      </c>
      <c r="C194" s="48">
        <f>IF('Seleccionamento AB-QM'!F194="","",'Seleccionamento AB-QM'!F194)</f>
        <v>1</v>
      </c>
      <c r="D194" s="36" t="str">
        <f>IF('Seleccionamento AB-QM'!H194="","",'Seleccionamento AB-QM'!H194)</f>
        <v/>
      </c>
      <c r="E194" s="37" t="str">
        <f>IF('Seleccionamento AB-QM'!I194="","",'Seleccionamento AB-QM'!I194)</f>
        <v/>
      </c>
      <c r="F194" s="49" t="str">
        <f>IF(E194="","",VLOOKUP(E194,Sheet1!E:Q,12,FALSE))</f>
        <v/>
      </c>
      <c r="G194" s="49" t="str">
        <f>IF(E194="","",VLOOKUP(E194,Sheet1!E:Q,13,FALSE))</f>
        <v/>
      </c>
      <c r="H194" s="38" t="str">
        <f>IF('Seleccionamento AB-QM'!K194="","",'Seleccionamento AB-QM'!K194)</f>
        <v/>
      </c>
      <c r="I194" s="37" t="str">
        <f>IF(E194="","",VLOOKUP(E194,Sheet1!E:S,14,FALSE))</f>
        <v/>
      </c>
      <c r="J194" s="37" t="str">
        <f>IF(E194="","",VLOOKUP(E194,Sheet1!E:S,15,FALSE))</f>
        <v/>
      </c>
      <c r="K194" s="37" t="str">
        <f>IF('Seleccionamento AB-QM'!L194="","",'Seleccionamento AB-QM'!L194)</f>
        <v/>
      </c>
      <c r="L194" s="37" t="str">
        <f>IF(K194="Flange",VLOOKUP(E194,Sheet1!E:U,17,FALSE),IF(K194="","",VLOOKUP(K194,Sheet1!F:U,16,FALSE)))</f>
        <v/>
      </c>
      <c r="M194" s="37" t="str">
        <f>IF('Seleccionamento AB-QM'!M194="","",'Seleccionamento AB-QM'!M194)</f>
        <v/>
      </c>
      <c r="N194" s="50" t="str">
        <f>IF('Seleccionamento AB-QM'!N194="","",'Seleccionamento AB-QM'!N194)</f>
        <v/>
      </c>
      <c r="O194" s="50" t="str">
        <f>IF('Seleccionamento AB-QM'!D194="","",'Seleccionamento AB-QM'!D194)</f>
        <v/>
      </c>
      <c r="P194" s="39" t="str">
        <f>IF(N194="","",VLOOKUP(N194,Sheet3!A:B,2,FALSE))</f>
        <v/>
      </c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46" t="str">
        <f>IF('Seleccionamento AB-QM'!B195="","",'Seleccionamento AB-QM'!B195)</f>
        <v/>
      </c>
      <c r="B195" s="47" t="str">
        <f>IF('Seleccionamento AB-QM'!C195="","",'Seleccionamento AB-QM'!C195)</f>
        <v/>
      </c>
      <c r="C195" s="48">
        <f>IF('Seleccionamento AB-QM'!F195="","",'Seleccionamento AB-QM'!F195)</f>
        <v>1</v>
      </c>
      <c r="D195" s="36" t="str">
        <f>IF('Seleccionamento AB-QM'!H195="","",'Seleccionamento AB-QM'!H195)</f>
        <v/>
      </c>
      <c r="E195" s="37" t="str">
        <f>IF('Seleccionamento AB-QM'!I195="","",'Seleccionamento AB-QM'!I195)</f>
        <v/>
      </c>
      <c r="F195" s="49" t="str">
        <f>IF(E195="","",VLOOKUP(E195,Sheet1!E:Q,12,FALSE))</f>
        <v/>
      </c>
      <c r="G195" s="49" t="str">
        <f>IF(E195="","",VLOOKUP(E195,Sheet1!E:Q,13,FALSE))</f>
        <v/>
      </c>
      <c r="H195" s="38" t="str">
        <f>IF('Seleccionamento AB-QM'!K195="","",'Seleccionamento AB-QM'!K195)</f>
        <v/>
      </c>
      <c r="I195" s="37" t="str">
        <f>IF(E195="","",VLOOKUP(E195,Sheet1!E:S,14,FALSE))</f>
        <v/>
      </c>
      <c r="J195" s="37" t="str">
        <f>IF(E195="","",VLOOKUP(E195,Sheet1!E:S,15,FALSE))</f>
        <v/>
      </c>
      <c r="K195" s="37" t="str">
        <f>IF('Seleccionamento AB-QM'!L195="","",'Seleccionamento AB-QM'!L195)</f>
        <v/>
      </c>
      <c r="L195" s="37" t="str">
        <f>IF(K195="Flange",VLOOKUP(E195,Sheet1!E:U,17,FALSE),IF(K195="","",VLOOKUP(K195,Sheet1!F:U,16,FALSE)))</f>
        <v/>
      </c>
      <c r="M195" s="37" t="str">
        <f>IF('Seleccionamento AB-QM'!M195="","",'Seleccionamento AB-QM'!M195)</f>
        <v/>
      </c>
      <c r="N195" s="50" t="str">
        <f>IF('Seleccionamento AB-QM'!N195="","",'Seleccionamento AB-QM'!N195)</f>
        <v/>
      </c>
      <c r="O195" s="50" t="str">
        <f>IF('Seleccionamento AB-QM'!D195="","",'Seleccionamento AB-QM'!D195)</f>
        <v/>
      </c>
      <c r="P195" s="39" t="str">
        <f>IF(N195="","",VLOOKUP(N195,Sheet3!A:B,2,FALSE))</f>
        <v/>
      </c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46" t="str">
        <f>IF('Seleccionamento AB-QM'!B196="","",'Seleccionamento AB-QM'!B196)</f>
        <v/>
      </c>
      <c r="B196" s="47" t="str">
        <f>IF('Seleccionamento AB-QM'!C196="","",'Seleccionamento AB-QM'!C196)</f>
        <v/>
      </c>
      <c r="C196" s="48">
        <f>IF('Seleccionamento AB-QM'!F196="","",'Seleccionamento AB-QM'!F196)</f>
        <v>1</v>
      </c>
      <c r="D196" s="36" t="str">
        <f>IF('Seleccionamento AB-QM'!H196="","",'Seleccionamento AB-QM'!H196)</f>
        <v/>
      </c>
      <c r="E196" s="37" t="str">
        <f>IF('Seleccionamento AB-QM'!I196="","",'Seleccionamento AB-QM'!I196)</f>
        <v/>
      </c>
      <c r="F196" s="49" t="str">
        <f>IF(E196="","",VLOOKUP(E196,Sheet1!E:Q,12,FALSE))</f>
        <v/>
      </c>
      <c r="G196" s="49" t="str">
        <f>IF(E196="","",VLOOKUP(E196,Sheet1!E:Q,13,FALSE))</f>
        <v/>
      </c>
      <c r="H196" s="38" t="str">
        <f>IF('Seleccionamento AB-QM'!K196="","",'Seleccionamento AB-QM'!K196)</f>
        <v/>
      </c>
      <c r="I196" s="37" t="str">
        <f>IF(E196="","",VLOOKUP(E196,Sheet1!E:S,14,FALSE))</f>
        <v/>
      </c>
      <c r="J196" s="37" t="str">
        <f>IF(E196="","",VLOOKUP(E196,Sheet1!E:S,15,FALSE))</f>
        <v/>
      </c>
      <c r="K196" s="37" t="str">
        <f>IF('Seleccionamento AB-QM'!L196="","",'Seleccionamento AB-QM'!L196)</f>
        <v/>
      </c>
      <c r="L196" s="37" t="str">
        <f>IF(K196="Flange",VLOOKUP(E196,Sheet1!E:U,17,FALSE),IF(K196="","",VLOOKUP(K196,Sheet1!F:U,16,FALSE)))</f>
        <v/>
      </c>
      <c r="M196" s="37" t="str">
        <f>IF('Seleccionamento AB-QM'!M196="","",'Seleccionamento AB-QM'!M196)</f>
        <v/>
      </c>
      <c r="N196" s="50" t="str">
        <f>IF('Seleccionamento AB-QM'!N196="","",'Seleccionamento AB-QM'!N196)</f>
        <v/>
      </c>
      <c r="O196" s="50" t="str">
        <f>IF('Seleccionamento AB-QM'!D196="","",'Seleccionamento AB-QM'!D196)</f>
        <v/>
      </c>
      <c r="P196" s="39" t="str">
        <f>IF(N196="","",VLOOKUP(N196,Sheet3!A:B,2,FALSE))</f>
        <v/>
      </c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46" t="str">
        <f>IF('Seleccionamento AB-QM'!B197="","",'Seleccionamento AB-QM'!B197)</f>
        <v/>
      </c>
      <c r="B197" s="47" t="str">
        <f>IF('Seleccionamento AB-QM'!C197="","",'Seleccionamento AB-QM'!C197)</f>
        <v/>
      </c>
      <c r="C197" s="48">
        <f>IF('Seleccionamento AB-QM'!F197="","",'Seleccionamento AB-QM'!F197)</f>
        <v>1</v>
      </c>
      <c r="D197" s="36" t="str">
        <f>IF('Seleccionamento AB-QM'!H197="","",'Seleccionamento AB-QM'!H197)</f>
        <v/>
      </c>
      <c r="E197" s="37" t="str">
        <f>IF('Seleccionamento AB-QM'!I197="","",'Seleccionamento AB-QM'!I197)</f>
        <v/>
      </c>
      <c r="F197" s="49" t="str">
        <f>IF(E197="","",VLOOKUP(E197,Sheet1!E:Q,12,FALSE))</f>
        <v/>
      </c>
      <c r="G197" s="49" t="str">
        <f>IF(E197="","",VLOOKUP(E197,Sheet1!E:Q,13,FALSE))</f>
        <v/>
      </c>
      <c r="H197" s="38" t="str">
        <f>IF('Seleccionamento AB-QM'!K197="","",'Seleccionamento AB-QM'!K197)</f>
        <v/>
      </c>
      <c r="I197" s="37" t="str">
        <f>IF(E197="","",VLOOKUP(E197,Sheet1!E:S,14,FALSE))</f>
        <v/>
      </c>
      <c r="J197" s="37" t="str">
        <f>IF(E197="","",VLOOKUP(E197,Sheet1!E:S,15,FALSE))</f>
        <v/>
      </c>
      <c r="K197" s="37" t="str">
        <f>IF('Seleccionamento AB-QM'!L197="","",'Seleccionamento AB-QM'!L197)</f>
        <v/>
      </c>
      <c r="L197" s="37" t="str">
        <f>IF(K197="Flange",VLOOKUP(E197,Sheet1!E:U,17,FALSE),IF(K197="","",VLOOKUP(K197,Sheet1!F:U,16,FALSE)))</f>
        <v/>
      </c>
      <c r="M197" s="37" t="str">
        <f>IF('Seleccionamento AB-QM'!M197="","",'Seleccionamento AB-QM'!M197)</f>
        <v/>
      </c>
      <c r="N197" s="50" t="str">
        <f>IF('Seleccionamento AB-QM'!N197="","",'Seleccionamento AB-QM'!N197)</f>
        <v/>
      </c>
      <c r="O197" s="50" t="str">
        <f>IF('Seleccionamento AB-QM'!D197="","",'Seleccionamento AB-QM'!D197)</f>
        <v/>
      </c>
      <c r="P197" s="39" t="str">
        <f>IF(N197="","",VLOOKUP(N197,Sheet3!A:B,2,FALSE))</f>
        <v/>
      </c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46" t="str">
        <f>IF('Seleccionamento AB-QM'!B198="","",'Seleccionamento AB-QM'!B198)</f>
        <v/>
      </c>
      <c r="B198" s="47" t="str">
        <f>IF('Seleccionamento AB-QM'!C198="","",'Seleccionamento AB-QM'!C198)</f>
        <v/>
      </c>
      <c r="C198" s="48">
        <f>IF('Seleccionamento AB-QM'!F198="","",'Seleccionamento AB-QM'!F198)</f>
        <v>1</v>
      </c>
      <c r="D198" s="36" t="str">
        <f>IF('Seleccionamento AB-QM'!H198="","",'Seleccionamento AB-QM'!H198)</f>
        <v/>
      </c>
      <c r="E198" s="37" t="str">
        <f>IF('Seleccionamento AB-QM'!I198="","",'Seleccionamento AB-QM'!I198)</f>
        <v/>
      </c>
      <c r="F198" s="49" t="str">
        <f>IF(E198="","",VLOOKUP(E198,Sheet1!E:Q,12,FALSE))</f>
        <v/>
      </c>
      <c r="G198" s="49" t="str">
        <f>IF(E198="","",VLOOKUP(E198,Sheet1!E:Q,13,FALSE))</f>
        <v/>
      </c>
      <c r="H198" s="38" t="str">
        <f>IF('Seleccionamento AB-QM'!K198="","",'Seleccionamento AB-QM'!K198)</f>
        <v/>
      </c>
      <c r="I198" s="37" t="str">
        <f>IF(E198="","",VLOOKUP(E198,Sheet1!E:S,14,FALSE))</f>
        <v/>
      </c>
      <c r="J198" s="37" t="str">
        <f>IF(E198="","",VLOOKUP(E198,Sheet1!E:S,15,FALSE))</f>
        <v/>
      </c>
      <c r="K198" s="37" t="str">
        <f>IF('Seleccionamento AB-QM'!L198="","",'Seleccionamento AB-QM'!L198)</f>
        <v/>
      </c>
      <c r="L198" s="37" t="str">
        <f>IF(K198="Flange",VLOOKUP(E198,Sheet1!E:U,17,FALSE),IF(K198="","",VLOOKUP(K198,Sheet1!F:U,16,FALSE)))</f>
        <v/>
      </c>
      <c r="M198" s="37" t="str">
        <f>IF('Seleccionamento AB-QM'!M198="","",'Seleccionamento AB-QM'!M198)</f>
        <v/>
      </c>
      <c r="N198" s="50" t="str">
        <f>IF('Seleccionamento AB-QM'!N198="","",'Seleccionamento AB-QM'!N198)</f>
        <v/>
      </c>
      <c r="O198" s="50" t="str">
        <f>IF('Seleccionamento AB-QM'!D198="","",'Seleccionamento AB-QM'!D198)</f>
        <v/>
      </c>
      <c r="P198" s="39" t="str">
        <f>IF(N198="","",VLOOKUP(N198,Sheet3!A:B,2,FALSE))</f>
        <v/>
      </c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46" t="str">
        <f>IF('Seleccionamento AB-QM'!B199="","",'Seleccionamento AB-QM'!B199)</f>
        <v/>
      </c>
      <c r="B199" s="47" t="str">
        <f>IF('Seleccionamento AB-QM'!C199="","",'Seleccionamento AB-QM'!C199)</f>
        <v/>
      </c>
      <c r="C199" s="48">
        <f>IF('Seleccionamento AB-QM'!F199="","",'Seleccionamento AB-QM'!F199)</f>
        <v>1</v>
      </c>
      <c r="D199" s="36" t="str">
        <f>IF('Seleccionamento AB-QM'!H199="","",'Seleccionamento AB-QM'!H199)</f>
        <v/>
      </c>
      <c r="E199" s="37" t="str">
        <f>IF('Seleccionamento AB-QM'!I199="","",'Seleccionamento AB-QM'!I199)</f>
        <v/>
      </c>
      <c r="F199" s="49" t="str">
        <f>IF(E199="","",VLOOKUP(E199,Sheet1!E:Q,12,FALSE))</f>
        <v/>
      </c>
      <c r="G199" s="49" t="str">
        <f>IF(E199="","",VLOOKUP(E199,Sheet1!E:Q,13,FALSE))</f>
        <v/>
      </c>
      <c r="H199" s="38" t="str">
        <f>IF('Seleccionamento AB-QM'!K199="","",'Seleccionamento AB-QM'!K199)</f>
        <v/>
      </c>
      <c r="I199" s="37" t="str">
        <f>IF(E199="","",VLOOKUP(E199,Sheet1!E:S,14,FALSE))</f>
        <v/>
      </c>
      <c r="J199" s="37" t="str">
        <f>IF(E199="","",VLOOKUP(E199,Sheet1!E:S,15,FALSE))</f>
        <v/>
      </c>
      <c r="K199" s="37" t="str">
        <f>IF('Seleccionamento AB-QM'!L199="","",'Seleccionamento AB-QM'!L199)</f>
        <v/>
      </c>
      <c r="L199" s="37" t="str">
        <f>IF(K199="Flange",VLOOKUP(E199,Sheet1!E:U,17,FALSE),IF(K199="","",VLOOKUP(K199,Sheet1!F:U,16,FALSE)))</f>
        <v/>
      </c>
      <c r="M199" s="37" t="str">
        <f>IF('Seleccionamento AB-QM'!M199="","",'Seleccionamento AB-QM'!M199)</f>
        <v/>
      </c>
      <c r="N199" s="50" t="str">
        <f>IF('Seleccionamento AB-QM'!N199="","",'Seleccionamento AB-QM'!N199)</f>
        <v/>
      </c>
      <c r="O199" s="50" t="str">
        <f>IF('Seleccionamento AB-QM'!D199="","",'Seleccionamento AB-QM'!D199)</f>
        <v/>
      </c>
      <c r="P199" s="39" t="str">
        <f>IF(N199="","",VLOOKUP(N199,Sheet3!A:B,2,FALSE))</f>
        <v/>
      </c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46" t="str">
        <f>IF('Seleccionamento AB-QM'!B200="","",'Seleccionamento AB-QM'!B200)</f>
        <v/>
      </c>
      <c r="B200" s="47" t="str">
        <f>IF('Seleccionamento AB-QM'!C200="","",'Seleccionamento AB-QM'!C200)</f>
        <v/>
      </c>
      <c r="C200" s="48">
        <f>IF('Seleccionamento AB-QM'!F200="","",'Seleccionamento AB-QM'!F200)</f>
        <v>1</v>
      </c>
      <c r="D200" s="36" t="str">
        <f>IF('Seleccionamento AB-QM'!H200="","",'Seleccionamento AB-QM'!H200)</f>
        <v/>
      </c>
      <c r="E200" s="37" t="str">
        <f>IF('Seleccionamento AB-QM'!I200="","",'Seleccionamento AB-QM'!I200)</f>
        <v/>
      </c>
      <c r="F200" s="49" t="str">
        <f>IF(E200="","",VLOOKUP(E200,Sheet1!E:Q,12,FALSE))</f>
        <v/>
      </c>
      <c r="G200" s="49" t="str">
        <f>IF(E200="","",VLOOKUP(E200,Sheet1!E:Q,13,FALSE))</f>
        <v/>
      </c>
      <c r="H200" s="38" t="str">
        <f>IF('Seleccionamento AB-QM'!K200="","",'Seleccionamento AB-QM'!K200)</f>
        <v/>
      </c>
      <c r="I200" s="37" t="str">
        <f>IF(E200="","",VLOOKUP(E200,Sheet1!E:S,14,FALSE))</f>
        <v/>
      </c>
      <c r="J200" s="37" t="str">
        <f>IF(E200="","",VLOOKUP(E200,Sheet1!E:S,15,FALSE))</f>
        <v/>
      </c>
      <c r="K200" s="37" t="str">
        <f>IF('Seleccionamento AB-QM'!L200="","",'Seleccionamento AB-QM'!L200)</f>
        <v/>
      </c>
      <c r="L200" s="37" t="str">
        <f>IF(K200="Flange",VLOOKUP(E200,Sheet1!E:U,17,FALSE),IF(K200="","",VLOOKUP(K200,Sheet1!F:U,16,FALSE)))</f>
        <v/>
      </c>
      <c r="M200" s="37" t="str">
        <f>IF('Seleccionamento AB-QM'!M200="","",'Seleccionamento AB-QM'!M200)</f>
        <v/>
      </c>
      <c r="N200" s="50" t="str">
        <f>IF('Seleccionamento AB-QM'!N200="","",'Seleccionamento AB-QM'!N200)</f>
        <v/>
      </c>
      <c r="O200" s="50" t="str">
        <f>IF('Seleccionamento AB-QM'!D200="","",'Seleccionamento AB-QM'!D200)</f>
        <v/>
      </c>
      <c r="P200" s="39" t="str">
        <f>IF(N200="","",VLOOKUP(N200,Sheet3!A:B,2,FALSE))</f>
        <v/>
      </c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46" t="str">
        <f>IF('Seleccionamento AB-QM'!B201="","",'Seleccionamento AB-QM'!B201)</f>
        <v/>
      </c>
      <c r="B201" s="47" t="str">
        <f>IF('Seleccionamento AB-QM'!C201="","",'Seleccionamento AB-QM'!C201)</f>
        <v/>
      </c>
      <c r="C201" s="48">
        <f>IF('Seleccionamento AB-QM'!F201="","",'Seleccionamento AB-QM'!F201)</f>
        <v>1</v>
      </c>
      <c r="D201" s="36" t="str">
        <f>IF('Seleccionamento AB-QM'!H201="","",'Seleccionamento AB-QM'!H201)</f>
        <v/>
      </c>
      <c r="E201" s="37" t="str">
        <f>IF('Seleccionamento AB-QM'!I201="","",'Seleccionamento AB-QM'!I201)</f>
        <v/>
      </c>
      <c r="F201" s="49" t="str">
        <f>IF(E201="","",VLOOKUP(E201,Sheet1!E:Q,12,FALSE))</f>
        <v/>
      </c>
      <c r="G201" s="49" t="str">
        <f>IF(E201="","",VLOOKUP(E201,Sheet1!E:Q,13,FALSE))</f>
        <v/>
      </c>
      <c r="H201" s="38" t="str">
        <f>IF('Seleccionamento AB-QM'!K201="","",'Seleccionamento AB-QM'!K201)</f>
        <v/>
      </c>
      <c r="I201" s="37" t="str">
        <f>IF(E201="","",VLOOKUP(E201,Sheet1!E:S,14,FALSE))</f>
        <v/>
      </c>
      <c r="J201" s="37" t="str">
        <f>IF(E201="","",VLOOKUP(E201,Sheet1!E:S,15,FALSE))</f>
        <v/>
      </c>
      <c r="K201" s="37" t="str">
        <f>IF('Seleccionamento AB-QM'!L201="","",'Seleccionamento AB-QM'!L201)</f>
        <v/>
      </c>
      <c r="L201" s="37" t="str">
        <f>IF(K201="Flange",VLOOKUP(E201,Sheet1!E:U,17,FALSE),IF(K201="","",VLOOKUP(K201,Sheet1!F:U,16,FALSE)))</f>
        <v/>
      </c>
      <c r="M201" s="37" t="str">
        <f>IF('Seleccionamento AB-QM'!M201="","",'Seleccionamento AB-QM'!M201)</f>
        <v/>
      </c>
      <c r="N201" s="50" t="str">
        <f>IF('Seleccionamento AB-QM'!N201="","",'Seleccionamento AB-QM'!N201)</f>
        <v/>
      </c>
      <c r="O201" s="50" t="str">
        <f>IF('Seleccionamento AB-QM'!D201="","",'Seleccionamento AB-QM'!D201)</f>
        <v/>
      </c>
      <c r="P201" s="39" t="str">
        <f>IF(N201="","",VLOOKUP(N201,Sheet3!A:B,2,FALSE))</f>
        <v/>
      </c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46" t="str">
        <f>IF('Seleccionamento AB-QM'!B202="","",'Seleccionamento AB-QM'!B202)</f>
        <v/>
      </c>
      <c r="B202" s="47" t="str">
        <f>IF('Seleccionamento AB-QM'!C202="","",'Seleccionamento AB-QM'!C202)</f>
        <v/>
      </c>
      <c r="C202" s="48">
        <f>IF('Seleccionamento AB-QM'!F202="","",'Seleccionamento AB-QM'!F202)</f>
        <v>1</v>
      </c>
      <c r="D202" s="36" t="str">
        <f>IF('Seleccionamento AB-QM'!H202="","",'Seleccionamento AB-QM'!H202)</f>
        <v/>
      </c>
      <c r="E202" s="37" t="str">
        <f>IF('Seleccionamento AB-QM'!I202="","",'Seleccionamento AB-QM'!I202)</f>
        <v/>
      </c>
      <c r="F202" s="49" t="str">
        <f>IF(E202="","",VLOOKUP(E202,Sheet1!E:Q,12,FALSE))</f>
        <v/>
      </c>
      <c r="G202" s="49" t="str">
        <f>IF(E202="","",VLOOKUP(E202,Sheet1!E:Q,13,FALSE))</f>
        <v/>
      </c>
      <c r="H202" s="38" t="str">
        <f>IF('Seleccionamento AB-QM'!K202="","",'Seleccionamento AB-QM'!K202)</f>
        <v/>
      </c>
      <c r="I202" s="37" t="str">
        <f>IF(E202="","",VLOOKUP(E202,Sheet1!E:S,14,FALSE))</f>
        <v/>
      </c>
      <c r="J202" s="37" t="str">
        <f>IF(E202="","",VLOOKUP(E202,Sheet1!E:S,15,FALSE))</f>
        <v/>
      </c>
      <c r="K202" s="37" t="str">
        <f>IF('Seleccionamento AB-QM'!L202="","",'Seleccionamento AB-QM'!L202)</f>
        <v/>
      </c>
      <c r="L202" s="37" t="str">
        <f>IF(K202="Flange",VLOOKUP(E202,Sheet1!E:U,17,FALSE),IF(K202="","",VLOOKUP(K202,Sheet1!F:U,16,FALSE)))</f>
        <v/>
      </c>
      <c r="M202" s="37" t="str">
        <f>IF('Seleccionamento AB-QM'!M202="","",'Seleccionamento AB-QM'!M202)</f>
        <v/>
      </c>
      <c r="N202" s="50" t="str">
        <f>IF('Seleccionamento AB-QM'!N202="","",'Seleccionamento AB-QM'!N202)</f>
        <v/>
      </c>
      <c r="O202" s="50" t="str">
        <f>IF('Seleccionamento AB-QM'!D202="","",'Seleccionamento AB-QM'!D202)</f>
        <v/>
      </c>
      <c r="P202" s="39" t="str">
        <f>IF(N202="","",VLOOKUP(N202,Sheet3!A:B,2,FALSE))</f>
        <v/>
      </c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46" t="str">
        <f>IF('Seleccionamento AB-QM'!B203="","",'Seleccionamento AB-QM'!B203)</f>
        <v/>
      </c>
      <c r="B203" s="47" t="str">
        <f>IF('Seleccionamento AB-QM'!C203="","",'Seleccionamento AB-QM'!C203)</f>
        <v/>
      </c>
      <c r="C203" s="48">
        <f>IF('Seleccionamento AB-QM'!F203="","",'Seleccionamento AB-QM'!F203)</f>
        <v>1</v>
      </c>
      <c r="D203" s="36" t="str">
        <f>IF('Seleccionamento AB-QM'!H203="","",'Seleccionamento AB-QM'!H203)</f>
        <v/>
      </c>
      <c r="E203" s="37" t="str">
        <f>IF('Seleccionamento AB-QM'!I203="","",'Seleccionamento AB-QM'!I203)</f>
        <v/>
      </c>
      <c r="F203" s="49" t="str">
        <f>IF(E203="","",VLOOKUP(E203,Sheet1!E:Q,12,FALSE))</f>
        <v/>
      </c>
      <c r="G203" s="49" t="str">
        <f>IF(E203="","",VLOOKUP(E203,Sheet1!E:Q,13,FALSE))</f>
        <v/>
      </c>
      <c r="H203" s="38" t="str">
        <f>IF('Seleccionamento AB-QM'!K203="","",'Seleccionamento AB-QM'!K203)</f>
        <v/>
      </c>
      <c r="I203" s="37" t="str">
        <f>IF(E203="","",VLOOKUP(E203,Sheet1!E:S,14,FALSE))</f>
        <v/>
      </c>
      <c r="J203" s="37" t="str">
        <f>IF(E203="","",VLOOKUP(E203,Sheet1!E:S,15,FALSE))</f>
        <v/>
      </c>
      <c r="K203" s="37" t="str">
        <f>IF('Seleccionamento AB-QM'!L203="","",'Seleccionamento AB-QM'!L203)</f>
        <v/>
      </c>
      <c r="L203" s="37" t="str">
        <f>IF(K203="Flange",VLOOKUP(E203,Sheet1!E:U,17,FALSE),IF(K203="","",VLOOKUP(K203,Sheet1!F:U,16,FALSE)))</f>
        <v/>
      </c>
      <c r="M203" s="37" t="str">
        <f>IF('Seleccionamento AB-QM'!M203="","",'Seleccionamento AB-QM'!M203)</f>
        <v/>
      </c>
      <c r="N203" s="50" t="str">
        <f>IF('Seleccionamento AB-QM'!N203="","",'Seleccionamento AB-QM'!N203)</f>
        <v/>
      </c>
      <c r="O203" s="50" t="str">
        <f>IF('Seleccionamento AB-QM'!D203="","",'Seleccionamento AB-QM'!D203)</f>
        <v/>
      </c>
      <c r="P203" s="39" t="str">
        <f>IF(N203="","",VLOOKUP(N203,Sheet3!A:B,2,FALSE))</f>
        <v/>
      </c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46" t="str">
        <f>IF('Seleccionamento AB-QM'!B204="","",'Seleccionamento AB-QM'!B204)</f>
        <v/>
      </c>
      <c r="B204" s="47" t="str">
        <f>IF('Seleccionamento AB-QM'!C204="","",'Seleccionamento AB-QM'!C204)</f>
        <v/>
      </c>
      <c r="C204" s="48">
        <f>IF('Seleccionamento AB-QM'!F204="","",'Seleccionamento AB-QM'!F204)</f>
        <v>1</v>
      </c>
      <c r="D204" s="36" t="str">
        <f>IF('Seleccionamento AB-QM'!H204="","",'Seleccionamento AB-QM'!H204)</f>
        <v/>
      </c>
      <c r="E204" s="37" t="str">
        <f>IF('Seleccionamento AB-QM'!I204="","",'Seleccionamento AB-QM'!I204)</f>
        <v/>
      </c>
      <c r="F204" s="49" t="str">
        <f>IF(E204="","",VLOOKUP(E204,Sheet1!E:Q,12,FALSE))</f>
        <v/>
      </c>
      <c r="G204" s="49" t="str">
        <f>IF(E204="","",VLOOKUP(E204,Sheet1!E:Q,13,FALSE))</f>
        <v/>
      </c>
      <c r="H204" s="38" t="str">
        <f>IF('Seleccionamento AB-QM'!K204="","",'Seleccionamento AB-QM'!K204)</f>
        <v/>
      </c>
      <c r="I204" s="37" t="str">
        <f>IF(E204="","",VLOOKUP(E204,Sheet1!E:S,14,FALSE))</f>
        <v/>
      </c>
      <c r="J204" s="37" t="str">
        <f>IF(E204="","",VLOOKUP(E204,Sheet1!E:S,15,FALSE))</f>
        <v/>
      </c>
      <c r="K204" s="37" t="str">
        <f>IF('Seleccionamento AB-QM'!L204="","",'Seleccionamento AB-QM'!L204)</f>
        <v/>
      </c>
      <c r="L204" s="37" t="str">
        <f>IF(K204="Flange",VLOOKUP(E204,Sheet1!E:U,17,FALSE),IF(K204="","",VLOOKUP(K204,Sheet1!F:U,16,FALSE)))</f>
        <v/>
      </c>
      <c r="M204" s="37" t="str">
        <f>IF('Seleccionamento AB-QM'!M204="","",'Seleccionamento AB-QM'!M204)</f>
        <v/>
      </c>
      <c r="N204" s="50" t="str">
        <f>IF('Seleccionamento AB-QM'!N204="","",'Seleccionamento AB-QM'!N204)</f>
        <v/>
      </c>
      <c r="O204" s="50" t="str">
        <f>IF('Seleccionamento AB-QM'!D204="","",'Seleccionamento AB-QM'!D204)</f>
        <v/>
      </c>
      <c r="P204" s="39" t="str">
        <f>IF(N204="","",VLOOKUP(N204,Sheet3!A:B,2,FALSE))</f>
        <v/>
      </c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46" t="str">
        <f>IF('Seleccionamento AB-QM'!B205="","",'Seleccionamento AB-QM'!B205)</f>
        <v/>
      </c>
      <c r="B205" s="47" t="str">
        <f>IF('Seleccionamento AB-QM'!C205="","",'Seleccionamento AB-QM'!C205)</f>
        <v/>
      </c>
      <c r="C205" s="48">
        <f>IF('Seleccionamento AB-QM'!F205="","",'Seleccionamento AB-QM'!F205)</f>
        <v>1</v>
      </c>
      <c r="D205" s="36" t="str">
        <f>IF('Seleccionamento AB-QM'!H205="","",'Seleccionamento AB-QM'!H205)</f>
        <v/>
      </c>
      <c r="E205" s="37" t="str">
        <f>IF('Seleccionamento AB-QM'!I205="","",'Seleccionamento AB-QM'!I205)</f>
        <v/>
      </c>
      <c r="F205" s="49" t="str">
        <f>IF(E205="","",VLOOKUP(E205,Sheet1!E:Q,12,FALSE))</f>
        <v/>
      </c>
      <c r="G205" s="49" t="str">
        <f>IF(E205="","",VLOOKUP(E205,Sheet1!E:Q,13,FALSE))</f>
        <v/>
      </c>
      <c r="H205" s="38" t="str">
        <f>IF('Seleccionamento AB-QM'!K205="","",'Seleccionamento AB-QM'!K205)</f>
        <v/>
      </c>
      <c r="I205" s="37" t="str">
        <f>IF(E205="","",VLOOKUP(E205,Sheet1!E:S,14,FALSE))</f>
        <v/>
      </c>
      <c r="J205" s="37" t="str">
        <f>IF(E205="","",VLOOKUP(E205,Sheet1!E:S,15,FALSE))</f>
        <v/>
      </c>
      <c r="K205" s="37" t="str">
        <f>IF('Seleccionamento AB-QM'!L205="","",'Seleccionamento AB-QM'!L205)</f>
        <v/>
      </c>
      <c r="L205" s="37" t="str">
        <f>IF(K205="Flange",VLOOKUP(E205,Sheet1!E:U,17,FALSE),IF(K205="","",VLOOKUP(K205,Sheet1!F:U,16,FALSE)))</f>
        <v/>
      </c>
      <c r="M205" s="37" t="str">
        <f>IF('Seleccionamento AB-QM'!M205="","",'Seleccionamento AB-QM'!M205)</f>
        <v/>
      </c>
      <c r="N205" s="50" t="str">
        <f>IF('Seleccionamento AB-QM'!N205="","",'Seleccionamento AB-QM'!N205)</f>
        <v/>
      </c>
      <c r="O205" s="50" t="str">
        <f>IF('Seleccionamento AB-QM'!D205="","",'Seleccionamento AB-QM'!D205)</f>
        <v/>
      </c>
      <c r="P205" s="39" t="str">
        <f>IF(N205="","",VLOOKUP(N205,Sheet3!A:B,2,FALSE))</f>
        <v/>
      </c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46" t="str">
        <f>IF('Seleccionamento AB-QM'!B206="","",'Seleccionamento AB-QM'!B206)</f>
        <v/>
      </c>
      <c r="B206" s="47" t="str">
        <f>IF('Seleccionamento AB-QM'!C206="","",'Seleccionamento AB-QM'!C206)</f>
        <v/>
      </c>
      <c r="C206" s="48">
        <f>IF('Seleccionamento AB-QM'!F206="","",'Seleccionamento AB-QM'!F206)</f>
        <v>1</v>
      </c>
      <c r="D206" s="36" t="str">
        <f>IF('Seleccionamento AB-QM'!H206="","",'Seleccionamento AB-QM'!H206)</f>
        <v/>
      </c>
      <c r="E206" s="37" t="str">
        <f>IF('Seleccionamento AB-QM'!I206="","",'Seleccionamento AB-QM'!I206)</f>
        <v/>
      </c>
      <c r="F206" s="49" t="str">
        <f>IF(E206="","",VLOOKUP(E206,Sheet1!E:Q,12,FALSE))</f>
        <v/>
      </c>
      <c r="G206" s="49" t="str">
        <f>IF(E206="","",VLOOKUP(E206,Sheet1!E:Q,13,FALSE))</f>
        <v/>
      </c>
      <c r="H206" s="38" t="str">
        <f>IF('Seleccionamento AB-QM'!K206="","",'Seleccionamento AB-QM'!K206)</f>
        <v/>
      </c>
      <c r="I206" s="37" t="str">
        <f>IF(E206="","",VLOOKUP(E206,Sheet1!E:S,14,FALSE))</f>
        <v/>
      </c>
      <c r="J206" s="37" t="str">
        <f>IF(E206="","",VLOOKUP(E206,Sheet1!E:S,15,FALSE))</f>
        <v/>
      </c>
      <c r="K206" s="37" t="str">
        <f>IF('Seleccionamento AB-QM'!L206="","",'Seleccionamento AB-QM'!L206)</f>
        <v/>
      </c>
      <c r="L206" s="37" t="str">
        <f>IF(K206="Flange",VLOOKUP(E206,Sheet1!E:U,17,FALSE),IF(K206="","",VLOOKUP(K206,Sheet1!F:U,16,FALSE)))</f>
        <v/>
      </c>
      <c r="M206" s="37" t="str">
        <f>IF('Seleccionamento AB-QM'!M206="","",'Seleccionamento AB-QM'!M206)</f>
        <v/>
      </c>
      <c r="N206" s="50" t="str">
        <f>IF('Seleccionamento AB-QM'!N206="","",'Seleccionamento AB-QM'!N206)</f>
        <v/>
      </c>
      <c r="O206" s="50" t="str">
        <f>IF('Seleccionamento AB-QM'!D206="","",'Seleccionamento AB-QM'!D206)</f>
        <v/>
      </c>
      <c r="P206" s="39" t="str">
        <f>IF(N206="","",VLOOKUP(N206,Sheet3!A:B,2,FALSE))</f>
        <v/>
      </c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46" t="str">
        <f>IF('Seleccionamento AB-QM'!B207="","",'Seleccionamento AB-QM'!B207)</f>
        <v/>
      </c>
      <c r="B207" s="47" t="str">
        <f>IF('Seleccionamento AB-QM'!C207="","",'Seleccionamento AB-QM'!C207)</f>
        <v/>
      </c>
      <c r="C207" s="48">
        <f>IF('Seleccionamento AB-QM'!F207="","",'Seleccionamento AB-QM'!F207)</f>
        <v>1</v>
      </c>
      <c r="D207" s="36" t="str">
        <f>IF('Seleccionamento AB-QM'!H207="","",'Seleccionamento AB-QM'!H207)</f>
        <v/>
      </c>
      <c r="E207" s="37" t="str">
        <f>IF('Seleccionamento AB-QM'!I207="","",'Seleccionamento AB-QM'!I207)</f>
        <v/>
      </c>
      <c r="F207" s="49" t="str">
        <f>IF(E207="","",VLOOKUP(E207,Sheet1!E:Q,12,FALSE))</f>
        <v/>
      </c>
      <c r="G207" s="49" t="str">
        <f>IF(E207="","",VLOOKUP(E207,Sheet1!E:Q,13,FALSE))</f>
        <v/>
      </c>
      <c r="H207" s="38" t="str">
        <f>IF('Seleccionamento AB-QM'!K207="","",'Seleccionamento AB-QM'!K207)</f>
        <v/>
      </c>
      <c r="I207" s="37" t="str">
        <f>IF(E207="","",VLOOKUP(E207,Sheet1!E:S,14,FALSE))</f>
        <v/>
      </c>
      <c r="J207" s="37" t="str">
        <f>IF(E207="","",VLOOKUP(E207,Sheet1!E:S,15,FALSE))</f>
        <v/>
      </c>
      <c r="K207" s="37" t="str">
        <f>IF('Seleccionamento AB-QM'!L207="","",'Seleccionamento AB-QM'!L207)</f>
        <v/>
      </c>
      <c r="L207" s="37" t="str">
        <f>IF(K207="Flange",VLOOKUP(E207,Sheet1!E:U,17,FALSE),IF(K207="","",VLOOKUP(K207,Sheet1!F:U,16,FALSE)))</f>
        <v/>
      </c>
      <c r="M207" s="37" t="str">
        <f>IF('Seleccionamento AB-QM'!M207="","",'Seleccionamento AB-QM'!M207)</f>
        <v/>
      </c>
      <c r="N207" s="50" t="str">
        <f>IF('Seleccionamento AB-QM'!N207="","",'Seleccionamento AB-QM'!N207)</f>
        <v/>
      </c>
      <c r="O207" s="50" t="str">
        <f>IF('Seleccionamento AB-QM'!D207="","",'Seleccionamento AB-QM'!D207)</f>
        <v/>
      </c>
      <c r="P207" s="39" t="str">
        <f>IF(N207="","",VLOOKUP(N207,Sheet3!A:B,2,FALSE))</f>
        <v/>
      </c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46" t="str">
        <f>IF('Seleccionamento AB-QM'!B208="","",'Seleccionamento AB-QM'!B208)</f>
        <v/>
      </c>
      <c r="B208" s="47" t="str">
        <f>IF('Seleccionamento AB-QM'!C208="","",'Seleccionamento AB-QM'!C208)</f>
        <v/>
      </c>
      <c r="C208" s="48">
        <f>IF('Seleccionamento AB-QM'!F208="","",'Seleccionamento AB-QM'!F208)</f>
        <v>1</v>
      </c>
      <c r="D208" s="36" t="str">
        <f>IF('Seleccionamento AB-QM'!H208="","",'Seleccionamento AB-QM'!H208)</f>
        <v/>
      </c>
      <c r="E208" s="37" t="str">
        <f>IF('Seleccionamento AB-QM'!I208="","",'Seleccionamento AB-QM'!I208)</f>
        <v/>
      </c>
      <c r="F208" s="49" t="str">
        <f>IF(E208="","",VLOOKUP(E208,Sheet1!E:Q,12,FALSE))</f>
        <v/>
      </c>
      <c r="G208" s="49" t="str">
        <f>IF(E208="","",VLOOKUP(E208,Sheet1!E:Q,13,FALSE))</f>
        <v/>
      </c>
      <c r="H208" s="38" t="str">
        <f>IF('Seleccionamento AB-QM'!K208="","",'Seleccionamento AB-QM'!K208)</f>
        <v/>
      </c>
      <c r="I208" s="37" t="str">
        <f>IF(E208="","",VLOOKUP(E208,Sheet1!E:S,14,FALSE))</f>
        <v/>
      </c>
      <c r="J208" s="37" t="str">
        <f>IF(E208="","",VLOOKUP(E208,Sheet1!E:S,15,FALSE))</f>
        <v/>
      </c>
      <c r="K208" s="37" t="str">
        <f>IF('Seleccionamento AB-QM'!L208="","",'Seleccionamento AB-QM'!L208)</f>
        <v/>
      </c>
      <c r="L208" s="37" t="str">
        <f>IF(K208="Flange",VLOOKUP(E208,Sheet1!E:U,17,FALSE),IF(K208="","",VLOOKUP(K208,Sheet1!F:U,16,FALSE)))</f>
        <v/>
      </c>
      <c r="M208" s="37" t="str">
        <f>IF('Seleccionamento AB-QM'!M208="","",'Seleccionamento AB-QM'!M208)</f>
        <v/>
      </c>
      <c r="N208" s="50" t="str">
        <f>IF('Seleccionamento AB-QM'!N208="","",'Seleccionamento AB-QM'!N208)</f>
        <v/>
      </c>
      <c r="O208" s="50" t="str">
        <f>IF('Seleccionamento AB-QM'!D208="","",'Seleccionamento AB-QM'!D208)</f>
        <v/>
      </c>
      <c r="P208" s="39" t="str">
        <f>IF(N208="","",VLOOKUP(N208,Sheet3!A:B,2,FALSE))</f>
        <v/>
      </c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46" t="str">
        <f>IF('Seleccionamento AB-QM'!B209="","",'Seleccionamento AB-QM'!B209)</f>
        <v/>
      </c>
      <c r="B209" s="47" t="str">
        <f>IF('Seleccionamento AB-QM'!C209="","",'Seleccionamento AB-QM'!C209)</f>
        <v/>
      </c>
      <c r="C209" s="48">
        <f>IF('Seleccionamento AB-QM'!F209="","",'Seleccionamento AB-QM'!F209)</f>
        <v>1</v>
      </c>
      <c r="D209" s="36" t="str">
        <f>IF('Seleccionamento AB-QM'!H209="","",'Seleccionamento AB-QM'!H209)</f>
        <v/>
      </c>
      <c r="E209" s="37" t="str">
        <f>IF('Seleccionamento AB-QM'!I209="","",'Seleccionamento AB-QM'!I209)</f>
        <v/>
      </c>
      <c r="F209" s="49" t="str">
        <f>IF(E209="","",VLOOKUP(E209,Sheet1!E:Q,12,FALSE))</f>
        <v/>
      </c>
      <c r="G209" s="49" t="str">
        <f>IF(E209="","",VLOOKUP(E209,Sheet1!E:Q,13,FALSE))</f>
        <v/>
      </c>
      <c r="H209" s="38" t="str">
        <f>IF('Seleccionamento AB-QM'!K209="","",'Seleccionamento AB-QM'!K209)</f>
        <v/>
      </c>
      <c r="I209" s="37" t="str">
        <f>IF(E209="","",VLOOKUP(E209,Sheet1!E:S,14,FALSE))</f>
        <v/>
      </c>
      <c r="J209" s="37" t="str">
        <f>IF(E209="","",VLOOKUP(E209,Sheet1!E:S,15,FALSE))</f>
        <v/>
      </c>
      <c r="K209" s="37" t="str">
        <f>IF('Seleccionamento AB-QM'!L209="","",'Seleccionamento AB-QM'!L209)</f>
        <v/>
      </c>
      <c r="L209" s="37" t="str">
        <f>IF(K209="Flange",VLOOKUP(E209,Sheet1!E:U,17,FALSE),IF(K209="","",VLOOKUP(K209,Sheet1!F:U,16,FALSE)))</f>
        <v/>
      </c>
      <c r="M209" s="37" t="str">
        <f>IF('Seleccionamento AB-QM'!M209="","",'Seleccionamento AB-QM'!M209)</f>
        <v/>
      </c>
      <c r="N209" s="50" t="str">
        <f>IF('Seleccionamento AB-QM'!N209="","",'Seleccionamento AB-QM'!N209)</f>
        <v/>
      </c>
      <c r="O209" s="50" t="str">
        <f>IF('Seleccionamento AB-QM'!D209="","",'Seleccionamento AB-QM'!D209)</f>
        <v/>
      </c>
      <c r="P209" s="39" t="str">
        <f>IF(N209="","",VLOOKUP(N209,Sheet3!A:B,2,FALSE))</f>
        <v/>
      </c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46" t="str">
        <f>IF('Seleccionamento AB-QM'!B210="","",'Seleccionamento AB-QM'!B210)</f>
        <v/>
      </c>
      <c r="B210" s="47" t="str">
        <f>IF('Seleccionamento AB-QM'!C210="","",'Seleccionamento AB-QM'!C210)</f>
        <v/>
      </c>
      <c r="C210" s="48">
        <f>IF('Seleccionamento AB-QM'!F210="","",'Seleccionamento AB-QM'!F210)</f>
        <v>1</v>
      </c>
      <c r="D210" s="36" t="str">
        <f>IF('Seleccionamento AB-QM'!H210="","",'Seleccionamento AB-QM'!H210)</f>
        <v/>
      </c>
      <c r="E210" s="37" t="str">
        <f>IF('Seleccionamento AB-QM'!I210="","",'Seleccionamento AB-QM'!I210)</f>
        <v/>
      </c>
      <c r="F210" s="49" t="str">
        <f>IF(E210="","",VLOOKUP(E210,Sheet1!E:Q,12,FALSE))</f>
        <v/>
      </c>
      <c r="G210" s="49" t="str">
        <f>IF(E210="","",VLOOKUP(E210,Sheet1!E:Q,13,FALSE))</f>
        <v/>
      </c>
      <c r="H210" s="38" t="str">
        <f>IF('Seleccionamento AB-QM'!K210="","",'Seleccionamento AB-QM'!K210)</f>
        <v/>
      </c>
      <c r="I210" s="37" t="str">
        <f>IF(E210="","",VLOOKUP(E210,Sheet1!E:S,14,FALSE))</f>
        <v/>
      </c>
      <c r="J210" s="37" t="str">
        <f>IF(E210="","",VLOOKUP(E210,Sheet1!E:S,15,FALSE))</f>
        <v/>
      </c>
      <c r="K210" s="37" t="str">
        <f>IF('Seleccionamento AB-QM'!L210="","",'Seleccionamento AB-QM'!L210)</f>
        <v/>
      </c>
      <c r="L210" s="37" t="str">
        <f>IF(K210="Flange",VLOOKUP(E210,Sheet1!E:U,17,FALSE),IF(K210="","",VLOOKUP(K210,Sheet1!F:U,16,FALSE)))</f>
        <v/>
      </c>
      <c r="M210" s="37" t="str">
        <f>IF('Seleccionamento AB-QM'!M210="","",'Seleccionamento AB-QM'!M210)</f>
        <v/>
      </c>
      <c r="N210" s="50" t="str">
        <f>IF('Seleccionamento AB-QM'!N210="","",'Seleccionamento AB-QM'!N210)</f>
        <v/>
      </c>
      <c r="O210" s="50" t="str">
        <f>IF('Seleccionamento AB-QM'!D210="","",'Seleccionamento AB-QM'!D210)</f>
        <v/>
      </c>
      <c r="P210" s="39" t="str">
        <f>IF(N210="","",VLOOKUP(N210,Sheet3!A:B,2,FALSE))</f>
        <v/>
      </c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46" t="str">
        <f>IF('Seleccionamento AB-QM'!B211="","",'Seleccionamento AB-QM'!B211)</f>
        <v/>
      </c>
      <c r="B211" s="47" t="str">
        <f>IF('Seleccionamento AB-QM'!C211="","",'Seleccionamento AB-QM'!C211)</f>
        <v/>
      </c>
      <c r="C211" s="48">
        <f>IF('Seleccionamento AB-QM'!F211="","",'Seleccionamento AB-QM'!F211)</f>
        <v>1</v>
      </c>
      <c r="D211" s="36" t="str">
        <f>IF('Seleccionamento AB-QM'!H211="","",'Seleccionamento AB-QM'!H211)</f>
        <v/>
      </c>
      <c r="E211" s="37" t="str">
        <f>IF('Seleccionamento AB-QM'!I211="","",'Seleccionamento AB-QM'!I211)</f>
        <v/>
      </c>
      <c r="F211" s="49" t="str">
        <f>IF(E211="","",VLOOKUP(E211,Sheet1!E:Q,12,FALSE))</f>
        <v/>
      </c>
      <c r="G211" s="49" t="str">
        <f>IF(E211="","",VLOOKUP(E211,Sheet1!E:Q,13,FALSE))</f>
        <v/>
      </c>
      <c r="H211" s="38" t="str">
        <f>IF('Seleccionamento AB-QM'!K211="","",'Seleccionamento AB-QM'!K211)</f>
        <v/>
      </c>
      <c r="I211" s="37" t="str">
        <f>IF(E211="","",VLOOKUP(E211,Sheet1!E:S,14,FALSE))</f>
        <v/>
      </c>
      <c r="J211" s="37" t="str">
        <f>IF(E211="","",VLOOKUP(E211,Sheet1!E:S,15,FALSE))</f>
        <v/>
      </c>
      <c r="K211" s="37" t="str">
        <f>IF('Seleccionamento AB-QM'!L211="","",'Seleccionamento AB-QM'!L211)</f>
        <v/>
      </c>
      <c r="L211" s="37" t="str">
        <f>IF(K211="Flange",VLOOKUP(E211,Sheet1!E:U,17,FALSE),IF(K211="","",VLOOKUP(K211,Sheet1!F:U,16,FALSE)))</f>
        <v/>
      </c>
      <c r="M211" s="37" t="str">
        <f>IF('Seleccionamento AB-QM'!M211="","",'Seleccionamento AB-QM'!M211)</f>
        <v/>
      </c>
      <c r="N211" s="50" t="str">
        <f>IF('Seleccionamento AB-QM'!N211="","",'Seleccionamento AB-QM'!N211)</f>
        <v/>
      </c>
      <c r="O211" s="50" t="str">
        <f>IF('Seleccionamento AB-QM'!D211="","",'Seleccionamento AB-QM'!D211)</f>
        <v/>
      </c>
      <c r="P211" s="39" t="str">
        <f>IF(N211="","",VLOOKUP(N211,Sheet3!A:B,2,FALSE))</f>
        <v/>
      </c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46" t="str">
        <f>IF('Seleccionamento AB-QM'!B212="","",'Seleccionamento AB-QM'!B212)</f>
        <v/>
      </c>
      <c r="B212" s="47" t="str">
        <f>IF('Seleccionamento AB-QM'!C212="","",'Seleccionamento AB-QM'!C212)</f>
        <v/>
      </c>
      <c r="C212" s="48">
        <f>IF('Seleccionamento AB-QM'!F212="","",'Seleccionamento AB-QM'!F212)</f>
        <v>1</v>
      </c>
      <c r="D212" s="36" t="str">
        <f>IF('Seleccionamento AB-QM'!H212="","",'Seleccionamento AB-QM'!H212)</f>
        <v/>
      </c>
      <c r="E212" s="37" t="str">
        <f>IF('Seleccionamento AB-QM'!I212="","",'Seleccionamento AB-QM'!I212)</f>
        <v/>
      </c>
      <c r="F212" s="49" t="str">
        <f>IF(E212="","",VLOOKUP(E212,Sheet1!E:Q,12,FALSE))</f>
        <v/>
      </c>
      <c r="G212" s="49" t="str">
        <f>IF(E212="","",VLOOKUP(E212,Sheet1!E:Q,13,FALSE))</f>
        <v/>
      </c>
      <c r="H212" s="38" t="str">
        <f>IF('Seleccionamento AB-QM'!K212="","",'Seleccionamento AB-QM'!K212)</f>
        <v/>
      </c>
      <c r="I212" s="37" t="str">
        <f>IF(E212="","",VLOOKUP(E212,Sheet1!E:S,14,FALSE))</f>
        <v/>
      </c>
      <c r="J212" s="37" t="str">
        <f>IF(E212="","",VLOOKUP(E212,Sheet1!E:S,15,FALSE))</f>
        <v/>
      </c>
      <c r="K212" s="37" t="str">
        <f>IF('Seleccionamento AB-QM'!L212="","",'Seleccionamento AB-QM'!L212)</f>
        <v/>
      </c>
      <c r="L212" s="37" t="str">
        <f>IF(K212="Flange",VLOOKUP(E212,Sheet1!E:U,17,FALSE),IF(K212="","",VLOOKUP(K212,Sheet1!F:U,16,FALSE)))</f>
        <v/>
      </c>
      <c r="M212" s="37" t="str">
        <f>IF('Seleccionamento AB-QM'!M212="","",'Seleccionamento AB-QM'!M212)</f>
        <v/>
      </c>
      <c r="N212" s="50" t="str">
        <f>IF('Seleccionamento AB-QM'!N212="","",'Seleccionamento AB-QM'!N212)</f>
        <v/>
      </c>
      <c r="O212" s="50" t="str">
        <f>IF('Seleccionamento AB-QM'!D212="","",'Seleccionamento AB-QM'!D212)</f>
        <v/>
      </c>
      <c r="P212" s="39" t="str">
        <f>IF(N212="","",VLOOKUP(N212,Sheet3!A:B,2,FALSE))</f>
        <v/>
      </c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46" t="str">
        <f>IF('Seleccionamento AB-QM'!B213="","",'Seleccionamento AB-QM'!B213)</f>
        <v/>
      </c>
      <c r="B213" s="47" t="str">
        <f>IF('Seleccionamento AB-QM'!C213="","",'Seleccionamento AB-QM'!C213)</f>
        <v/>
      </c>
      <c r="C213" s="48">
        <f>IF('Seleccionamento AB-QM'!F213="","",'Seleccionamento AB-QM'!F213)</f>
        <v>1</v>
      </c>
      <c r="D213" s="36" t="str">
        <f>IF('Seleccionamento AB-QM'!H213="","",'Seleccionamento AB-QM'!H213)</f>
        <v/>
      </c>
      <c r="E213" s="37" t="str">
        <f>IF('Seleccionamento AB-QM'!I213="","",'Seleccionamento AB-QM'!I213)</f>
        <v/>
      </c>
      <c r="F213" s="49" t="str">
        <f>IF(E213="","",VLOOKUP(E213,Sheet1!E:Q,12,FALSE))</f>
        <v/>
      </c>
      <c r="G213" s="49" t="str">
        <f>IF(E213="","",VLOOKUP(E213,Sheet1!E:Q,13,FALSE))</f>
        <v/>
      </c>
      <c r="H213" s="38" t="str">
        <f>IF('Seleccionamento AB-QM'!K213="","",'Seleccionamento AB-QM'!K213)</f>
        <v/>
      </c>
      <c r="I213" s="37" t="str">
        <f>IF(E213="","",VLOOKUP(E213,Sheet1!E:S,14,FALSE))</f>
        <v/>
      </c>
      <c r="J213" s="37" t="str">
        <f>IF(E213="","",VLOOKUP(E213,Sheet1!E:S,15,FALSE))</f>
        <v/>
      </c>
      <c r="K213" s="37" t="str">
        <f>IF('Seleccionamento AB-QM'!L213="","",'Seleccionamento AB-QM'!L213)</f>
        <v/>
      </c>
      <c r="L213" s="37" t="str">
        <f>IF(K213="Flange",VLOOKUP(E213,Sheet1!E:U,17,FALSE),IF(K213="","",VLOOKUP(K213,Sheet1!F:U,16,FALSE)))</f>
        <v/>
      </c>
      <c r="M213" s="37" t="str">
        <f>IF('Seleccionamento AB-QM'!M213="","",'Seleccionamento AB-QM'!M213)</f>
        <v/>
      </c>
      <c r="N213" s="50" t="str">
        <f>IF('Seleccionamento AB-QM'!N213="","",'Seleccionamento AB-QM'!N213)</f>
        <v/>
      </c>
      <c r="O213" s="50" t="str">
        <f>IF('Seleccionamento AB-QM'!D213="","",'Seleccionamento AB-QM'!D213)</f>
        <v/>
      </c>
      <c r="P213" s="39" t="str">
        <f>IF(N213="","",VLOOKUP(N213,Sheet3!A:B,2,FALSE))</f>
        <v/>
      </c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46" t="str">
        <f>IF('Seleccionamento AB-QM'!B214="","",'Seleccionamento AB-QM'!B214)</f>
        <v/>
      </c>
      <c r="B214" s="47" t="str">
        <f>IF('Seleccionamento AB-QM'!C214="","",'Seleccionamento AB-QM'!C214)</f>
        <v/>
      </c>
      <c r="C214" s="48">
        <f>IF('Seleccionamento AB-QM'!F214="","",'Seleccionamento AB-QM'!F214)</f>
        <v>1</v>
      </c>
      <c r="D214" s="36" t="str">
        <f>IF('Seleccionamento AB-QM'!H214="","",'Seleccionamento AB-QM'!H214)</f>
        <v/>
      </c>
      <c r="E214" s="37" t="str">
        <f>IF('Seleccionamento AB-QM'!I214="","",'Seleccionamento AB-QM'!I214)</f>
        <v/>
      </c>
      <c r="F214" s="49" t="str">
        <f>IF(E214="","",VLOOKUP(E214,Sheet1!E:Q,12,FALSE))</f>
        <v/>
      </c>
      <c r="G214" s="49" t="str">
        <f>IF(E214="","",VLOOKUP(E214,Sheet1!E:Q,13,FALSE))</f>
        <v/>
      </c>
      <c r="H214" s="38" t="str">
        <f>IF('Seleccionamento AB-QM'!K214="","",'Seleccionamento AB-QM'!K214)</f>
        <v/>
      </c>
      <c r="I214" s="37" t="str">
        <f>IF(E214="","",VLOOKUP(E214,Sheet1!E:S,14,FALSE))</f>
        <v/>
      </c>
      <c r="J214" s="37" t="str">
        <f>IF(E214="","",VLOOKUP(E214,Sheet1!E:S,15,FALSE))</f>
        <v/>
      </c>
      <c r="K214" s="37" t="str">
        <f>IF('Seleccionamento AB-QM'!L214="","",'Seleccionamento AB-QM'!L214)</f>
        <v/>
      </c>
      <c r="L214" s="37" t="str">
        <f>IF(K214="Flange",VLOOKUP(E214,Sheet1!E:U,17,FALSE),IF(K214="","",VLOOKUP(K214,Sheet1!F:U,16,FALSE)))</f>
        <v/>
      </c>
      <c r="M214" s="37" t="str">
        <f>IF('Seleccionamento AB-QM'!M214="","",'Seleccionamento AB-QM'!M214)</f>
        <v/>
      </c>
      <c r="N214" s="50" t="str">
        <f>IF('Seleccionamento AB-QM'!N214="","",'Seleccionamento AB-QM'!N214)</f>
        <v/>
      </c>
      <c r="O214" s="50" t="str">
        <f>IF('Seleccionamento AB-QM'!D214="","",'Seleccionamento AB-QM'!D214)</f>
        <v/>
      </c>
      <c r="P214" s="39" t="str">
        <f>IF(N214="","",VLOOKUP(N214,Sheet3!A:B,2,FALSE))</f>
        <v/>
      </c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46" t="str">
        <f>IF('Seleccionamento AB-QM'!B215="","",'Seleccionamento AB-QM'!B215)</f>
        <v/>
      </c>
      <c r="B215" s="47" t="str">
        <f>IF('Seleccionamento AB-QM'!C215="","",'Seleccionamento AB-QM'!C215)</f>
        <v/>
      </c>
      <c r="C215" s="48">
        <f>IF('Seleccionamento AB-QM'!F215="","",'Seleccionamento AB-QM'!F215)</f>
        <v>1</v>
      </c>
      <c r="D215" s="36" t="str">
        <f>IF('Seleccionamento AB-QM'!H215="","",'Seleccionamento AB-QM'!H215)</f>
        <v/>
      </c>
      <c r="E215" s="37" t="str">
        <f>IF('Seleccionamento AB-QM'!I215="","",'Seleccionamento AB-QM'!I215)</f>
        <v/>
      </c>
      <c r="F215" s="49" t="str">
        <f>IF(E215="","",VLOOKUP(E215,Sheet1!E:Q,12,FALSE))</f>
        <v/>
      </c>
      <c r="G215" s="49" t="str">
        <f>IF(E215="","",VLOOKUP(E215,Sheet1!E:Q,13,FALSE))</f>
        <v/>
      </c>
      <c r="H215" s="38" t="str">
        <f>IF('Seleccionamento AB-QM'!K215="","",'Seleccionamento AB-QM'!K215)</f>
        <v/>
      </c>
      <c r="I215" s="37" t="str">
        <f>IF(E215="","",VLOOKUP(E215,Sheet1!E:S,14,FALSE))</f>
        <v/>
      </c>
      <c r="J215" s="37" t="str">
        <f>IF(E215="","",VLOOKUP(E215,Sheet1!E:S,15,FALSE))</f>
        <v/>
      </c>
      <c r="K215" s="37" t="str">
        <f>IF('Seleccionamento AB-QM'!L215="","",'Seleccionamento AB-QM'!L215)</f>
        <v/>
      </c>
      <c r="L215" s="37" t="str">
        <f>IF(K215="Flange",VLOOKUP(E215,Sheet1!E:U,17,FALSE),IF(K215="","",VLOOKUP(K215,Sheet1!F:U,16,FALSE)))</f>
        <v/>
      </c>
      <c r="M215" s="37" t="str">
        <f>IF('Seleccionamento AB-QM'!M215="","",'Seleccionamento AB-QM'!M215)</f>
        <v/>
      </c>
      <c r="N215" s="50" t="str">
        <f>IF('Seleccionamento AB-QM'!N215="","",'Seleccionamento AB-QM'!N215)</f>
        <v/>
      </c>
      <c r="O215" s="50" t="str">
        <f>IF('Seleccionamento AB-QM'!D215="","",'Seleccionamento AB-QM'!D215)</f>
        <v/>
      </c>
      <c r="P215" s="39" t="str">
        <f>IF(N215="","",VLOOKUP(N215,Sheet3!A:B,2,FALSE))</f>
        <v/>
      </c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46" t="str">
        <f>IF('Seleccionamento AB-QM'!B216="","",'Seleccionamento AB-QM'!B216)</f>
        <v/>
      </c>
      <c r="B216" s="47" t="str">
        <f>IF('Seleccionamento AB-QM'!C216="","",'Seleccionamento AB-QM'!C216)</f>
        <v/>
      </c>
      <c r="C216" s="48">
        <f>IF('Seleccionamento AB-QM'!F216="","",'Seleccionamento AB-QM'!F216)</f>
        <v>1</v>
      </c>
      <c r="D216" s="36" t="str">
        <f>IF('Seleccionamento AB-QM'!H216="","",'Seleccionamento AB-QM'!H216)</f>
        <v/>
      </c>
      <c r="E216" s="37" t="str">
        <f>IF('Seleccionamento AB-QM'!I216="","",'Seleccionamento AB-QM'!I216)</f>
        <v/>
      </c>
      <c r="F216" s="49" t="str">
        <f>IF(E216="","",VLOOKUP(E216,Sheet1!E:Q,12,FALSE))</f>
        <v/>
      </c>
      <c r="G216" s="49" t="str">
        <f>IF(E216="","",VLOOKUP(E216,Sheet1!E:Q,13,FALSE))</f>
        <v/>
      </c>
      <c r="H216" s="38" t="str">
        <f>IF('Seleccionamento AB-QM'!K216="","",'Seleccionamento AB-QM'!K216)</f>
        <v/>
      </c>
      <c r="I216" s="37" t="str">
        <f>IF(E216="","",VLOOKUP(E216,Sheet1!E:S,14,FALSE))</f>
        <v/>
      </c>
      <c r="J216" s="37" t="str">
        <f>IF(E216="","",VLOOKUP(E216,Sheet1!E:S,15,FALSE))</f>
        <v/>
      </c>
      <c r="K216" s="37" t="str">
        <f>IF('Seleccionamento AB-QM'!L216="","",'Seleccionamento AB-QM'!L216)</f>
        <v/>
      </c>
      <c r="L216" s="37" t="str">
        <f>IF(K216="Flange",VLOOKUP(E216,Sheet1!E:U,17,FALSE),IF(K216="","",VLOOKUP(K216,Sheet1!F:U,16,FALSE)))</f>
        <v/>
      </c>
      <c r="M216" s="37" t="str">
        <f>IF('Seleccionamento AB-QM'!M216="","",'Seleccionamento AB-QM'!M216)</f>
        <v/>
      </c>
      <c r="N216" s="50" t="str">
        <f>IF('Seleccionamento AB-QM'!N216="","",'Seleccionamento AB-QM'!N216)</f>
        <v/>
      </c>
      <c r="O216" s="50" t="str">
        <f>IF('Seleccionamento AB-QM'!D216="","",'Seleccionamento AB-QM'!D216)</f>
        <v/>
      </c>
      <c r="P216" s="39" t="str">
        <f>IF(N216="","",VLOOKUP(N216,Sheet3!A:B,2,FALSE))</f>
        <v/>
      </c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46" t="str">
        <f>IF('Seleccionamento AB-QM'!B217="","",'Seleccionamento AB-QM'!B217)</f>
        <v/>
      </c>
      <c r="B217" s="47" t="str">
        <f>IF('Seleccionamento AB-QM'!C217="","",'Seleccionamento AB-QM'!C217)</f>
        <v/>
      </c>
      <c r="C217" s="48">
        <f>IF('Seleccionamento AB-QM'!F217="","",'Seleccionamento AB-QM'!F217)</f>
        <v>1</v>
      </c>
      <c r="D217" s="36" t="str">
        <f>IF('Seleccionamento AB-QM'!H217="","",'Seleccionamento AB-QM'!H217)</f>
        <v/>
      </c>
      <c r="E217" s="37" t="str">
        <f>IF('Seleccionamento AB-QM'!I217="","",'Seleccionamento AB-QM'!I217)</f>
        <v/>
      </c>
      <c r="F217" s="49" t="str">
        <f>IF(E217="","",VLOOKUP(E217,Sheet1!E:Q,12,FALSE))</f>
        <v/>
      </c>
      <c r="G217" s="49" t="str">
        <f>IF(E217="","",VLOOKUP(E217,Sheet1!E:Q,13,FALSE))</f>
        <v/>
      </c>
      <c r="H217" s="38" t="str">
        <f>IF('Seleccionamento AB-QM'!K217="","",'Seleccionamento AB-QM'!K217)</f>
        <v/>
      </c>
      <c r="I217" s="37" t="str">
        <f>IF(E217="","",VLOOKUP(E217,Sheet1!E:S,14,FALSE))</f>
        <v/>
      </c>
      <c r="J217" s="37" t="str">
        <f>IF(E217="","",VLOOKUP(E217,Sheet1!E:S,15,FALSE))</f>
        <v/>
      </c>
      <c r="K217" s="37" t="str">
        <f>IF('Seleccionamento AB-QM'!L217="","",'Seleccionamento AB-QM'!L217)</f>
        <v/>
      </c>
      <c r="L217" s="37" t="str">
        <f>IF(K217="Flange",VLOOKUP(E217,Sheet1!E:U,17,FALSE),IF(K217="","",VLOOKUP(K217,Sheet1!F:U,16,FALSE)))</f>
        <v/>
      </c>
      <c r="M217" s="37" t="str">
        <f>IF('Seleccionamento AB-QM'!M217="","",'Seleccionamento AB-QM'!M217)</f>
        <v/>
      </c>
      <c r="N217" s="50" t="str">
        <f>IF('Seleccionamento AB-QM'!N217="","",'Seleccionamento AB-QM'!N217)</f>
        <v/>
      </c>
      <c r="O217" s="50" t="str">
        <f>IF('Seleccionamento AB-QM'!D217="","",'Seleccionamento AB-QM'!D217)</f>
        <v/>
      </c>
      <c r="P217" s="39" t="str">
        <f>IF(N217="","",VLOOKUP(N217,Sheet3!A:B,2,FALSE))</f>
        <v/>
      </c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46" t="str">
        <f>IF('Seleccionamento AB-QM'!B218="","",'Seleccionamento AB-QM'!B218)</f>
        <v/>
      </c>
      <c r="B218" s="47" t="str">
        <f>IF('Seleccionamento AB-QM'!C218="","",'Seleccionamento AB-QM'!C218)</f>
        <v/>
      </c>
      <c r="C218" s="48">
        <f>IF('Seleccionamento AB-QM'!F218="","",'Seleccionamento AB-QM'!F218)</f>
        <v>1</v>
      </c>
      <c r="D218" s="36" t="str">
        <f>IF('Seleccionamento AB-QM'!H218="","",'Seleccionamento AB-QM'!H218)</f>
        <v/>
      </c>
      <c r="E218" s="37" t="str">
        <f>IF('Seleccionamento AB-QM'!I218="","",'Seleccionamento AB-QM'!I218)</f>
        <v/>
      </c>
      <c r="F218" s="49" t="str">
        <f>IF(E218="","",VLOOKUP(E218,Sheet1!E:Q,12,FALSE))</f>
        <v/>
      </c>
      <c r="G218" s="49" t="str">
        <f>IF(E218="","",VLOOKUP(E218,Sheet1!E:Q,13,FALSE))</f>
        <v/>
      </c>
      <c r="H218" s="38" t="str">
        <f>IF('Seleccionamento AB-QM'!K218="","",'Seleccionamento AB-QM'!K218)</f>
        <v/>
      </c>
      <c r="I218" s="37" t="str">
        <f>IF(E218="","",VLOOKUP(E218,Sheet1!E:S,14,FALSE))</f>
        <v/>
      </c>
      <c r="J218" s="37" t="str">
        <f>IF(E218="","",VLOOKUP(E218,Sheet1!E:S,15,FALSE))</f>
        <v/>
      </c>
      <c r="K218" s="37" t="str">
        <f>IF('Seleccionamento AB-QM'!L218="","",'Seleccionamento AB-QM'!L218)</f>
        <v/>
      </c>
      <c r="L218" s="37" t="str">
        <f>IF(K218="Flange",VLOOKUP(E218,Sheet1!E:U,17,FALSE),IF(K218="","",VLOOKUP(K218,Sheet1!F:U,16,FALSE)))</f>
        <v/>
      </c>
      <c r="M218" s="37" t="str">
        <f>IF('Seleccionamento AB-QM'!M218="","",'Seleccionamento AB-QM'!M218)</f>
        <v/>
      </c>
      <c r="N218" s="50" t="str">
        <f>IF('Seleccionamento AB-QM'!N218="","",'Seleccionamento AB-QM'!N218)</f>
        <v/>
      </c>
      <c r="O218" s="50" t="str">
        <f>IF('Seleccionamento AB-QM'!D218="","",'Seleccionamento AB-QM'!D218)</f>
        <v/>
      </c>
      <c r="P218" s="39" t="str">
        <f>IF(N218="","",VLOOKUP(N218,Sheet3!A:B,2,FALSE))</f>
        <v/>
      </c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46" t="str">
        <f>IF('Seleccionamento AB-QM'!B219="","",'Seleccionamento AB-QM'!B219)</f>
        <v/>
      </c>
      <c r="B219" s="47" t="str">
        <f>IF('Seleccionamento AB-QM'!C219="","",'Seleccionamento AB-QM'!C219)</f>
        <v/>
      </c>
      <c r="C219" s="48">
        <f>IF('Seleccionamento AB-QM'!F219="","",'Seleccionamento AB-QM'!F219)</f>
        <v>1</v>
      </c>
      <c r="D219" s="36" t="str">
        <f>IF('Seleccionamento AB-QM'!H219="","",'Seleccionamento AB-QM'!H219)</f>
        <v/>
      </c>
      <c r="E219" s="37" t="str">
        <f>IF('Seleccionamento AB-QM'!I219="","",'Seleccionamento AB-QM'!I219)</f>
        <v/>
      </c>
      <c r="F219" s="49" t="str">
        <f>IF(E219="","",VLOOKUP(E219,Sheet1!E:Q,12,FALSE))</f>
        <v/>
      </c>
      <c r="G219" s="49" t="str">
        <f>IF(E219="","",VLOOKUP(E219,Sheet1!E:Q,13,FALSE))</f>
        <v/>
      </c>
      <c r="H219" s="38" t="str">
        <f>IF('Seleccionamento AB-QM'!K219="","",'Seleccionamento AB-QM'!K219)</f>
        <v/>
      </c>
      <c r="I219" s="37" t="str">
        <f>IF(E219="","",VLOOKUP(E219,Sheet1!E:S,14,FALSE))</f>
        <v/>
      </c>
      <c r="J219" s="37" t="str">
        <f>IF(E219="","",VLOOKUP(E219,Sheet1!E:S,15,FALSE))</f>
        <v/>
      </c>
      <c r="K219" s="37" t="str">
        <f>IF('Seleccionamento AB-QM'!L219="","",'Seleccionamento AB-QM'!L219)</f>
        <v/>
      </c>
      <c r="L219" s="37" t="str">
        <f>IF(K219="Flange",VLOOKUP(E219,Sheet1!E:U,17,FALSE),IF(K219="","",VLOOKUP(K219,Sheet1!F:U,16,FALSE)))</f>
        <v/>
      </c>
      <c r="M219" s="37" t="str">
        <f>IF('Seleccionamento AB-QM'!M219="","",'Seleccionamento AB-QM'!M219)</f>
        <v/>
      </c>
      <c r="N219" s="50" t="str">
        <f>IF('Seleccionamento AB-QM'!N219="","",'Seleccionamento AB-QM'!N219)</f>
        <v/>
      </c>
      <c r="O219" s="50" t="str">
        <f>IF('Seleccionamento AB-QM'!D219="","",'Seleccionamento AB-QM'!D219)</f>
        <v/>
      </c>
      <c r="P219" s="39" t="str">
        <f>IF(N219="","",VLOOKUP(N219,Sheet3!A:B,2,FALSE))</f>
        <v/>
      </c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46" t="str">
        <f>IF('Seleccionamento AB-QM'!B220="","",'Seleccionamento AB-QM'!B220)</f>
        <v/>
      </c>
      <c r="B220" s="47" t="str">
        <f>IF('Seleccionamento AB-QM'!C220="","",'Seleccionamento AB-QM'!C220)</f>
        <v/>
      </c>
      <c r="C220" s="48">
        <f>IF('Seleccionamento AB-QM'!F220="","",'Seleccionamento AB-QM'!F220)</f>
        <v>1</v>
      </c>
      <c r="D220" s="36" t="str">
        <f>IF('Seleccionamento AB-QM'!H220="","",'Seleccionamento AB-QM'!H220)</f>
        <v/>
      </c>
      <c r="E220" s="37" t="str">
        <f>IF('Seleccionamento AB-QM'!I220="","",'Seleccionamento AB-QM'!I220)</f>
        <v/>
      </c>
      <c r="F220" s="49" t="str">
        <f>IF(E220="","",VLOOKUP(E220,Sheet1!E:Q,12,FALSE))</f>
        <v/>
      </c>
      <c r="G220" s="49" t="str">
        <f>IF(E220="","",VLOOKUP(E220,Sheet1!E:Q,13,FALSE))</f>
        <v/>
      </c>
      <c r="H220" s="38" t="str">
        <f>IF('Seleccionamento AB-QM'!K220="","",'Seleccionamento AB-QM'!K220)</f>
        <v/>
      </c>
      <c r="I220" s="37" t="str">
        <f>IF(E220="","",VLOOKUP(E220,Sheet1!E:S,14,FALSE))</f>
        <v/>
      </c>
      <c r="J220" s="37" t="str">
        <f>IF(E220="","",VLOOKUP(E220,Sheet1!E:S,15,FALSE))</f>
        <v/>
      </c>
      <c r="K220" s="37" t="str">
        <f>IF('Seleccionamento AB-QM'!L220="","",'Seleccionamento AB-QM'!L220)</f>
        <v/>
      </c>
      <c r="L220" s="37" t="str">
        <f>IF(K220="Flange",VLOOKUP(E220,Sheet1!E:U,17,FALSE),IF(K220="","",VLOOKUP(K220,Sheet1!F:U,16,FALSE)))</f>
        <v/>
      </c>
      <c r="M220" s="37" t="str">
        <f>IF('Seleccionamento AB-QM'!M220="","",'Seleccionamento AB-QM'!M220)</f>
        <v/>
      </c>
      <c r="N220" s="50" t="str">
        <f>IF('Seleccionamento AB-QM'!N220="","",'Seleccionamento AB-QM'!N220)</f>
        <v/>
      </c>
      <c r="O220" s="50" t="str">
        <f>IF('Seleccionamento AB-QM'!D220="","",'Seleccionamento AB-QM'!D220)</f>
        <v/>
      </c>
      <c r="P220" s="39" t="str">
        <f>IF(N220="","",VLOOKUP(N220,Sheet3!A:B,2,FALSE))</f>
        <v/>
      </c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46" t="str">
        <f>IF('Seleccionamento AB-QM'!B221="","",'Seleccionamento AB-QM'!B221)</f>
        <v/>
      </c>
      <c r="B221" s="47" t="str">
        <f>IF('Seleccionamento AB-QM'!C221="","",'Seleccionamento AB-QM'!C221)</f>
        <v/>
      </c>
      <c r="C221" s="48">
        <f>IF('Seleccionamento AB-QM'!F221="","",'Seleccionamento AB-QM'!F221)</f>
        <v>1</v>
      </c>
      <c r="D221" s="36" t="str">
        <f>IF('Seleccionamento AB-QM'!H221="","",'Seleccionamento AB-QM'!H221)</f>
        <v/>
      </c>
      <c r="E221" s="37" t="str">
        <f>IF('Seleccionamento AB-QM'!I221="","",'Seleccionamento AB-QM'!I221)</f>
        <v/>
      </c>
      <c r="F221" s="49" t="str">
        <f>IF(E221="","",VLOOKUP(E221,Sheet1!E:Q,12,FALSE))</f>
        <v/>
      </c>
      <c r="G221" s="49" t="str">
        <f>IF(E221="","",VLOOKUP(E221,Sheet1!E:Q,13,FALSE))</f>
        <v/>
      </c>
      <c r="H221" s="38" t="str">
        <f>IF('Seleccionamento AB-QM'!K221="","",'Seleccionamento AB-QM'!K221)</f>
        <v/>
      </c>
      <c r="I221" s="37" t="str">
        <f>IF(E221="","",VLOOKUP(E221,Sheet1!E:S,14,FALSE))</f>
        <v/>
      </c>
      <c r="J221" s="37" t="str">
        <f>IF(E221="","",VLOOKUP(E221,Sheet1!E:S,15,FALSE))</f>
        <v/>
      </c>
      <c r="K221" s="37" t="str">
        <f>IF('Seleccionamento AB-QM'!L221="","",'Seleccionamento AB-QM'!L221)</f>
        <v/>
      </c>
      <c r="L221" s="37" t="str">
        <f>IF(K221="Flange",VLOOKUP(E221,Sheet1!E:U,17,FALSE),IF(K221="","",VLOOKUP(K221,Sheet1!F:U,16,FALSE)))</f>
        <v/>
      </c>
      <c r="M221" s="37" t="str">
        <f>IF('Seleccionamento AB-QM'!M221="","",'Seleccionamento AB-QM'!M221)</f>
        <v/>
      </c>
      <c r="N221" s="50" t="str">
        <f>IF('Seleccionamento AB-QM'!N221="","",'Seleccionamento AB-QM'!N221)</f>
        <v/>
      </c>
      <c r="O221" s="50" t="str">
        <f>IF('Seleccionamento AB-QM'!D221="","",'Seleccionamento AB-QM'!D221)</f>
        <v/>
      </c>
      <c r="P221" s="39" t="str">
        <f>IF(N221="","",VLOOKUP(N221,Sheet3!A:B,2,FALSE))</f>
        <v/>
      </c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46" t="str">
        <f>IF('Seleccionamento AB-QM'!B222="","",'Seleccionamento AB-QM'!B222)</f>
        <v/>
      </c>
      <c r="B222" s="47" t="str">
        <f>IF('Seleccionamento AB-QM'!C222="","",'Seleccionamento AB-QM'!C222)</f>
        <v/>
      </c>
      <c r="C222" s="48">
        <f>IF('Seleccionamento AB-QM'!F222="","",'Seleccionamento AB-QM'!F222)</f>
        <v>1</v>
      </c>
      <c r="D222" s="36" t="str">
        <f>IF('Seleccionamento AB-QM'!H222="","",'Seleccionamento AB-QM'!H222)</f>
        <v/>
      </c>
      <c r="E222" s="37" t="str">
        <f>IF('Seleccionamento AB-QM'!I222="","",'Seleccionamento AB-QM'!I222)</f>
        <v/>
      </c>
      <c r="F222" s="49" t="str">
        <f>IF(E222="","",VLOOKUP(E222,Sheet1!E:Q,12,FALSE))</f>
        <v/>
      </c>
      <c r="G222" s="49" t="str">
        <f>IF(E222="","",VLOOKUP(E222,Sheet1!E:Q,13,FALSE))</f>
        <v/>
      </c>
      <c r="H222" s="38" t="str">
        <f>IF('Seleccionamento AB-QM'!K222="","",'Seleccionamento AB-QM'!K222)</f>
        <v/>
      </c>
      <c r="I222" s="37" t="str">
        <f>IF(E222="","",VLOOKUP(E222,Sheet1!E:S,14,FALSE))</f>
        <v/>
      </c>
      <c r="J222" s="37" t="str">
        <f>IF(E222="","",VLOOKUP(E222,Sheet1!E:S,15,FALSE))</f>
        <v/>
      </c>
      <c r="K222" s="37" t="str">
        <f>IF('Seleccionamento AB-QM'!L222="","",'Seleccionamento AB-QM'!L222)</f>
        <v/>
      </c>
      <c r="L222" s="37" t="str">
        <f>IF(K222="Flange",VLOOKUP(E222,Sheet1!E:U,17,FALSE),IF(K222="","",VLOOKUP(K222,Sheet1!F:U,16,FALSE)))</f>
        <v/>
      </c>
      <c r="M222" s="37" t="str">
        <f>IF('Seleccionamento AB-QM'!M222="","",'Seleccionamento AB-QM'!M222)</f>
        <v/>
      </c>
      <c r="N222" s="50" t="str">
        <f>IF('Seleccionamento AB-QM'!N222="","",'Seleccionamento AB-QM'!N222)</f>
        <v/>
      </c>
      <c r="O222" s="50" t="str">
        <f>IF('Seleccionamento AB-QM'!D222="","",'Seleccionamento AB-QM'!D222)</f>
        <v/>
      </c>
      <c r="P222" s="39" t="str">
        <f>IF(N222="","",VLOOKUP(N222,Sheet3!A:B,2,FALSE))</f>
        <v/>
      </c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46" t="str">
        <f>IF('Seleccionamento AB-QM'!B223="","",'Seleccionamento AB-QM'!B223)</f>
        <v/>
      </c>
      <c r="B223" s="47" t="str">
        <f>IF('Seleccionamento AB-QM'!C223="","",'Seleccionamento AB-QM'!C223)</f>
        <v/>
      </c>
      <c r="C223" s="48">
        <f>IF('Seleccionamento AB-QM'!F223="","",'Seleccionamento AB-QM'!F223)</f>
        <v>1</v>
      </c>
      <c r="D223" s="36" t="str">
        <f>IF('Seleccionamento AB-QM'!H223="","",'Seleccionamento AB-QM'!H223)</f>
        <v/>
      </c>
      <c r="E223" s="37" t="str">
        <f>IF('Seleccionamento AB-QM'!I223="","",'Seleccionamento AB-QM'!I223)</f>
        <v/>
      </c>
      <c r="F223" s="49" t="str">
        <f>IF(E223="","",VLOOKUP(E223,Sheet1!E:Q,12,FALSE))</f>
        <v/>
      </c>
      <c r="G223" s="49" t="str">
        <f>IF(E223="","",VLOOKUP(E223,Sheet1!E:Q,13,FALSE))</f>
        <v/>
      </c>
      <c r="H223" s="38" t="str">
        <f>IF('Seleccionamento AB-QM'!K223="","",'Seleccionamento AB-QM'!K223)</f>
        <v/>
      </c>
      <c r="I223" s="37" t="str">
        <f>IF(E223="","",VLOOKUP(E223,Sheet1!E:S,14,FALSE))</f>
        <v/>
      </c>
      <c r="J223" s="37" t="str">
        <f>IF(E223="","",VLOOKUP(E223,Sheet1!E:S,15,FALSE))</f>
        <v/>
      </c>
      <c r="K223" s="37" t="str">
        <f>IF('Seleccionamento AB-QM'!L223="","",'Seleccionamento AB-QM'!L223)</f>
        <v/>
      </c>
      <c r="L223" s="37" t="str">
        <f>IF(K223="Flange",VLOOKUP(E223,Sheet1!E:U,17,FALSE),IF(K223="","",VLOOKUP(K223,Sheet1!F:U,16,FALSE)))</f>
        <v/>
      </c>
      <c r="M223" s="37" t="str">
        <f>IF('Seleccionamento AB-QM'!M223="","",'Seleccionamento AB-QM'!M223)</f>
        <v/>
      </c>
      <c r="N223" s="50" t="str">
        <f>IF('Seleccionamento AB-QM'!N223="","",'Seleccionamento AB-QM'!N223)</f>
        <v/>
      </c>
      <c r="O223" s="50" t="str">
        <f>IF('Seleccionamento AB-QM'!D223="","",'Seleccionamento AB-QM'!D223)</f>
        <v/>
      </c>
      <c r="P223" s="39" t="str">
        <f>IF(N223="","",VLOOKUP(N223,Sheet3!A:B,2,FALSE))</f>
        <v/>
      </c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46" t="str">
        <f>IF('Seleccionamento AB-QM'!B224="","",'Seleccionamento AB-QM'!B224)</f>
        <v/>
      </c>
      <c r="B224" s="47" t="str">
        <f>IF('Seleccionamento AB-QM'!C224="","",'Seleccionamento AB-QM'!C224)</f>
        <v/>
      </c>
      <c r="C224" s="48">
        <f>IF('Seleccionamento AB-QM'!F224="","",'Seleccionamento AB-QM'!F224)</f>
        <v>1</v>
      </c>
      <c r="D224" s="36" t="str">
        <f>IF('Seleccionamento AB-QM'!H224="","",'Seleccionamento AB-QM'!H224)</f>
        <v/>
      </c>
      <c r="E224" s="37" t="str">
        <f>IF('Seleccionamento AB-QM'!I224="","",'Seleccionamento AB-QM'!I224)</f>
        <v/>
      </c>
      <c r="F224" s="49" t="str">
        <f>IF(E224="","",VLOOKUP(E224,Sheet1!E:Q,12,FALSE))</f>
        <v/>
      </c>
      <c r="G224" s="49" t="str">
        <f>IF(E224="","",VLOOKUP(E224,Sheet1!E:Q,13,FALSE))</f>
        <v/>
      </c>
      <c r="H224" s="38" t="str">
        <f>IF('Seleccionamento AB-QM'!K224="","",'Seleccionamento AB-QM'!K224)</f>
        <v/>
      </c>
      <c r="I224" s="37" t="str">
        <f>IF(E224="","",VLOOKUP(E224,Sheet1!E:S,14,FALSE))</f>
        <v/>
      </c>
      <c r="J224" s="37" t="str">
        <f>IF(E224="","",VLOOKUP(E224,Sheet1!E:S,15,FALSE))</f>
        <v/>
      </c>
      <c r="K224" s="37" t="str">
        <f>IF('Seleccionamento AB-QM'!L224="","",'Seleccionamento AB-QM'!L224)</f>
        <v/>
      </c>
      <c r="L224" s="37" t="str">
        <f>IF(K224="Flange",VLOOKUP(E224,Sheet1!E:U,17,FALSE),IF(K224="","",VLOOKUP(K224,Sheet1!F:U,16,FALSE)))</f>
        <v/>
      </c>
      <c r="M224" s="37" t="str">
        <f>IF('Seleccionamento AB-QM'!M224="","",'Seleccionamento AB-QM'!M224)</f>
        <v/>
      </c>
      <c r="N224" s="50" t="str">
        <f>IF('Seleccionamento AB-QM'!N224="","",'Seleccionamento AB-QM'!N224)</f>
        <v/>
      </c>
      <c r="O224" s="50" t="str">
        <f>IF('Seleccionamento AB-QM'!D224="","",'Seleccionamento AB-QM'!D224)</f>
        <v/>
      </c>
      <c r="P224" s="39" t="str">
        <f>IF(N224="","",VLOOKUP(N224,Sheet3!A:B,2,FALSE))</f>
        <v/>
      </c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46" t="str">
        <f>IF('Seleccionamento AB-QM'!B225="","",'Seleccionamento AB-QM'!B225)</f>
        <v/>
      </c>
      <c r="B225" s="47" t="str">
        <f>IF('Seleccionamento AB-QM'!C225="","",'Seleccionamento AB-QM'!C225)</f>
        <v/>
      </c>
      <c r="C225" s="48">
        <f>IF('Seleccionamento AB-QM'!F225="","",'Seleccionamento AB-QM'!F225)</f>
        <v>1</v>
      </c>
      <c r="D225" s="36" t="str">
        <f>IF('Seleccionamento AB-QM'!H225="","",'Seleccionamento AB-QM'!H225)</f>
        <v/>
      </c>
      <c r="E225" s="37" t="str">
        <f>IF('Seleccionamento AB-QM'!I225="","",'Seleccionamento AB-QM'!I225)</f>
        <v/>
      </c>
      <c r="F225" s="49" t="str">
        <f>IF(E225="","",VLOOKUP(E225,Sheet1!E:Q,12,FALSE))</f>
        <v/>
      </c>
      <c r="G225" s="49" t="str">
        <f>IF(E225="","",VLOOKUP(E225,Sheet1!E:Q,13,FALSE))</f>
        <v/>
      </c>
      <c r="H225" s="38" t="str">
        <f>IF('Seleccionamento AB-QM'!K225="","",'Seleccionamento AB-QM'!K225)</f>
        <v/>
      </c>
      <c r="I225" s="37" t="str">
        <f>IF(E225="","",VLOOKUP(E225,Sheet1!E:S,14,FALSE))</f>
        <v/>
      </c>
      <c r="J225" s="37" t="str">
        <f>IF(E225="","",VLOOKUP(E225,Sheet1!E:S,15,FALSE))</f>
        <v/>
      </c>
      <c r="K225" s="37" t="str">
        <f>IF('Seleccionamento AB-QM'!L225="","",'Seleccionamento AB-QM'!L225)</f>
        <v/>
      </c>
      <c r="L225" s="37" t="str">
        <f>IF(K225="Flange",VLOOKUP(E225,Sheet1!E:U,17,FALSE),IF(K225="","",VLOOKUP(K225,Sheet1!F:U,16,FALSE)))</f>
        <v/>
      </c>
      <c r="M225" s="37" t="str">
        <f>IF('Seleccionamento AB-QM'!M225="","",'Seleccionamento AB-QM'!M225)</f>
        <v/>
      </c>
      <c r="N225" s="50" t="str">
        <f>IF('Seleccionamento AB-QM'!N225="","",'Seleccionamento AB-QM'!N225)</f>
        <v/>
      </c>
      <c r="O225" s="50" t="str">
        <f>IF('Seleccionamento AB-QM'!D225="","",'Seleccionamento AB-QM'!D225)</f>
        <v/>
      </c>
      <c r="P225" s="39" t="str">
        <f>IF(N225="","",VLOOKUP(N225,Sheet3!A:B,2,FALSE))</f>
        <v/>
      </c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46" t="str">
        <f>IF('Seleccionamento AB-QM'!B226="","",'Seleccionamento AB-QM'!B226)</f>
        <v/>
      </c>
      <c r="B226" s="47" t="str">
        <f>IF('Seleccionamento AB-QM'!C226="","",'Seleccionamento AB-QM'!C226)</f>
        <v/>
      </c>
      <c r="C226" s="48">
        <f>IF('Seleccionamento AB-QM'!F226="","",'Seleccionamento AB-QM'!F226)</f>
        <v>1</v>
      </c>
      <c r="D226" s="36" t="str">
        <f>IF('Seleccionamento AB-QM'!H226="","",'Seleccionamento AB-QM'!H226)</f>
        <v/>
      </c>
      <c r="E226" s="37" t="str">
        <f>IF('Seleccionamento AB-QM'!I226="","",'Seleccionamento AB-QM'!I226)</f>
        <v/>
      </c>
      <c r="F226" s="49" t="str">
        <f>IF(E226="","",VLOOKUP(E226,Sheet1!E:Q,12,FALSE))</f>
        <v/>
      </c>
      <c r="G226" s="49" t="str">
        <f>IF(E226="","",VLOOKUP(E226,Sheet1!E:Q,13,FALSE))</f>
        <v/>
      </c>
      <c r="H226" s="38" t="str">
        <f>IF('Seleccionamento AB-QM'!K226="","",'Seleccionamento AB-QM'!K226)</f>
        <v/>
      </c>
      <c r="I226" s="37" t="str">
        <f>IF(E226="","",VLOOKUP(E226,Sheet1!E:S,14,FALSE))</f>
        <v/>
      </c>
      <c r="J226" s="37" t="str">
        <f>IF(E226="","",VLOOKUP(E226,Sheet1!E:S,15,FALSE))</f>
        <v/>
      </c>
      <c r="K226" s="37" t="str">
        <f>IF('Seleccionamento AB-QM'!L226="","",'Seleccionamento AB-QM'!L226)</f>
        <v/>
      </c>
      <c r="L226" s="37" t="str">
        <f>IF(K226="Flange",VLOOKUP(E226,Sheet1!E:U,17,FALSE),IF(K226="","",VLOOKUP(K226,Sheet1!F:U,16,FALSE)))</f>
        <v/>
      </c>
      <c r="M226" s="37" t="str">
        <f>IF('Seleccionamento AB-QM'!M226="","",'Seleccionamento AB-QM'!M226)</f>
        <v/>
      </c>
      <c r="N226" s="50" t="str">
        <f>IF('Seleccionamento AB-QM'!N226="","",'Seleccionamento AB-QM'!N226)</f>
        <v/>
      </c>
      <c r="O226" s="50" t="str">
        <f>IF('Seleccionamento AB-QM'!D226="","",'Seleccionamento AB-QM'!D226)</f>
        <v/>
      </c>
      <c r="P226" s="39" t="str">
        <f>IF(N226="","",VLOOKUP(N226,Sheet3!A:B,2,FALSE))</f>
        <v/>
      </c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46" t="str">
        <f>IF('Seleccionamento AB-QM'!B227="","",'Seleccionamento AB-QM'!B227)</f>
        <v/>
      </c>
      <c r="B227" s="47" t="str">
        <f>IF('Seleccionamento AB-QM'!C227="","",'Seleccionamento AB-QM'!C227)</f>
        <v/>
      </c>
      <c r="C227" s="48">
        <f>IF('Seleccionamento AB-QM'!F227="","",'Seleccionamento AB-QM'!F227)</f>
        <v>1</v>
      </c>
      <c r="D227" s="36" t="str">
        <f>IF('Seleccionamento AB-QM'!H227="","",'Seleccionamento AB-QM'!H227)</f>
        <v/>
      </c>
      <c r="E227" s="37" t="str">
        <f>IF('Seleccionamento AB-QM'!I227="","",'Seleccionamento AB-QM'!I227)</f>
        <v/>
      </c>
      <c r="F227" s="49" t="str">
        <f>IF(E227="","",VLOOKUP(E227,Sheet1!E:Q,12,FALSE))</f>
        <v/>
      </c>
      <c r="G227" s="49" t="str">
        <f>IF(E227="","",VLOOKUP(E227,Sheet1!E:Q,13,FALSE))</f>
        <v/>
      </c>
      <c r="H227" s="38" t="str">
        <f>IF('Seleccionamento AB-QM'!K227="","",'Seleccionamento AB-QM'!K227)</f>
        <v/>
      </c>
      <c r="I227" s="37" t="str">
        <f>IF(E227="","",VLOOKUP(E227,Sheet1!E:S,14,FALSE))</f>
        <v/>
      </c>
      <c r="J227" s="37" t="str">
        <f>IF(E227="","",VLOOKUP(E227,Sheet1!E:S,15,FALSE))</f>
        <v/>
      </c>
      <c r="K227" s="37" t="str">
        <f>IF('Seleccionamento AB-QM'!L227="","",'Seleccionamento AB-QM'!L227)</f>
        <v/>
      </c>
      <c r="L227" s="37" t="str">
        <f>IF(K227="Flange",VLOOKUP(E227,Sheet1!E:U,17,FALSE),IF(K227="","",VLOOKUP(K227,Sheet1!F:U,16,FALSE)))</f>
        <v/>
      </c>
      <c r="M227" s="37" t="str">
        <f>IF('Seleccionamento AB-QM'!M227="","",'Seleccionamento AB-QM'!M227)</f>
        <v/>
      </c>
      <c r="N227" s="50" t="str">
        <f>IF('Seleccionamento AB-QM'!N227="","",'Seleccionamento AB-QM'!N227)</f>
        <v/>
      </c>
      <c r="O227" s="50" t="str">
        <f>IF('Seleccionamento AB-QM'!D227="","",'Seleccionamento AB-QM'!D227)</f>
        <v/>
      </c>
      <c r="P227" s="39" t="str">
        <f>IF(N227="","",VLOOKUP(N227,Sheet3!A:B,2,FALSE))</f>
        <v/>
      </c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46" t="str">
        <f>IF('Seleccionamento AB-QM'!B228="","",'Seleccionamento AB-QM'!B228)</f>
        <v/>
      </c>
      <c r="B228" s="47" t="str">
        <f>IF('Seleccionamento AB-QM'!C228="","",'Seleccionamento AB-QM'!C228)</f>
        <v/>
      </c>
      <c r="C228" s="48">
        <f>IF('Seleccionamento AB-QM'!F228="","",'Seleccionamento AB-QM'!F228)</f>
        <v>1</v>
      </c>
      <c r="D228" s="36" t="str">
        <f>IF('Seleccionamento AB-QM'!H228="","",'Seleccionamento AB-QM'!H228)</f>
        <v/>
      </c>
      <c r="E228" s="37" t="str">
        <f>IF('Seleccionamento AB-QM'!I228="","",'Seleccionamento AB-QM'!I228)</f>
        <v/>
      </c>
      <c r="F228" s="49" t="str">
        <f>IF(E228="","",VLOOKUP(E228,Sheet1!E:Q,12,FALSE))</f>
        <v/>
      </c>
      <c r="G228" s="49" t="str">
        <f>IF(E228="","",VLOOKUP(E228,Sheet1!E:Q,13,FALSE))</f>
        <v/>
      </c>
      <c r="H228" s="38" t="str">
        <f>IF('Seleccionamento AB-QM'!K228="","",'Seleccionamento AB-QM'!K228)</f>
        <v/>
      </c>
      <c r="I228" s="37" t="str">
        <f>IF(E228="","",VLOOKUP(E228,Sheet1!E:S,14,FALSE))</f>
        <v/>
      </c>
      <c r="J228" s="37" t="str">
        <f>IF(E228="","",VLOOKUP(E228,Sheet1!E:S,15,FALSE))</f>
        <v/>
      </c>
      <c r="K228" s="37" t="str">
        <f>IF('Seleccionamento AB-QM'!L228="","",'Seleccionamento AB-QM'!L228)</f>
        <v/>
      </c>
      <c r="L228" s="37" t="str">
        <f>IF(K228="Flange",VLOOKUP(E228,Sheet1!E:U,17,FALSE),IF(K228="","",VLOOKUP(K228,Sheet1!F:U,16,FALSE)))</f>
        <v/>
      </c>
      <c r="M228" s="37" t="str">
        <f>IF('Seleccionamento AB-QM'!M228="","",'Seleccionamento AB-QM'!M228)</f>
        <v/>
      </c>
      <c r="N228" s="50" t="str">
        <f>IF('Seleccionamento AB-QM'!N228="","",'Seleccionamento AB-QM'!N228)</f>
        <v/>
      </c>
      <c r="O228" s="50" t="str">
        <f>IF('Seleccionamento AB-QM'!D228="","",'Seleccionamento AB-QM'!D228)</f>
        <v/>
      </c>
      <c r="P228" s="39" t="str">
        <f>IF(N228="","",VLOOKUP(N228,Sheet3!A:B,2,FALSE))</f>
        <v/>
      </c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46" t="str">
        <f>IF('Seleccionamento AB-QM'!B229="","",'Seleccionamento AB-QM'!B229)</f>
        <v/>
      </c>
      <c r="B229" s="47" t="str">
        <f>IF('Seleccionamento AB-QM'!C229="","",'Seleccionamento AB-QM'!C229)</f>
        <v/>
      </c>
      <c r="C229" s="48">
        <f>IF('Seleccionamento AB-QM'!F229="","",'Seleccionamento AB-QM'!F229)</f>
        <v>1</v>
      </c>
      <c r="D229" s="36" t="str">
        <f>IF('Seleccionamento AB-QM'!H229="","",'Seleccionamento AB-QM'!H229)</f>
        <v/>
      </c>
      <c r="E229" s="37" t="str">
        <f>IF('Seleccionamento AB-QM'!I229="","",'Seleccionamento AB-QM'!I229)</f>
        <v/>
      </c>
      <c r="F229" s="49" t="str">
        <f>IF(E229="","",VLOOKUP(E229,Sheet1!E:Q,12,FALSE))</f>
        <v/>
      </c>
      <c r="G229" s="49" t="str">
        <f>IF(E229="","",VLOOKUP(E229,Sheet1!E:Q,13,FALSE))</f>
        <v/>
      </c>
      <c r="H229" s="38" t="str">
        <f>IF('Seleccionamento AB-QM'!K229="","",'Seleccionamento AB-QM'!K229)</f>
        <v/>
      </c>
      <c r="I229" s="37" t="str">
        <f>IF(E229="","",VLOOKUP(E229,Sheet1!E:S,14,FALSE))</f>
        <v/>
      </c>
      <c r="J229" s="37" t="str">
        <f>IF(E229="","",VLOOKUP(E229,Sheet1!E:S,15,FALSE))</f>
        <v/>
      </c>
      <c r="K229" s="37" t="str">
        <f>IF('Seleccionamento AB-QM'!L229="","",'Seleccionamento AB-QM'!L229)</f>
        <v/>
      </c>
      <c r="L229" s="37" t="str">
        <f>IF(K229="Flange",VLOOKUP(E229,Sheet1!E:U,17,FALSE),IF(K229="","",VLOOKUP(K229,Sheet1!F:U,16,FALSE)))</f>
        <v/>
      </c>
      <c r="M229" s="37" t="str">
        <f>IF('Seleccionamento AB-QM'!M229="","",'Seleccionamento AB-QM'!M229)</f>
        <v/>
      </c>
      <c r="N229" s="50" t="str">
        <f>IF('Seleccionamento AB-QM'!N229="","",'Seleccionamento AB-QM'!N229)</f>
        <v/>
      </c>
      <c r="O229" s="50" t="str">
        <f>IF('Seleccionamento AB-QM'!D229="","",'Seleccionamento AB-QM'!D229)</f>
        <v/>
      </c>
      <c r="P229" s="39" t="str">
        <f>IF(N229="","",VLOOKUP(N229,Sheet3!A:B,2,FALSE))</f>
        <v/>
      </c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46" t="str">
        <f>IF('Seleccionamento AB-QM'!B230="","",'Seleccionamento AB-QM'!B230)</f>
        <v/>
      </c>
      <c r="B230" s="47" t="str">
        <f>IF('Seleccionamento AB-QM'!C230="","",'Seleccionamento AB-QM'!C230)</f>
        <v/>
      </c>
      <c r="C230" s="48">
        <f>IF('Seleccionamento AB-QM'!F230="","",'Seleccionamento AB-QM'!F230)</f>
        <v>1</v>
      </c>
      <c r="D230" s="36" t="str">
        <f>IF('Seleccionamento AB-QM'!H230="","",'Seleccionamento AB-QM'!H230)</f>
        <v/>
      </c>
      <c r="E230" s="37" t="str">
        <f>IF('Seleccionamento AB-QM'!I230="","",'Seleccionamento AB-QM'!I230)</f>
        <v/>
      </c>
      <c r="F230" s="49" t="str">
        <f>IF(E230="","",VLOOKUP(E230,Sheet1!E:Q,12,FALSE))</f>
        <v/>
      </c>
      <c r="G230" s="49" t="str">
        <f>IF(E230="","",VLOOKUP(E230,Sheet1!E:Q,13,FALSE))</f>
        <v/>
      </c>
      <c r="H230" s="38" t="str">
        <f>IF('Seleccionamento AB-QM'!K230="","",'Seleccionamento AB-QM'!K230)</f>
        <v/>
      </c>
      <c r="I230" s="37" t="str">
        <f>IF(E230="","",VLOOKUP(E230,Sheet1!E:S,14,FALSE))</f>
        <v/>
      </c>
      <c r="J230" s="37" t="str">
        <f>IF(E230="","",VLOOKUP(E230,Sheet1!E:S,15,FALSE))</f>
        <v/>
      </c>
      <c r="K230" s="37" t="str">
        <f>IF('Seleccionamento AB-QM'!L230="","",'Seleccionamento AB-QM'!L230)</f>
        <v/>
      </c>
      <c r="L230" s="37" t="str">
        <f>IF(K230="Flange",VLOOKUP(E230,Sheet1!E:U,17,FALSE),IF(K230="","",VLOOKUP(K230,Sheet1!F:U,16,FALSE)))</f>
        <v/>
      </c>
      <c r="M230" s="37" t="str">
        <f>IF('Seleccionamento AB-QM'!M230="","",'Seleccionamento AB-QM'!M230)</f>
        <v/>
      </c>
      <c r="N230" s="50" t="str">
        <f>IF('Seleccionamento AB-QM'!N230="","",'Seleccionamento AB-QM'!N230)</f>
        <v/>
      </c>
      <c r="O230" s="50" t="str">
        <f>IF('Seleccionamento AB-QM'!D230="","",'Seleccionamento AB-QM'!D230)</f>
        <v/>
      </c>
      <c r="P230" s="39" t="str">
        <f>IF(N230="","",VLOOKUP(N230,Sheet3!A:B,2,FALSE))</f>
        <v/>
      </c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46" t="str">
        <f>IF('Seleccionamento AB-QM'!B231="","",'Seleccionamento AB-QM'!B231)</f>
        <v/>
      </c>
      <c r="B231" s="47" t="str">
        <f>IF('Seleccionamento AB-QM'!C231="","",'Seleccionamento AB-QM'!C231)</f>
        <v/>
      </c>
      <c r="C231" s="48">
        <f>IF('Seleccionamento AB-QM'!F231="","",'Seleccionamento AB-QM'!F231)</f>
        <v>1</v>
      </c>
      <c r="D231" s="36" t="str">
        <f>IF('Seleccionamento AB-QM'!H231="","",'Seleccionamento AB-QM'!H231)</f>
        <v/>
      </c>
      <c r="E231" s="37" t="str">
        <f>IF('Seleccionamento AB-QM'!I231="","",'Seleccionamento AB-QM'!I231)</f>
        <v/>
      </c>
      <c r="F231" s="49" t="str">
        <f>IF(E231="","",VLOOKUP(E231,Sheet1!E:Q,12,FALSE))</f>
        <v/>
      </c>
      <c r="G231" s="49" t="str">
        <f>IF(E231="","",VLOOKUP(E231,Sheet1!E:Q,13,FALSE))</f>
        <v/>
      </c>
      <c r="H231" s="38" t="str">
        <f>IF('Seleccionamento AB-QM'!K231="","",'Seleccionamento AB-QM'!K231)</f>
        <v/>
      </c>
      <c r="I231" s="37" t="str">
        <f>IF(E231="","",VLOOKUP(E231,Sheet1!E:S,14,FALSE))</f>
        <v/>
      </c>
      <c r="J231" s="37" t="str">
        <f>IF(E231="","",VLOOKUP(E231,Sheet1!E:S,15,FALSE))</f>
        <v/>
      </c>
      <c r="K231" s="37" t="str">
        <f>IF('Seleccionamento AB-QM'!L231="","",'Seleccionamento AB-QM'!L231)</f>
        <v/>
      </c>
      <c r="L231" s="37" t="str">
        <f>IF(K231="Flange",VLOOKUP(E231,Sheet1!E:U,17,FALSE),IF(K231="","",VLOOKUP(K231,Sheet1!F:U,16,FALSE)))</f>
        <v/>
      </c>
      <c r="M231" s="37" t="str">
        <f>IF('Seleccionamento AB-QM'!M231="","",'Seleccionamento AB-QM'!M231)</f>
        <v/>
      </c>
      <c r="N231" s="50" t="str">
        <f>IF('Seleccionamento AB-QM'!N231="","",'Seleccionamento AB-QM'!N231)</f>
        <v/>
      </c>
      <c r="O231" s="50" t="str">
        <f>IF('Seleccionamento AB-QM'!D231="","",'Seleccionamento AB-QM'!D231)</f>
        <v/>
      </c>
      <c r="P231" s="39" t="str">
        <f>IF(N231="","",VLOOKUP(N231,Sheet3!A:B,2,FALSE))</f>
        <v/>
      </c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46" t="str">
        <f>IF('Seleccionamento AB-QM'!B232="","",'Seleccionamento AB-QM'!B232)</f>
        <v/>
      </c>
      <c r="B232" s="47" t="str">
        <f>IF('Seleccionamento AB-QM'!C232="","",'Seleccionamento AB-QM'!C232)</f>
        <v/>
      </c>
      <c r="C232" s="48">
        <f>IF('Seleccionamento AB-QM'!F232="","",'Seleccionamento AB-QM'!F232)</f>
        <v>1</v>
      </c>
      <c r="D232" s="36" t="str">
        <f>IF('Seleccionamento AB-QM'!H232="","",'Seleccionamento AB-QM'!H232)</f>
        <v/>
      </c>
      <c r="E232" s="37" t="str">
        <f>IF('Seleccionamento AB-QM'!I232="","",'Seleccionamento AB-QM'!I232)</f>
        <v/>
      </c>
      <c r="F232" s="49" t="str">
        <f>IF(E232="","",VLOOKUP(E232,Sheet1!E:Q,12,FALSE))</f>
        <v/>
      </c>
      <c r="G232" s="49" t="str">
        <f>IF(E232="","",VLOOKUP(E232,Sheet1!E:Q,13,FALSE))</f>
        <v/>
      </c>
      <c r="H232" s="38" t="str">
        <f>IF('Seleccionamento AB-QM'!K232="","",'Seleccionamento AB-QM'!K232)</f>
        <v/>
      </c>
      <c r="I232" s="37" t="str">
        <f>IF(E232="","",VLOOKUP(E232,Sheet1!E:S,14,FALSE))</f>
        <v/>
      </c>
      <c r="J232" s="37" t="str">
        <f>IF(E232="","",VLOOKUP(E232,Sheet1!E:S,15,FALSE))</f>
        <v/>
      </c>
      <c r="K232" s="37" t="str">
        <f>IF('Seleccionamento AB-QM'!L232="","",'Seleccionamento AB-QM'!L232)</f>
        <v/>
      </c>
      <c r="L232" s="37" t="str">
        <f>IF(K232="Flange",VLOOKUP(E232,Sheet1!E:U,17,FALSE),IF(K232="","",VLOOKUP(K232,Sheet1!F:U,16,FALSE)))</f>
        <v/>
      </c>
      <c r="M232" s="37" t="str">
        <f>IF('Seleccionamento AB-QM'!M232="","",'Seleccionamento AB-QM'!M232)</f>
        <v/>
      </c>
      <c r="N232" s="50" t="str">
        <f>IF('Seleccionamento AB-QM'!N232="","",'Seleccionamento AB-QM'!N232)</f>
        <v/>
      </c>
      <c r="O232" s="50" t="str">
        <f>IF('Seleccionamento AB-QM'!D232="","",'Seleccionamento AB-QM'!D232)</f>
        <v/>
      </c>
      <c r="P232" s="39" t="str">
        <f>IF(N232="","",VLOOKUP(N232,Sheet3!A:B,2,FALSE))</f>
        <v/>
      </c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46" t="str">
        <f>IF('Seleccionamento AB-QM'!B233="","",'Seleccionamento AB-QM'!B233)</f>
        <v/>
      </c>
      <c r="B233" s="47" t="str">
        <f>IF('Seleccionamento AB-QM'!C233="","",'Seleccionamento AB-QM'!C233)</f>
        <v/>
      </c>
      <c r="C233" s="48">
        <f>IF('Seleccionamento AB-QM'!F233="","",'Seleccionamento AB-QM'!F233)</f>
        <v>1</v>
      </c>
      <c r="D233" s="36" t="str">
        <f>IF('Seleccionamento AB-QM'!H233="","",'Seleccionamento AB-QM'!H233)</f>
        <v/>
      </c>
      <c r="E233" s="37" t="str">
        <f>IF('Seleccionamento AB-QM'!I233="","",'Seleccionamento AB-QM'!I233)</f>
        <v/>
      </c>
      <c r="F233" s="49" t="str">
        <f>IF(E233="","",VLOOKUP(E233,Sheet1!E:Q,12,FALSE))</f>
        <v/>
      </c>
      <c r="G233" s="49" t="str">
        <f>IF(E233="","",VLOOKUP(E233,Sheet1!E:Q,13,FALSE))</f>
        <v/>
      </c>
      <c r="H233" s="38" t="str">
        <f>IF('Seleccionamento AB-QM'!K233="","",'Seleccionamento AB-QM'!K233)</f>
        <v/>
      </c>
      <c r="I233" s="37" t="str">
        <f>IF(E233="","",VLOOKUP(E233,Sheet1!E:S,14,FALSE))</f>
        <v/>
      </c>
      <c r="J233" s="37" t="str">
        <f>IF(E233="","",VLOOKUP(E233,Sheet1!E:S,15,FALSE))</f>
        <v/>
      </c>
      <c r="K233" s="37" t="str">
        <f>IF('Seleccionamento AB-QM'!L233="","",'Seleccionamento AB-QM'!L233)</f>
        <v/>
      </c>
      <c r="L233" s="37" t="str">
        <f>IF(K233="Flange",VLOOKUP(E233,Sheet1!E:U,17,FALSE),IF(K233="","",VLOOKUP(K233,Sheet1!F:U,16,FALSE)))</f>
        <v/>
      </c>
      <c r="M233" s="37" t="str">
        <f>IF('Seleccionamento AB-QM'!M233="","",'Seleccionamento AB-QM'!M233)</f>
        <v/>
      </c>
      <c r="N233" s="50" t="str">
        <f>IF('Seleccionamento AB-QM'!N233="","",'Seleccionamento AB-QM'!N233)</f>
        <v/>
      </c>
      <c r="O233" s="50" t="str">
        <f>IF('Seleccionamento AB-QM'!D233="","",'Seleccionamento AB-QM'!D233)</f>
        <v/>
      </c>
      <c r="P233" s="39" t="str">
        <f>IF(N233="","",VLOOKUP(N233,Sheet3!A:B,2,FALSE))</f>
        <v/>
      </c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46" t="str">
        <f>IF('Seleccionamento AB-QM'!B234="","",'Seleccionamento AB-QM'!B234)</f>
        <v/>
      </c>
      <c r="B234" s="47" t="str">
        <f>IF('Seleccionamento AB-QM'!C234="","",'Seleccionamento AB-QM'!C234)</f>
        <v/>
      </c>
      <c r="C234" s="48">
        <f>IF('Seleccionamento AB-QM'!F234="","",'Seleccionamento AB-QM'!F234)</f>
        <v>1</v>
      </c>
      <c r="D234" s="36" t="str">
        <f>IF('Seleccionamento AB-QM'!H234="","",'Seleccionamento AB-QM'!H234)</f>
        <v/>
      </c>
      <c r="E234" s="37" t="str">
        <f>IF('Seleccionamento AB-QM'!I234="","",'Seleccionamento AB-QM'!I234)</f>
        <v/>
      </c>
      <c r="F234" s="49" t="str">
        <f>IF(E234="","",VLOOKUP(E234,Sheet1!E:Q,12,FALSE))</f>
        <v/>
      </c>
      <c r="G234" s="49" t="str">
        <f>IF(E234="","",VLOOKUP(E234,Sheet1!E:Q,13,FALSE))</f>
        <v/>
      </c>
      <c r="H234" s="38" t="str">
        <f>IF('Seleccionamento AB-QM'!K234="","",'Seleccionamento AB-QM'!K234)</f>
        <v/>
      </c>
      <c r="I234" s="37" t="str">
        <f>IF(E234="","",VLOOKUP(E234,Sheet1!E:S,14,FALSE))</f>
        <v/>
      </c>
      <c r="J234" s="37" t="str">
        <f>IF(E234="","",VLOOKUP(E234,Sheet1!E:S,15,FALSE))</f>
        <v/>
      </c>
      <c r="K234" s="37" t="str">
        <f>IF('Seleccionamento AB-QM'!L234="","",'Seleccionamento AB-QM'!L234)</f>
        <v/>
      </c>
      <c r="L234" s="37" t="str">
        <f>IF(K234="Flange",VLOOKUP(E234,Sheet1!E:U,17,FALSE),IF(K234="","",VLOOKUP(K234,Sheet1!F:U,16,FALSE)))</f>
        <v/>
      </c>
      <c r="M234" s="37" t="str">
        <f>IF('Seleccionamento AB-QM'!M234="","",'Seleccionamento AB-QM'!M234)</f>
        <v/>
      </c>
      <c r="N234" s="50" t="str">
        <f>IF('Seleccionamento AB-QM'!N234="","",'Seleccionamento AB-QM'!N234)</f>
        <v/>
      </c>
      <c r="O234" s="50" t="str">
        <f>IF('Seleccionamento AB-QM'!D234="","",'Seleccionamento AB-QM'!D234)</f>
        <v/>
      </c>
      <c r="P234" s="39" t="str">
        <f>IF(N234="","",VLOOKUP(N234,Sheet3!A:B,2,FALSE))</f>
        <v/>
      </c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46" t="str">
        <f>IF('Seleccionamento AB-QM'!B235="","",'Seleccionamento AB-QM'!B235)</f>
        <v/>
      </c>
      <c r="B235" s="47" t="str">
        <f>IF('Seleccionamento AB-QM'!C235="","",'Seleccionamento AB-QM'!C235)</f>
        <v/>
      </c>
      <c r="C235" s="48">
        <f>IF('Seleccionamento AB-QM'!F235="","",'Seleccionamento AB-QM'!F235)</f>
        <v>1</v>
      </c>
      <c r="D235" s="36" t="str">
        <f>IF('Seleccionamento AB-QM'!H235="","",'Seleccionamento AB-QM'!H235)</f>
        <v/>
      </c>
      <c r="E235" s="37" t="str">
        <f>IF('Seleccionamento AB-QM'!I235="","",'Seleccionamento AB-QM'!I235)</f>
        <v/>
      </c>
      <c r="F235" s="49" t="str">
        <f>IF(E235="","",VLOOKUP(E235,Sheet1!E:Q,12,FALSE))</f>
        <v/>
      </c>
      <c r="G235" s="49" t="str">
        <f>IF(E235="","",VLOOKUP(E235,Sheet1!E:Q,13,FALSE))</f>
        <v/>
      </c>
      <c r="H235" s="38" t="str">
        <f>IF('Seleccionamento AB-QM'!K235="","",'Seleccionamento AB-QM'!K235)</f>
        <v/>
      </c>
      <c r="I235" s="37" t="str">
        <f>IF(E235="","",VLOOKUP(E235,Sheet1!E:S,14,FALSE))</f>
        <v/>
      </c>
      <c r="J235" s="37" t="str">
        <f>IF(E235="","",VLOOKUP(E235,Sheet1!E:S,15,FALSE))</f>
        <v/>
      </c>
      <c r="K235" s="37" t="str">
        <f>IF('Seleccionamento AB-QM'!L235="","",'Seleccionamento AB-QM'!L235)</f>
        <v/>
      </c>
      <c r="L235" s="37" t="str">
        <f>IF(K235="Flange",VLOOKUP(E235,Sheet1!E:U,17,FALSE),IF(K235="","",VLOOKUP(K235,Sheet1!F:U,16,FALSE)))</f>
        <v/>
      </c>
      <c r="M235" s="37" t="str">
        <f>IF('Seleccionamento AB-QM'!M235="","",'Seleccionamento AB-QM'!M235)</f>
        <v/>
      </c>
      <c r="N235" s="50" t="str">
        <f>IF('Seleccionamento AB-QM'!N235="","",'Seleccionamento AB-QM'!N235)</f>
        <v/>
      </c>
      <c r="O235" s="50" t="str">
        <f>IF('Seleccionamento AB-QM'!D235="","",'Seleccionamento AB-QM'!D235)</f>
        <v/>
      </c>
      <c r="P235" s="39" t="str">
        <f>IF(N235="","",VLOOKUP(N235,Sheet3!A:B,2,FALSE))</f>
        <v/>
      </c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46" t="str">
        <f>IF('Seleccionamento AB-QM'!B236="","",'Seleccionamento AB-QM'!B236)</f>
        <v/>
      </c>
      <c r="B236" s="47" t="str">
        <f>IF('Seleccionamento AB-QM'!C236="","",'Seleccionamento AB-QM'!C236)</f>
        <v/>
      </c>
      <c r="C236" s="48">
        <f>IF('Seleccionamento AB-QM'!F236="","",'Seleccionamento AB-QM'!F236)</f>
        <v>1</v>
      </c>
      <c r="D236" s="36" t="str">
        <f>IF('Seleccionamento AB-QM'!H236="","",'Seleccionamento AB-QM'!H236)</f>
        <v/>
      </c>
      <c r="E236" s="37" t="str">
        <f>IF('Seleccionamento AB-QM'!I236="","",'Seleccionamento AB-QM'!I236)</f>
        <v/>
      </c>
      <c r="F236" s="49" t="str">
        <f>IF(E236="","",VLOOKUP(E236,Sheet1!E:Q,12,FALSE))</f>
        <v/>
      </c>
      <c r="G236" s="49" t="str">
        <f>IF(E236="","",VLOOKUP(E236,Sheet1!E:Q,13,FALSE))</f>
        <v/>
      </c>
      <c r="H236" s="38" t="str">
        <f>IF('Seleccionamento AB-QM'!K236="","",'Seleccionamento AB-QM'!K236)</f>
        <v/>
      </c>
      <c r="I236" s="37" t="str">
        <f>IF(E236="","",VLOOKUP(E236,Sheet1!E:S,14,FALSE))</f>
        <v/>
      </c>
      <c r="J236" s="37" t="str">
        <f>IF(E236="","",VLOOKUP(E236,Sheet1!E:S,15,FALSE))</f>
        <v/>
      </c>
      <c r="K236" s="37" t="str">
        <f>IF('Seleccionamento AB-QM'!L236="","",'Seleccionamento AB-QM'!L236)</f>
        <v/>
      </c>
      <c r="L236" s="37" t="str">
        <f>IF(K236="Flange",VLOOKUP(E236,Sheet1!E:U,17,FALSE),IF(K236="","",VLOOKUP(K236,Sheet1!F:U,16,FALSE)))</f>
        <v/>
      </c>
      <c r="M236" s="37" t="str">
        <f>IF('Seleccionamento AB-QM'!M236="","",'Seleccionamento AB-QM'!M236)</f>
        <v/>
      </c>
      <c r="N236" s="50" t="str">
        <f>IF('Seleccionamento AB-QM'!N236="","",'Seleccionamento AB-QM'!N236)</f>
        <v/>
      </c>
      <c r="O236" s="50" t="str">
        <f>IF('Seleccionamento AB-QM'!D236="","",'Seleccionamento AB-QM'!D236)</f>
        <v/>
      </c>
      <c r="P236" s="39" t="str">
        <f>IF(N236="","",VLOOKUP(N236,Sheet3!A:B,2,FALSE))</f>
        <v/>
      </c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46" t="str">
        <f>IF('Seleccionamento AB-QM'!B237="","",'Seleccionamento AB-QM'!B237)</f>
        <v/>
      </c>
      <c r="B237" s="47" t="str">
        <f>IF('Seleccionamento AB-QM'!C237="","",'Seleccionamento AB-QM'!C237)</f>
        <v/>
      </c>
      <c r="C237" s="48">
        <f>IF('Seleccionamento AB-QM'!F237="","",'Seleccionamento AB-QM'!F237)</f>
        <v>1</v>
      </c>
      <c r="D237" s="36" t="str">
        <f>IF('Seleccionamento AB-QM'!H237="","",'Seleccionamento AB-QM'!H237)</f>
        <v/>
      </c>
      <c r="E237" s="37" t="str">
        <f>IF('Seleccionamento AB-QM'!I237="","",'Seleccionamento AB-QM'!I237)</f>
        <v/>
      </c>
      <c r="F237" s="49" t="str">
        <f>IF(E237="","",VLOOKUP(E237,Sheet1!E:Q,12,FALSE))</f>
        <v/>
      </c>
      <c r="G237" s="49" t="str">
        <f>IF(E237="","",VLOOKUP(E237,Sheet1!E:Q,13,FALSE))</f>
        <v/>
      </c>
      <c r="H237" s="38" t="str">
        <f>IF('Seleccionamento AB-QM'!K237="","",'Seleccionamento AB-QM'!K237)</f>
        <v/>
      </c>
      <c r="I237" s="37" t="str">
        <f>IF(E237="","",VLOOKUP(E237,Sheet1!E:S,14,FALSE))</f>
        <v/>
      </c>
      <c r="J237" s="37" t="str">
        <f>IF(E237="","",VLOOKUP(E237,Sheet1!E:S,15,FALSE))</f>
        <v/>
      </c>
      <c r="K237" s="37" t="str">
        <f>IF('Seleccionamento AB-QM'!L237="","",'Seleccionamento AB-QM'!L237)</f>
        <v/>
      </c>
      <c r="L237" s="37" t="str">
        <f>IF(K237="Flange",VLOOKUP(E237,Sheet1!E:U,17,FALSE),IF(K237="","",VLOOKUP(K237,Sheet1!F:U,16,FALSE)))</f>
        <v/>
      </c>
      <c r="M237" s="37" t="str">
        <f>IF('Seleccionamento AB-QM'!M237="","",'Seleccionamento AB-QM'!M237)</f>
        <v/>
      </c>
      <c r="N237" s="50" t="str">
        <f>IF('Seleccionamento AB-QM'!N237="","",'Seleccionamento AB-QM'!N237)</f>
        <v/>
      </c>
      <c r="O237" s="50" t="str">
        <f>IF('Seleccionamento AB-QM'!D237="","",'Seleccionamento AB-QM'!D237)</f>
        <v/>
      </c>
      <c r="P237" s="39" t="str">
        <f>IF(N237="","",VLOOKUP(N237,Sheet3!A:B,2,FALSE))</f>
        <v/>
      </c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46" t="str">
        <f>IF('Seleccionamento AB-QM'!B238="","",'Seleccionamento AB-QM'!B238)</f>
        <v/>
      </c>
      <c r="B238" s="47" t="str">
        <f>IF('Seleccionamento AB-QM'!C238="","",'Seleccionamento AB-QM'!C238)</f>
        <v/>
      </c>
      <c r="C238" s="48">
        <f>IF('Seleccionamento AB-QM'!F238="","",'Seleccionamento AB-QM'!F238)</f>
        <v>1</v>
      </c>
      <c r="D238" s="36" t="str">
        <f>IF('Seleccionamento AB-QM'!H238="","",'Seleccionamento AB-QM'!H238)</f>
        <v/>
      </c>
      <c r="E238" s="37" t="str">
        <f>IF('Seleccionamento AB-QM'!I238="","",'Seleccionamento AB-QM'!I238)</f>
        <v/>
      </c>
      <c r="F238" s="49" t="str">
        <f>IF(E238="","",VLOOKUP(E238,Sheet1!E:Q,12,FALSE))</f>
        <v/>
      </c>
      <c r="G238" s="49" t="str">
        <f>IF(E238="","",VLOOKUP(E238,Sheet1!E:Q,13,FALSE))</f>
        <v/>
      </c>
      <c r="H238" s="38" t="str">
        <f>IF('Seleccionamento AB-QM'!K238="","",'Seleccionamento AB-QM'!K238)</f>
        <v/>
      </c>
      <c r="I238" s="37" t="str">
        <f>IF(E238="","",VLOOKUP(E238,Sheet1!E:S,14,FALSE))</f>
        <v/>
      </c>
      <c r="J238" s="37" t="str">
        <f>IF(E238="","",VLOOKUP(E238,Sheet1!E:S,15,FALSE))</f>
        <v/>
      </c>
      <c r="K238" s="37" t="str">
        <f>IF('Seleccionamento AB-QM'!L238="","",'Seleccionamento AB-QM'!L238)</f>
        <v/>
      </c>
      <c r="L238" s="37" t="str">
        <f>IF(K238="Flange",VLOOKUP(E238,Sheet1!E:U,17,FALSE),IF(K238="","",VLOOKUP(K238,Sheet1!F:U,16,FALSE)))</f>
        <v/>
      </c>
      <c r="M238" s="37" t="str">
        <f>IF('Seleccionamento AB-QM'!M238="","",'Seleccionamento AB-QM'!M238)</f>
        <v/>
      </c>
      <c r="N238" s="50" t="str">
        <f>IF('Seleccionamento AB-QM'!N238="","",'Seleccionamento AB-QM'!N238)</f>
        <v/>
      </c>
      <c r="O238" s="50" t="str">
        <f>IF('Seleccionamento AB-QM'!D238="","",'Seleccionamento AB-QM'!D238)</f>
        <v/>
      </c>
      <c r="P238" s="39" t="str">
        <f>IF(N238="","",VLOOKUP(N238,Sheet3!A:B,2,FALSE))</f>
        <v/>
      </c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46" t="str">
        <f>IF('Seleccionamento AB-QM'!B239="","",'Seleccionamento AB-QM'!B239)</f>
        <v/>
      </c>
      <c r="B239" s="47" t="str">
        <f>IF('Seleccionamento AB-QM'!C239="","",'Seleccionamento AB-QM'!C239)</f>
        <v/>
      </c>
      <c r="C239" s="48">
        <f>IF('Seleccionamento AB-QM'!F239="","",'Seleccionamento AB-QM'!F239)</f>
        <v>1</v>
      </c>
      <c r="D239" s="36" t="str">
        <f>IF('Seleccionamento AB-QM'!H239="","",'Seleccionamento AB-QM'!H239)</f>
        <v/>
      </c>
      <c r="E239" s="37" t="str">
        <f>IF('Seleccionamento AB-QM'!I239="","",'Seleccionamento AB-QM'!I239)</f>
        <v/>
      </c>
      <c r="F239" s="49" t="str">
        <f>IF(E239="","",VLOOKUP(E239,Sheet1!E:Q,12,FALSE))</f>
        <v/>
      </c>
      <c r="G239" s="49" t="str">
        <f>IF(E239="","",VLOOKUP(E239,Sheet1!E:Q,13,FALSE))</f>
        <v/>
      </c>
      <c r="H239" s="38" t="str">
        <f>IF('Seleccionamento AB-QM'!K239="","",'Seleccionamento AB-QM'!K239)</f>
        <v/>
      </c>
      <c r="I239" s="37" t="str">
        <f>IF(E239="","",VLOOKUP(E239,Sheet1!E:S,14,FALSE))</f>
        <v/>
      </c>
      <c r="J239" s="37" t="str">
        <f>IF(E239="","",VLOOKUP(E239,Sheet1!E:S,15,FALSE))</f>
        <v/>
      </c>
      <c r="K239" s="37" t="str">
        <f>IF('Seleccionamento AB-QM'!L239="","",'Seleccionamento AB-QM'!L239)</f>
        <v/>
      </c>
      <c r="L239" s="37" t="str">
        <f>IF(K239="Flange",VLOOKUP(E239,Sheet1!E:U,17,FALSE),IF(K239="","",VLOOKUP(K239,Sheet1!F:U,16,FALSE)))</f>
        <v/>
      </c>
      <c r="M239" s="37" t="str">
        <f>IF('Seleccionamento AB-QM'!M239="","",'Seleccionamento AB-QM'!M239)</f>
        <v/>
      </c>
      <c r="N239" s="50" t="str">
        <f>IF('Seleccionamento AB-QM'!N239="","",'Seleccionamento AB-QM'!N239)</f>
        <v/>
      </c>
      <c r="O239" s="50" t="str">
        <f>IF('Seleccionamento AB-QM'!D239="","",'Seleccionamento AB-QM'!D239)</f>
        <v/>
      </c>
      <c r="P239" s="39" t="str">
        <f>IF(N239="","",VLOOKUP(N239,Sheet3!A:B,2,FALSE))</f>
        <v/>
      </c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46" t="str">
        <f>IF('Seleccionamento AB-QM'!B240="","",'Seleccionamento AB-QM'!B240)</f>
        <v/>
      </c>
      <c r="B240" s="47" t="str">
        <f>IF('Seleccionamento AB-QM'!C240="","",'Seleccionamento AB-QM'!C240)</f>
        <v/>
      </c>
      <c r="C240" s="48">
        <f>IF('Seleccionamento AB-QM'!F240="","",'Seleccionamento AB-QM'!F240)</f>
        <v>1</v>
      </c>
      <c r="D240" s="36" t="str">
        <f>IF('Seleccionamento AB-QM'!H240="","",'Seleccionamento AB-QM'!H240)</f>
        <v/>
      </c>
      <c r="E240" s="37" t="str">
        <f>IF('Seleccionamento AB-QM'!I240="","",'Seleccionamento AB-QM'!I240)</f>
        <v/>
      </c>
      <c r="F240" s="49" t="str">
        <f>IF(E240="","",VLOOKUP(E240,Sheet1!E:Q,12,FALSE))</f>
        <v/>
      </c>
      <c r="G240" s="49" t="str">
        <f>IF(E240="","",VLOOKUP(E240,Sheet1!E:Q,13,FALSE))</f>
        <v/>
      </c>
      <c r="H240" s="38" t="str">
        <f>IF('Seleccionamento AB-QM'!K240="","",'Seleccionamento AB-QM'!K240)</f>
        <v/>
      </c>
      <c r="I240" s="37" t="str">
        <f>IF(E240="","",VLOOKUP(E240,Sheet1!E:S,14,FALSE))</f>
        <v/>
      </c>
      <c r="J240" s="37" t="str">
        <f>IF(E240="","",VLOOKUP(E240,Sheet1!E:S,15,FALSE))</f>
        <v/>
      </c>
      <c r="K240" s="37" t="str">
        <f>IF('Seleccionamento AB-QM'!L240="","",'Seleccionamento AB-QM'!L240)</f>
        <v/>
      </c>
      <c r="L240" s="37" t="str">
        <f>IF(K240="Flange",VLOOKUP(E240,Sheet1!E:U,17,FALSE),IF(K240="","",VLOOKUP(K240,Sheet1!F:U,16,FALSE)))</f>
        <v/>
      </c>
      <c r="M240" s="37" t="str">
        <f>IF('Seleccionamento AB-QM'!M240="","",'Seleccionamento AB-QM'!M240)</f>
        <v/>
      </c>
      <c r="N240" s="50" t="str">
        <f>IF('Seleccionamento AB-QM'!N240="","",'Seleccionamento AB-QM'!N240)</f>
        <v/>
      </c>
      <c r="O240" s="50" t="str">
        <f>IF('Seleccionamento AB-QM'!D240="","",'Seleccionamento AB-QM'!D240)</f>
        <v/>
      </c>
      <c r="P240" s="39" t="str">
        <f>IF(N240="","",VLOOKUP(N240,Sheet3!A:B,2,FALSE))</f>
        <v/>
      </c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46" t="str">
        <f>IF('Seleccionamento AB-QM'!B241="","",'Seleccionamento AB-QM'!B241)</f>
        <v/>
      </c>
      <c r="B241" s="47" t="str">
        <f>IF('Seleccionamento AB-QM'!C241="","",'Seleccionamento AB-QM'!C241)</f>
        <v/>
      </c>
      <c r="C241" s="48">
        <f>IF('Seleccionamento AB-QM'!F241="","",'Seleccionamento AB-QM'!F241)</f>
        <v>1</v>
      </c>
      <c r="D241" s="36" t="str">
        <f>IF('Seleccionamento AB-QM'!H241="","",'Seleccionamento AB-QM'!H241)</f>
        <v/>
      </c>
      <c r="E241" s="37" t="str">
        <f>IF('Seleccionamento AB-QM'!I241="","",'Seleccionamento AB-QM'!I241)</f>
        <v/>
      </c>
      <c r="F241" s="49" t="str">
        <f>IF(E241="","",VLOOKUP(E241,Sheet1!E:Q,12,FALSE))</f>
        <v/>
      </c>
      <c r="G241" s="49" t="str">
        <f>IF(E241="","",VLOOKUP(E241,Sheet1!E:Q,13,FALSE))</f>
        <v/>
      </c>
      <c r="H241" s="38" t="str">
        <f>IF('Seleccionamento AB-QM'!K241="","",'Seleccionamento AB-QM'!K241)</f>
        <v/>
      </c>
      <c r="I241" s="37" t="str">
        <f>IF(E241="","",VLOOKUP(E241,Sheet1!E:S,14,FALSE))</f>
        <v/>
      </c>
      <c r="J241" s="37" t="str">
        <f>IF(E241="","",VLOOKUP(E241,Sheet1!E:S,15,FALSE))</f>
        <v/>
      </c>
      <c r="K241" s="37" t="str">
        <f>IF('Seleccionamento AB-QM'!L241="","",'Seleccionamento AB-QM'!L241)</f>
        <v/>
      </c>
      <c r="L241" s="37" t="str">
        <f>IF(K241="Flange",VLOOKUP(E241,Sheet1!E:U,17,FALSE),IF(K241="","",VLOOKUP(K241,Sheet1!F:U,16,FALSE)))</f>
        <v/>
      </c>
      <c r="M241" s="37" t="str">
        <f>IF('Seleccionamento AB-QM'!M241="","",'Seleccionamento AB-QM'!M241)</f>
        <v/>
      </c>
      <c r="N241" s="50" t="str">
        <f>IF('Seleccionamento AB-QM'!N241="","",'Seleccionamento AB-QM'!N241)</f>
        <v/>
      </c>
      <c r="O241" s="50" t="str">
        <f>IF('Seleccionamento AB-QM'!D241="","",'Seleccionamento AB-QM'!D241)</f>
        <v/>
      </c>
      <c r="P241" s="39" t="str">
        <f>IF(N241="","",VLOOKUP(N241,Sheet3!A:B,2,FALSE))</f>
        <v/>
      </c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46" t="str">
        <f>IF('Seleccionamento AB-QM'!B242="","",'Seleccionamento AB-QM'!B242)</f>
        <v/>
      </c>
      <c r="B242" s="47" t="str">
        <f>IF('Seleccionamento AB-QM'!C242="","",'Seleccionamento AB-QM'!C242)</f>
        <v/>
      </c>
      <c r="C242" s="48">
        <f>IF('Seleccionamento AB-QM'!F242="","",'Seleccionamento AB-QM'!F242)</f>
        <v>1</v>
      </c>
      <c r="D242" s="36" t="str">
        <f>IF('Seleccionamento AB-QM'!H242="","",'Seleccionamento AB-QM'!H242)</f>
        <v/>
      </c>
      <c r="E242" s="37" t="str">
        <f>IF('Seleccionamento AB-QM'!I242="","",'Seleccionamento AB-QM'!I242)</f>
        <v/>
      </c>
      <c r="F242" s="49" t="str">
        <f>IF(E242="","",VLOOKUP(E242,Sheet1!E:Q,12,FALSE))</f>
        <v/>
      </c>
      <c r="G242" s="49" t="str">
        <f>IF(E242="","",VLOOKUP(E242,Sheet1!E:Q,13,FALSE))</f>
        <v/>
      </c>
      <c r="H242" s="38" t="str">
        <f>IF('Seleccionamento AB-QM'!K242="","",'Seleccionamento AB-QM'!K242)</f>
        <v/>
      </c>
      <c r="I242" s="37" t="str">
        <f>IF(E242="","",VLOOKUP(E242,Sheet1!E:S,14,FALSE))</f>
        <v/>
      </c>
      <c r="J242" s="37" t="str">
        <f>IF(E242="","",VLOOKUP(E242,Sheet1!E:S,15,FALSE))</f>
        <v/>
      </c>
      <c r="K242" s="37" t="str">
        <f>IF('Seleccionamento AB-QM'!L242="","",'Seleccionamento AB-QM'!L242)</f>
        <v/>
      </c>
      <c r="L242" s="37" t="str">
        <f>IF(K242="Flange",VLOOKUP(E242,Sheet1!E:U,17,FALSE),IF(K242="","",VLOOKUP(K242,Sheet1!F:U,16,FALSE)))</f>
        <v/>
      </c>
      <c r="M242" s="37" t="str">
        <f>IF('Seleccionamento AB-QM'!M242="","",'Seleccionamento AB-QM'!M242)</f>
        <v/>
      </c>
      <c r="N242" s="50" t="str">
        <f>IF('Seleccionamento AB-QM'!N242="","",'Seleccionamento AB-QM'!N242)</f>
        <v/>
      </c>
      <c r="O242" s="50" t="str">
        <f>IF('Seleccionamento AB-QM'!D242="","",'Seleccionamento AB-QM'!D242)</f>
        <v/>
      </c>
      <c r="P242" s="39" t="str">
        <f>IF(N242="","",VLOOKUP(N242,Sheet3!A:B,2,FALSE))</f>
        <v/>
      </c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46" t="str">
        <f>IF('Seleccionamento AB-QM'!B243="","",'Seleccionamento AB-QM'!B243)</f>
        <v/>
      </c>
      <c r="B243" s="47" t="str">
        <f>IF('Seleccionamento AB-QM'!C243="","",'Seleccionamento AB-QM'!C243)</f>
        <v/>
      </c>
      <c r="C243" s="48">
        <f>IF('Seleccionamento AB-QM'!F243="","",'Seleccionamento AB-QM'!F243)</f>
        <v>1</v>
      </c>
      <c r="D243" s="36" t="str">
        <f>IF('Seleccionamento AB-QM'!H243="","",'Seleccionamento AB-QM'!H243)</f>
        <v/>
      </c>
      <c r="E243" s="37" t="str">
        <f>IF('Seleccionamento AB-QM'!I243="","",'Seleccionamento AB-QM'!I243)</f>
        <v/>
      </c>
      <c r="F243" s="49" t="str">
        <f>IF(E243="","",VLOOKUP(E243,Sheet1!E:Q,12,FALSE))</f>
        <v/>
      </c>
      <c r="G243" s="49" t="str">
        <f>IF(E243="","",VLOOKUP(E243,Sheet1!E:Q,13,FALSE))</f>
        <v/>
      </c>
      <c r="H243" s="38" t="str">
        <f>IF('Seleccionamento AB-QM'!K243="","",'Seleccionamento AB-QM'!K243)</f>
        <v/>
      </c>
      <c r="I243" s="37" t="str">
        <f>IF(E243="","",VLOOKUP(E243,Sheet1!E:S,14,FALSE))</f>
        <v/>
      </c>
      <c r="J243" s="37" t="str">
        <f>IF(E243="","",VLOOKUP(E243,Sheet1!E:S,15,FALSE))</f>
        <v/>
      </c>
      <c r="K243" s="37" t="str">
        <f>IF('Seleccionamento AB-QM'!L243="","",'Seleccionamento AB-QM'!L243)</f>
        <v/>
      </c>
      <c r="L243" s="37" t="str">
        <f>IF(K243="Flange",VLOOKUP(E243,Sheet1!E:U,17,FALSE),IF(K243="","",VLOOKUP(K243,Sheet1!F:U,16,FALSE)))</f>
        <v/>
      </c>
      <c r="M243" s="37" t="str">
        <f>IF('Seleccionamento AB-QM'!M243="","",'Seleccionamento AB-QM'!M243)</f>
        <v/>
      </c>
      <c r="N243" s="50" t="str">
        <f>IF('Seleccionamento AB-QM'!N243="","",'Seleccionamento AB-QM'!N243)</f>
        <v/>
      </c>
      <c r="O243" s="50" t="str">
        <f>IF('Seleccionamento AB-QM'!D243="","",'Seleccionamento AB-QM'!D243)</f>
        <v/>
      </c>
      <c r="P243" s="39" t="str">
        <f>IF(N243="","",VLOOKUP(N243,Sheet3!A:B,2,FALSE))</f>
        <v/>
      </c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46" t="str">
        <f>IF('Seleccionamento AB-QM'!B244="","",'Seleccionamento AB-QM'!B244)</f>
        <v/>
      </c>
      <c r="B244" s="47" t="str">
        <f>IF('Seleccionamento AB-QM'!C244="","",'Seleccionamento AB-QM'!C244)</f>
        <v/>
      </c>
      <c r="C244" s="48">
        <f>IF('Seleccionamento AB-QM'!F244="","",'Seleccionamento AB-QM'!F244)</f>
        <v>1</v>
      </c>
      <c r="D244" s="36" t="str">
        <f>IF('Seleccionamento AB-QM'!H244="","",'Seleccionamento AB-QM'!H244)</f>
        <v/>
      </c>
      <c r="E244" s="37" t="str">
        <f>IF('Seleccionamento AB-QM'!I244="","",'Seleccionamento AB-QM'!I244)</f>
        <v/>
      </c>
      <c r="F244" s="49" t="str">
        <f>IF(E244="","",VLOOKUP(E244,Sheet1!E:Q,12,FALSE))</f>
        <v/>
      </c>
      <c r="G244" s="49" t="str">
        <f>IF(E244="","",VLOOKUP(E244,Sheet1!E:Q,13,FALSE))</f>
        <v/>
      </c>
      <c r="H244" s="38" t="str">
        <f>IF('Seleccionamento AB-QM'!K244="","",'Seleccionamento AB-QM'!K244)</f>
        <v/>
      </c>
      <c r="I244" s="37" t="str">
        <f>IF(E244="","",VLOOKUP(E244,Sheet1!E:S,14,FALSE))</f>
        <v/>
      </c>
      <c r="J244" s="37" t="str">
        <f>IF(E244="","",VLOOKUP(E244,Sheet1!E:S,15,FALSE))</f>
        <v/>
      </c>
      <c r="K244" s="37" t="str">
        <f>IF('Seleccionamento AB-QM'!L244="","",'Seleccionamento AB-QM'!L244)</f>
        <v/>
      </c>
      <c r="L244" s="37" t="str">
        <f>IF(K244="Flange",VLOOKUP(E244,Sheet1!E:U,17,FALSE),IF(K244="","",VLOOKUP(K244,Sheet1!F:U,16,FALSE)))</f>
        <v/>
      </c>
      <c r="M244" s="37" t="str">
        <f>IF('Seleccionamento AB-QM'!M244="","",'Seleccionamento AB-QM'!M244)</f>
        <v/>
      </c>
      <c r="N244" s="50" t="str">
        <f>IF('Seleccionamento AB-QM'!N244="","",'Seleccionamento AB-QM'!N244)</f>
        <v/>
      </c>
      <c r="O244" s="50" t="str">
        <f>IF('Seleccionamento AB-QM'!D244="","",'Seleccionamento AB-QM'!D244)</f>
        <v/>
      </c>
      <c r="P244" s="39" t="str">
        <f>IF(N244="","",VLOOKUP(N244,Sheet3!A:B,2,FALSE))</f>
        <v/>
      </c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46" t="str">
        <f>IF('Seleccionamento AB-QM'!B245="","",'Seleccionamento AB-QM'!B245)</f>
        <v/>
      </c>
      <c r="B245" s="47" t="str">
        <f>IF('Seleccionamento AB-QM'!C245="","",'Seleccionamento AB-QM'!C245)</f>
        <v/>
      </c>
      <c r="C245" s="48">
        <f>IF('Seleccionamento AB-QM'!F245="","",'Seleccionamento AB-QM'!F245)</f>
        <v>1</v>
      </c>
      <c r="D245" s="36" t="str">
        <f>IF('Seleccionamento AB-QM'!H245="","",'Seleccionamento AB-QM'!H245)</f>
        <v/>
      </c>
      <c r="E245" s="37" t="str">
        <f>IF('Seleccionamento AB-QM'!I245="","",'Seleccionamento AB-QM'!I245)</f>
        <v/>
      </c>
      <c r="F245" s="49" t="str">
        <f>IF(E245="","",VLOOKUP(E245,Sheet1!E:Q,12,FALSE))</f>
        <v/>
      </c>
      <c r="G245" s="49" t="str">
        <f>IF(E245="","",VLOOKUP(E245,Sheet1!E:Q,13,FALSE))</f>
        <v/>
      </c>
      <c r="H245" s="38" t="str">
        <f>IF('Seleccionamento AB-QM'!K245="","",'Seleccionamento AB-QM'!K245)</f>
        <v/>
      </c>
      <c r="I245" s="37" t="str">
        <f>IF(E245="","",VLOOKUP(E245,Sheet1!E:S,14,FALSE))</f>
        <v/>
      </c>
      <c r="J245" s="37" t="str">
        <f>IF(E245="","",VLOOKUP(E245,Sheet1!E:S,15,FALSE))</f>
        <v/>
      </c>
      <c r="K245" s="37" t="str">
        <f>IF('Seleccionamento AB-QM'!L245="","",'Seleccionamento AB-QM'!L245)</f>
        <v/>
      </c>
      <c r="L245" s="37" t="str">
        <f>IF(K245="Flange",VLOOKUP(E245,Sheet1!E:U,17,FALSE),IF(K245="","",VLOOKUP(K245,Sheet1!F:U,16,FALSE)))</f>
        <v/>
      </c>
      <c r="M245" s="37" t="str">
        <f>IF('Seleccionamento AB-QM'!M245="","",'Seleccionamento AB-QM'!M245)</f>
        <v/>
      </c>
      <c r="N245" s="50" t="str">
        <f>IF('Seleccionamento AB-QM'!N245="","",'Seleccionamento AB-QM'!N245)</f>
        <v/>
      </c>
      <c r="O245" s="50" t="str">
        <f>IF('Seleccionamento AB-QM'!D245="","",'Seleccionamento AB-QM'!D245)</f>
        <v/>
      </c>
      <c r="P245" s="39" t="str">
        <f>IF(N245="","",VLOOKUP(N245,Sheet3!A:B,2,FALSE))</f>
        <v/>
      </c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46" t="str">
        <f>IF('Seleccionamento AB-QM'!B246="","",'Seleccionamento AB-QM'!B246)</f>
        <v/>
      </c>
      <c r="B246" s="47" t="str">
        <f>IF('Seleccionamento AB-QM'!C246="","",'Seleccionamento AB-QM'!C246)</f>
        <v/>
      </c>
      <c r="C246" s="48">
        <f>IF('Seleccionamento AB-QM'!F246="","",'Seleccionamento AB-QM'!F246)</f>
        <v>1</v>
      </c>
      <c r="D246" s="36" t="str">
        <f>IF('Seleccionamento AB-QM'!H246="","",'Seleccionamento AB-QM'!H246)</f>
        <v/>
      </c>
      <c r="E246" s="37" t="str">
        <f>IF('Seleccionamento AB-QM'!I246="","",'Seleccionamento AB-QM'!I246)</f>
        <v/>
      </c>
      <c r="F246" s="49" t="str">
        <f>IF(E246="","",VLOOKUP(E246,Sheet1!E:Q,12,FALSE))</f>
        <v/>
      </c>
      <c r="G246" s="49" t="str">
        <f>IF(E246="","",VLOOKUP(E246,Sheet1!E:Q,13,FALSE))</f>
        <v/>
      </c>
      <c r="H246" s="38" t="str">
        <f>IF('Seleccionamento AB-QM'!K246="","",'Seleccionamento AB-QM'!K246)</f>
        <v/>
      </c>
      <c r="I246" s="37" t="str">
        <f>IF(E246="","",VLOOKUP(E246,Sheet1!E:S,14,FALSE))</f>
        <v/>
      </c>
      <c r="J246" s="37" t="str">
        <f>IF(E246="","",VLOOKUP(E246,Sheet1!E:S,15,FALSE))</f>
        <v/>
      </c>
      <c r="K246" s="37" t="str">
        <f>IF('Seleccionamento AB-QM'!L246="","",'Seleccionamento AB-QM'!L246)</f>
        <v/>
      </c>
      <c r="L246" s="37" t="str">
        <f>IF(K246="Flange",VLOOKUP(E246,Sheet1!E:U,17,FALSE),IF(K246="","",VLOOKUP(K246,Sheet1!F:U,16,FALSE)))</f>
        <v/>
      </c>
      <c r="M246" s="37" t="str">
        <f>IF('Seleccionamento AB-QM'!M246="","",'Seleccionamento AB-QM'!M246)</f>
        <v/>
      </c>
      <c r="N246" s="50" t="str">
        <f>IF('Seleccionamento AB-QM'!N246="","",'Seleccionamento AB-QM'!N246)</f>
        <v/>
      </c>
      <c r="O246" s="50" t="str">
        <f>IF('Seleccionamento AB-QM'!D246="","",'Seleccionamento AB-QM'!D246)</f>
        <v/>
      </c>
      <c r="P246" s="39" t="str">
        <f>IF(N246="","",VLOOKUP(N246,Sheet3!A:B,2,FALSE))</f>
        <v/>
      </c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46" t="str">
        <f>IF('Seleccionamento AB-QM'!B247="","",'Seleccionamento AB-QM'!B247)</f>
        <v/>
      </c>
      <c r="B247" s="47" t="str">
        <f>IF('Seleccionamento AB-QM'!C247="","",'Seleccionamento AB-QM'!C247)</f>
        <v/>
      </c>
      <c r="C247" s="48">
        <f>IF('Seleccionamento AB-QM'!F247="","",'Seleccionamento AB-QM'!F247)</f>
        <v>1</v>
      </c>
      <c r="D247" s="36" t="str">
        <f>IF('Seleccionamento AB-QM'!H247="","",'Seleccionamento AB-QM'!H247)</f>
        <v/>
      </c>
      <c r="E247" s="37" t="str">
        <f>IF('Seleccionamento AB-QM'!I247="","",'Seleccionamento AB-QM'!I247)</f>
        <v/>
      </c>
      <c r="F247" s="49" t="str">
        <f>IF(E247="","",VLOOKUP(E247,Sheet1!E:Q,12,FALSE))</f>
        <v/>
      </c>
      <c r="G247" s="49" t="str">
        <f>IF(E247="","",VLOOKUP(E247,Sheet1!E:Q,13,FALSE))</f>
        <v/>
      </c>
      <c r="H247" s="38" t="str">
        <f>IF('Seleccionamento AB-QM'!K247="","",'Seleccionamento AB-QM'!K247)</f>
        <v/>
      </c>
      <c r="I247" s="37" t="str">
        <f>IF(E247="","",VLOOKUP(E247,Sheet1!E:S,14,FALSE))</f>
        <v/>
      </c>
      <c r="J247" s="37" t="str">
        <f>IF(E247="","",VLOOKUP(E247,Sheet1!E:S,15,FALSE))</f>
        <v/>
      </c>
      <c r="K247" s="37" t="str">
        <f>IF('Seleccionamento AB-QM'!L247="","",'Seleccionamento AB-QM'!L247)</f>
        <v/>
      </c>
      <c r="L247" s="37" t="str">
        <f>IF(K247="Flange",VLOOKUP(E247,Sheet1!E:U,17,FALSE),IF(K247="","",VLOOKUP(K247,Sheet1!F:U,16,FALSE)))</f>
        <v/>
      </c>
      <c r="M247" s="37" t="str">
        <f>IF('Seleccionamento AB-QM'!M247="","",'Seleccionamento AB-QM'!M247)</f>
        <v/>
      </c>
      <c r="N247" s="50" t="str">
        <f>IF('Seleccionamento AB-QM'!N247="","",'Seleccionamento AB-QM'!N247)</f>
        <v/>
      </c>
      <c r="O247" s="50" t="str">
        <f>IF('Seleccionamento AB-QM'!D247="","",'Seleccionamento AB-QM'!D247)</f>
        <v/>
      </c>
      <c r="P247" s="39" t="str">
        <f>IF(N247="","",VLOOKUP(N247,Sheet3!A:B,2,FALSE))</f>
        <v/>
      </c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46" t="str">
        <f>IF('Seleccionamento AB-QM'!B248="","",'Seleccionamento AB-QM'!B248)</f>
        <v/>
      </c>
      <c r="B248" s="47" t="str">
        <f>IF('Seleccionamento AB-QM'!C248="","",'Seleccionamento AB-QM'!C248)</f>
        <v/>
      </c>
      <c r="C248" s="48">
        <f>IF('Seleccionamento AB-QM'!F248="","",'Seleccionamento AB-QM'!F248)</f>
        <v>1</v>
      </c>
      <c r="D248" s="36" t="str">
        <f>IF('Seleccionamento AB-QM'!H248="","",'Seleccionamento AB-QM'!H248)</f>
        <v/>
      </c>
      <c r="E248" s="37" t="str">
        <f>IF('Seleccionamento AB-QM'!I248="","",'Seleccionamento AB-QM'!I248)</f>
        <v/>
      </c>
      <c r="F248" s="49" t="str">
        <f>IF(E248="","",VLOOKUP(E248,Sheet1!E:Q,12,FALSE))</f>
        <v/>
      </c>
      <c r="G248" s="49" t="str">
        <f>IF(E248="","",VLOOKUP(E248,Sheet1!E:Q,13,FALSE))</f>
        <v/>
      </c>
      <c r="H248" s="38" t="str">
        <f>IF('Seleccionamento AB-QM'!K248="","",'Seleccionamento AB-QM'!K248)</f>
        <v/>
      </c>
      <c r="I248" s="37" t="str">
        <f>IF(E248="","",VLOOKUP(E248,Sheet1!E:S,14,FALSE))</f>
        <v/>
      </c>
      <c r="J248" s="37" t="str">
        <f>IF(E248="","",VLOOKUP(E248,Sheet1!E:S,15,FALSE))</f>
        <v/>
      </c>
      <c r="K248" s="37" t="str">
        <f>IF('Seleccionamento AB-QM'!L248="","",'Seleccionamento AB-QM'!L248)</f>
        <v/>
      </c>
      <c r="L248" s="37" t="str">
        <f>IF(K248="Flange",VLOOKUP(E248,Sheet1!E:U,17,FALSE),IF(K248="","",VLOOKUP(K248,Sheet1!F:U,16,FALSE)))</f>
        <v/>
      </c>
      <c r="M248" s="37" t="str">
        <f>IF('Seleccionamento AB-QM'!M248="","",'Seleccionamento AB-QM'!M248)</f>
        <v/>
      </c>
      <c r="N248" s="50" t="str">
        <f>IF('Seleccionamento AB-QM'!N248="","",'Seleccionamento AB-QM'!N248)</f>
        <v/>
      </c>
      <c r="O248" s="50" t="str">
        <f>IF('Seleccionamento AB-QM'!D248="","",'Seleccionamento AB-QM'!D248)</f>
        <v/>
      </c>
      <c r="P248" s="39" t="str">
        <f>IF(N248="","",VLOOKUP(N248,Sheet3!A:B,2,FALSE))</f>
        <v/>
      </c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46" t="str">
        <f>IF('Seleccionamento AB-QM'!B249="","",'Seleccionamento AB-QM'!B249)</f>
        <v/>
      </c>
      <c r="B249" s="47" t="str">
        <f>IF('Seleccionamento AB-QM'!C249="","",'Seleccionamento AB-QM'!C249)</f>
        <v/>
      </c>
      <c r="C249" s="48">
        <f>IF('Seleccionamento AB-QM'!F249="","",'Seleccionamento AB-QM'!F249)</f>
        <v>1</v>
      </c>
      <c r="D249" s="36" t="str">
        <f>IF('Seleccionamento AB-QM'!H249="","",'Seleccionamento AB-QM'!H249)</f>
        <v/>
      </c>
      <c r="E249" s="37" t="str">
        <f>IF('Seleccionamento AB-QM'!I249="","",'Seleccionamento AB-QM'!I249)</f>
        <v/>
      </c>
      <c r="F249" s="49" t="str">
        <f>IF(E249="","",VLOOKUP(E249,Sheet1!E:Q,12,FALSE))</f>
        <v/>
      </c>
      <c r="G249" s="49" t="str">
        <f>IF(E249="","",VLOOKUP(E249,Sheet1!E:Q,13,FALSE))</f>
        <v/>
      </c>
      <c r="H249" s="38" t="str">
        <f>IF('Seleccionamento AB-QM'!K249="","",'Seleccionamento AB-QM'!K249)</f>
        <v/>
      </c>
      <c r="I249" s="37" t="str">
        <f>IF(E249="","",VLOOKUP(E249,Sheet1!E:S,14,FALSE))</f>
        <v/>
      </c>
      <c r="J249" s="37" t="str">
        <f>IF(E249="","",VLOOKUP(E249,Sheet1!E:S,15,FALSE))</f>
        <v/>
      </c>
      <c r="K249" s="37" t="str">
        <f>IF('Seleccionamento AB-QM'!L249="","",'Seleccionamento AB-QM'!L249)</f>
        <v/>
      </c>
      <c r="L249" s="37" t="str">
        <f>IF(K249="Flange",VLOOKUP(E249,Sheet1!E:U,17,FALSE),IF(K249="","",VLOOKUP(K249,Sheet1!F:U,16,FALSE)))</f>
        <v/>
      </c>
      <c r="M249" s="37" t="str">
        <f>IF('Seleccionamento AB-QM'!M249="","",'Seleccionamento AB-QM'!M249)</f>
        <v/>
      </c>
      <c r="N249" s="50" t="str">
        <f>IF('Seleccionamento AB-QM'!N249="","",'Seleccionamento AB-QM'!N249)</f>
        <v/>
      </c>
      <c r="O249" s="50" t="str">
        <f>IF('Seleccionamento AB-QM'!D249="","",'Seleccionamento AB-QM'!D249)</f>
        <v/>
      </c>
      <c r="P249" s="39" t="str">
        <f>IF(N249="","",VLOOKUP(N249,Sheet3!A:B,2,FALSE))</f>
        <v/>
      </c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46" t="str">
        <f>IF('Seleccionamento AB-QM'!B250="","",'Seleccionamento AB-QM'!B250)</f>
        <v/>
      </c>
      <c r="B250" s="47" t="str">
        <f>IF('Seleccionamento AB-QM'!C250="","",'Seleccionamento AB-QM'!C250)</f>
        <v/>
      </c>
      <c r="C250" s="48">
        <f>IF('Seleccionamento AB-QM'!F250="","",'Seleccionamento AB-QM'!F250)</f>
        <v>1</v>
      </c>
      <c r="D250" s="36" t="str">
        <f>IF('Seleccionamento AB-QM'!H250="","",'Seleccionamento AB-QM'!H250)</f>
        <v/>
      </c>
      <c r="E250" s="37" t="str">
        <f>IF('Seleccionamento AB-QM'!I250="","",'Seleccionamento AB-QM'!I250)</f>
        <v/>
      </c>
      <c r="F250" s="49" t="str">
        <f>IF(E250="","",VLOOKUP(E250,Sheet1!E:Q,12,FALSE))</f>
        <v/>
      </c>
      <c r="G250" s="49" t="str">
        <f>IF(E250="","",VLOOKUP(E250,Sheet1!E:Q,13,FALSE))</f>
        <v/>
      </c>
      <c r="H250" s="38" t="str">
        <f>IF('Seleccionamento AB-QM'!K250="","",'Seleccionamento AB-QM'!K250)</f>
        <v/>
      </c>
      <c r="I250" s="37" t="str">
        <f>IF(E250="","",VLOOKUP(E250,Sheet1!E:S,14,FALSE))</f>
        <v/>
      </c>
      <c r="J250" s="37" t="str">
        <f>IF(E250="","",VLOOKUP(E250,Sheet1!E:S,15,FALSE))</f>
        <v/>
      </c>
      <c r="K250" s="37" t="str">
        <f>IF('Seleccionamento AB-QM'!L250="","",'Seleccionamento AB-QM'!L250)</f>
        <v/>
      </c>
      <c r="L250" s="37" t="str">
        <f>IF(K250="Flange",VLOOKUP(E250,Sheet1!E:U,17,FALSE),IF(K250="","",VLOOKUP(K250,Sheet1!F:U,16,FALSE)))</f>
        <v/>
      </c>
      <c r="M250" s="37" t="str">
        <f>IF('Seleccionamento AB-QM'!M250="","",'Seleccionamento AB-QM'!M250)</f>
        <v/>
      </c>
      <c r="N250" s="50" t="str">
        <f>IF('Seleccionamento AB-QM'!N250="","",'Seleccionamento AB-QM'!N250)</f>
        <v/>
      </c>
      <c r="O250" s="50" t="str">
        <f>IF('Seleccionamento AB-QM'!D250="","",'Seleccionamento AB-QM'!D250)</f>
        <v/>
      </c>
      <c r="P250" s="39" t="str">
        <f>IF(N250="","",VLOOKUP(N250,Sheet3!A:B,2,FALSE))</f>
        <v/>
      </c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46" t="str">
        <f>IF('Seleccionamento AB-QM'!B251="","",'Seleccionamento AB-QM'!B251)</f>
        <v/>
      </c>
      <c r="B251" s="47" t="str">
        <f>IF('Seleccionamento AB-QM'!C251="","",'Seleccionamento AB-QM'!C251)</f>
        <v/>
      </c>
      <c r="C251" s="48">
        <f>IF('Seleccionamento AB-QM'!F251="","",'Seleccionamento AB-QM'!F251)</f>
        <v>1</v>
      </c>
      <c r="D251" s="36" t="str">
        <f>IF('Seleccionamento AB-QM'!H251="","",'Seleccionamento AB-QM'!H251)</f>
        <v/>
      </c>
      <c r="E251" s="37" t="str">
        <f>IF('Seleccionamento AB-QM'!I251="","",'Seleccionamento AB-QM'!I251)</f>
        <v/>
      </c>
      <c r="F251" s="49" t="str">
        <f>IF(E251="","",VLOOKUP(E251,Sheet1!E:Q,12,FALSE))</f>
        <v/>
      </c>
      <c r="G251" s="49" t="str">
        <f>IF(E251="","",VLOOKUP(E251,Sheet1!E:Q,13,FALSE))</f>
        <v/>
      </c>
      <c r="H251" s="38" t="str">
        <f>IF('Seleccionamento AB-QM'!K251="","",'Seleccionamento AB-QM'!K251)</f>
        <v/>
      </c>
      <c r="I251" s="37" t="str">
        <f>IF(E251="","",VLOOKUP(E251,Sheet1!E:S,14,FALSE))</f>
        <v/>
      </c>
      <c r="J251" s="37" t="str">
        <f>IF(E251="","",VLOOKUP(E251,Sheet1!E:S,15,FALSE))</f>
        <v/>
      </c>
      <c r="K251" s="37" t="str">
        <f>IF('Seleccionamento AB-QM'!L251="","",'Seleccionamento AB-QM'!L251)</f>
        <v/>
      </c>
      <c r="L251" s="37" t="str">
        <f>IF(K251="Flange",VLOOKUP(E251,Sheet1!E:U,17,FALSE),IF(K251="","",VLOOKUP(K251,Sheet1!F:U,16,FALSE)))</f>
        <v/>
      </c>
      <c r="M251" s="37" t="str">
        <f>IF('Seleccionamento AB-QM'!M251="","",'Seleccionamento AB-QM'!M251)</f>
        <v/>
      </c>
      <c r="N251" s="50" t="str">
        <f>IF('Seleccionamento AB-QM'!N251="","",'Seleccionamento AB-QM'!N251)</f>
        <v/>
      </c>
      <c r="O251" s="50" t="str">
        <f>IF('Seleccionamento AB-QM'!D251="","",'Seleccionamento AB-QM'!D251)</f>
        <v/>
      </c>
      <c r="P251" s="39" t="str">
        <f>IF(N251="","",VLOOKUP(N251,Sheet3!A:B,2,FALSE))</f>
        <v/>
      </c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46" t="str">
        <f>IF('Seleccionamento AB-QM'!B252="","",'Seleccionamento AB-QM'!B252)</f>
        <v/>
      </c>
      <c r="B252" s="47" t="str">
        <f>IF('Seleccionamento AB-QM'!C252="","",'Seleccionamento AB-QM'!C252)</f>
        <v/>
      </c>
      <c r="C252" s="48">
        <f>IF('Seleccionamento AB-QM'!F252="","",'Seleccionamento AB-QM'!F252)</f>
        <v>1</v>
      </c>
      <c r="D252" s="36" t="str">
        <f>IF('Seleccionamento AB-QM'!H252="","",'Seleccionamento AB-QM'!H252)</f>
        <v/>
      </c>
      <c r="E252" s="37" t="str">
        <f>IF('Seleccionamento AB-QM'!I252="","",'Seleccionamento AB-QM'!I252)</f>
        <v/>
      </c>
      <c r="F252" s="49" t="str">
        <f>IF(E252="","",VLOOKUP(E252,Sheet1!E:Q,12,FALSE))</f>
        <v/>
      </c>
      <c r="G252" s="49" t="str">
        <f>IF(E252="","",VLOOKUP(E252,Sheet1!E:Q,13,FALSE))</f>
        <v/>
      </c>
      <c r="H252" s="38" t="str">
        <f>IF('Seleccionamento AB-QM'!K252="","",'Seleccionamento AB-QM'!K252)</f>
        <v/>
      </c>
      <c r="I252" s="37" t="str">
        <f>IF(E252="","",VLOOKUP(E252,Sheet1!E:S,14,FALSE))</f>
        <v/>
      </c>
      <c r="J252" s="37" t="str">
        <f>IF(E252="","",VLOOKUP(E252,Sheet1!E:S,15,FALSE))</f>
        <v/>
      </c>
      <c r="K252" s="37" t="str">
        <f>IF('Seleccionamento AB-QM'!L252="","",'Seleccionamento AB-QM'!L252)</f>
        <v/>
      </c>
      <c r="L252" s="37" t="str">
        <f>IF(K252="Flange",VLOOKUP(E252,Sheet1!E:U,17,FALSE),IF(K252="","",VLOOKUP(K252,Sheet1!F:U,16,FALSE)))</f>
        <v/>
      </c>
      <c r="M252" s="37" t="str">
        <f>IF('Seleccionamento AB-QM'!M252="","",'Seleccionamento AB-QM'!M252)</f>
        <v/>
      </c>
      <c r="N252" s="50" t="str">
        <f>IF('Seleccionamento AB-QM'!N252="","",'Seleccionamento AB-QM'!N252)</f>
        <v/>
      </c>
      <c r="O252" s="50" t="str">
        <f>IF('Seleccionamento AB-QM'!D252="","",'Seleccionamento AB-QM'!D252)</f>
        <v/>
      </c>
      <c r="P252" s="39" t="str">
        <f>IF(N252="","",VLOOKUP(N252,Sheet3!A:B,2,FALSE))</f>
        <v/>
      </c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46" t="str">
        <f>IF('Seleccionamento AB-QM'!B253="","",'Seleccionamento AB-QM'!B253)</f>
        <v/>
      </c>
      <c r="B253" s="47" t="str">
        <f>IF('Seleccionamento AB-QM'!C253="","",'Seleccionamento AB-QM'!C253)</f>
        <v/>
      </c>
      <c r="C253" s="48">
        <f>IF('Seleccionamento AB-QM'!F253="","",'Seleccionamento AB-QM'!F253)</f>
        <v>1</v>
      </c>
      <c r="D253" s="36" t="str">
        <f>IF('Seleccionamento AB-QM'!H253="","",'Seleccionamento AB-QM'!H253)</f>
        <v/>
      </c>
      <c r="E253" s="37" t="str">
        <f>IF('Seleccionamento AB-QM'!I253="","",'Seleccionamento AB-QM'!I253)</f>
        <v/>
      </c>
      <c r="F253" s="49" t="str">
        <f>IF(E253="","",VLOOKUP(E253,Sheet1!E:Q,12,FALSE))</f>
        <v/>
      </c>
      <c r="G253" s="49" t="str">
        <f>IF(E253="","",VLOOKUP(E253,Sheet1!E:Q,13,FALSE))</f>
        <v/>
      </c>
      <c r="H253" s="38" t="str">
        <f>IF('Seleccionamento AB-QM'!K253="","",'Seleccionamento AB-QM'!K253)</f>
        <v/>
      </c>
      <c r="I253" s="37" t="str">
        <f>IF(E253="","",VLOOKUP(E253,Sheet1!E:S,14,FALSE))</f>
        <v/>
      </c>
      <c r="J253" s="37" t="str">
        <f>IF(E253="","",VLOOKUP(E253,Sheet1!E:S,15,FALSE))</f>
        <v/>
      </c>
      <c r="K253" s="37" t="str">
        <f>IF('Seleccionamento AB-QM'!L253="","",'Seleccionamento AB-QM'!L253)</f>
        <v/>
      </c>
      <c r="L253" s="37" t="str">
        <f>IF(K253="Flange",VLOOKUP(E253,Sheet1!E:U,17,FALSE),IF(K253="","",VLOOKUP(K253,Sheet1!F:U,16,FALSE)))</f>
        <v/>
      </c>
      <c r="M253" s="37" t="str">
        <f>IF('Seleccionamento AB-QM'!M253="","",'Seleccionamento AB-QM'!M253)</f>
        <v/>
      </c>
      <c r="N253" s="50" t="str">
        <f>IF('Seleccionamento AB-QM'!N253="","",'Seleccionamento AB-QM'!N253)</f>
        <v/>
      </c>
      <c r="O253" s="50" t="str">
        <f>IF('Seleccionamento AB-QM'!D253="","",'Seleccionamento AB-QM'!D253)</f>
        <v/>
      </c>
      <c r="P253" s="39" t="str">
        <f>IF(N253="","",VLOOKUP(N253,Sheet3!A:B,2,FALSE))</f>
        <v/>
      </c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46" t="str">
        <f>IF('Seleccionamento AB-QM'!B254="","",'Seleccionamento AB-QM'!B254)</f>
        <v/>
      </c>
      <c r="B254" s="47" t="str">
        <f>IF('Seleccionamento AB-QM'!C254="","",'Seleccionamento AB-QM'!C254)</f>
        <v/>
      </c>
      <c r="C254" s="48">
        <f>IF('Seleccionamento AB-QM'!F254="","",'Seleccionamento AB-QM'!F254)</f>
        <v>1</v>
      </c>
      <c r="D254" s="36" t="str">
        <f>IF('Seleccionamento AB-QM'!H254="","",'Seleccionamento AB-QM'!H254)</f>
        <v/>
      </c>
      <c r="E254" s="37" t="str">
        <f>IF('Seleccionamento AB-QM'!I254="","",'Seleccionamento AB-QM'!I254)</f>
        <v/>
      </c>
      <c r="F254" s="49" t="str">
        <f>IF(E254="","",VLOOKUP(E254,Sheet1!E:Q,12,FALSE))</f>
        <v/>
      </c>
      <c r="G254" s="49" t="str">
        <f>IF(E254="","",VLOOKUP(E254,Sheet1!E:Q,13,FALSE))</f>
        <v/>
      </c>
      <c r="H254" s="38" t="str">
        <f>IF('Seleccionamento AB-QM'!K254="","",'Seleccionamento AB-QM'!K254)</f>
        <v/>
      </c>
      <c r="I254" s="37" t="str">
        <f>IF(E254="","",VLOOKUP(E254,Sheet1!E:S,14,FALSE))</f>
        <v/>
      </c>
      <c r="J254" s="37" t="str">
        <f>IF(E254="","",VLOOKUP(E254,Sheet1!E:S,15,FALSE))</f>
        <v/>
      </c>
      <c r="K254" s="37" t="str">
        <f>IF('Seleccionamento AB-QM'!L254="","",'Seleccionamento AB-QM'!L254)</f>
        <v/>
      </c>
      <c r="L254" s="37" t="str">
        <f>IF(K254="Flange",VLOOKUP(E254,Sheet1!E:U,17,FALSE),IF(K254="","",VLOOKUP(K254,Sheet1!F:U,16,FALSE)))</f>
        <v/>
      </c>
      <c r="M254" s="37" t="str">
        <f>IF('Seleccionamento AB-QM'!M254="","",'Seleccionamento AB-QM'!M254)</f>
        <v/>
      </c>
      <c r="N254" s="50" t="str">
        <f>IF('Seleccionamento AB-QM'!N254="","",'Seleccionamento AB-QM'!N254)</f>
        <v/>
      </c>
      <c r="O254" s="50" t="str">
        <f>IF('Seleccionamento AB-QM'!D254="","",'Seleccionamento AB-QM'!D254)</f>
        <v/>
      </c>
      <c r="P254" s="39" t="str">
        <f>IF(N254="","",VLOOKUP(N254,Sheet3!A:B,2,FALSE))</f>
        <v/>
      </c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46" t="str">
        <f>IF('Seleccionamento AB-QM'!B255="","",'Seleccionamento AB-QM'!B255)</f>
        <v/>
      </c>
      <c r="B255" s="47" t="str">
        <f>IF('Seleccionamento AB-QM'!C255="","",'Seleccionamento AB-QM'!C255)</f>
        <v/>
      </c>
      <c r="C255" s="48">
        <f>IF('Seleccionamento AB-QM'!F255="","",'Seleccionamento AB-QM'!F255)</f>
        <v>1</v>
      </c>
      <c r="D255" s="36" t="str">
        <f>IF('Seleccionamento AB-QM'!H255="","",'Seleccionamento AB-QM'!H255)</f>
        <v/>
      </c>
      <c r="E255" s="37" t="str">
        <f>IF('Seleccionamento AB-QM'!I255="","",'Seleccionamento AB-QM'!I255)</f>
        <v/>
      </c>
      <c r="F255" s="49" t="str">
        <f>IF(E255="","",VLOOKUP(E255,Sheet1!E:Q,12,FALSE))</f>
        <v/>
      </c>
      <c r="G255" s="49" t="str">
        <f>IF(E255="","",VLOOKUP(E255,Sheet1!E:Q,13,FALSE))</f>
        <v/>
      </c>
      <c r="H255" s="38" t="str">
        <f>IF('Seleccionamento AB-QM'!K255="","",'Seleccionamento AB-QM'!K255)</f>
        <v/>
      </c>
      <c r="I255" s="37" t="str">
        <f>IF(E255="","",VLOOKUP(E255,Sheet1!E:S,14,FALSE))</f>
        <v/>
      </c>
      <c r="J255" s="37" t="str">
        <f>IF(E255="","",VLOOKUP(E255,Sheet1!E:S,15,FALSE))</f>
        <v/>
      </c>
      <c r="K255" s="37" t="str">
        <f>IF('Seleccionamento AB-QM'!L255="","",'Seleccionamento AB-QM'!L255)</f>
        <v/>
      </c>
      <c r="L255" s="37" t="str">
        <f>IF(K255="Flange",VLOOKUP(E255,Sheet1!E:U,17,FALSE),IF(K255="","",VLOOKUP(K255,Sheet1!F:U,16,FALSE)))</f>
        <v/>
      </c>
      <c r="M255" s="37" t="str">
        <f>IF('Seleccionamento AB-QM'!M255="","",'Seleccionamento AB-QM'!M255)</f>
        <v/>
      </c>
      <c r="N255" s="50" t="str">
        <f>IF('Seleccionamento AB-QM'!N255="","",'Seleccionamento AB-QM'!N255)</f>
        <v/>
      </c>
      <c r="O255" s="50" t="str">
        <f>IF('Seleccionamento AB-QM'!D255="","",'Seleccionamento AB-QM'!D255)</f>
        <v/>
      </c>
      <c r="P255" s="39" t="str">
        <f>IF(N255="","",VLOOKUP(N255,Sheet3!A:B,2,FALSE))</f>
        <v/>
      </c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46" t="str">
        <f>IF('Seleccionamento AB-QM'!B256="","",'Seleccionamento AB-QM'!B256)</f>
        <v/>
      </c>
      <c r="B256" s="47" t="str">
        <f>IF('Seleccionamento AB-QM'!C256="","",'Seleccionamento AB-QM'!C256)</f>
        <v/>
      </c>
      <c r="C256" s="48">
        <f>IF('Seleccionamento AB-QM'!F256="","",'Seleccionamento AB-QM'!F256)</f>
        <v>1</v>
      </c>
      <c r="D256" s="36" t="str">
        <f>IF('Seleccionamento AB-QM'!H256="","",'Seleccionamento AB-QM'!H256)</f>
        <v/>
      </c>
      <c r="E256" s="37" t="str">
        <f>IF('Seleccionamento AB-QM'!I256="","",'Seleccionamento AB-QM'!I256)</f>
        <v/>
      </c>
      <c r="F256" s="49" t="str">
        <f>IF(E256="","",VLOOKUP(E256,Sheet1!E:Q,12,FALSE))</f>
        <v/>
      </c>
      <c r="G256" s="49" t="str">
        <f>IF(E256="","",VLOOKUP(E256,Sheet1!E:Q,13,FALSE))</f>
        <v/>
      </c>
      <c r="H256" s="38" t="str">
        <f>IF('Seleccionamento AB-QM'!K256="","",'Seleccionamento AB-QM'!K256)</f>
        <v/>
      </c>
      <c r="I256" s="37" t="str">
        <f>IF(E256="","",VLOOKUP(E256,Sheet1!E:S,14,FALSE))</f>
        <v/>
      </c>
      <c r="J256" s="37" t="str">
        <f>IF(E256="","",VLOOKUP(E256,Sheet1!E:S,15,FALSE))</f>
        <v/>
      </c>
      <c r="K256" s="37" t="str">
        <f>IF('Seleccionamento AB-QM'!L256="","",'Seleccionamento AB-QM'!L256)</f>
        <v/>
      </c>
      <c r="L256" s="37" t="str">
        <f>IF(K256="Flange",VLOOKUP(E256,Sheet1!E:U,17,FALSE),IF(K256="","",VLOOKUP(K256,Sheet1!F:U,16,FALSE)))</f>
        <v/>
      </c>
      <c r="M256" s="37" t="str">
        <f>IF('Seleccionamento AB-QM'!M256="","",'Seleccionamento AB-QM'!M256)</f>
        <v/>
      </c>
      <c r="N256" s="50" t="str">
        <f>IF('Seleccionamento AB-QM'!N256="","",'Seleccionamento AB-QM'!N256)</f>
        <v/>
      </c>
      <c r="O256" s="50" t="str">
        <f>IF('Seleccionamento AB-QM'!D256="","",'Seleccionamento AB-QM'!D256)</f>
        <v/>
      </c>
      <c r="P256" s="39" t="str">
        <f>IF(N256="","",VLOOKUP(N256,Sheet3!A:B,2,FALSE))</f>
        <v/>
      </c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46" t="str">
        <f>IF('Seleccionamento AB-QM'!B257="","",'Seleccionamento AB-QM'!B257)</f>
        <v/>
      </c>
      <c r="B257" s="47" t="str">
        <f>IF('Seleccionamento AB-QM'!C257="","",'Seleccionamento AB-QM'!C257)</f>
        <v/>
      </c>
      <c r="C257" s="48">
        <f>IF('Seleccionamento AB-QM'!F257="","",'Seleccionamento AB-QM'!F257)</f>
        <v>1</v>
      </c>
      <c r="D257" s="36" t="str">
        <f>IF('Seleccionamento AB-QM'!H257="","",'Seleccionamento AB-QM'!H257)</f>
        <v/>
      </c>
      <c r="E257" s="37" t="str">
        <f>IF('Seleccionamento AB-QM'!I257="","",'Seleccionamento AB-QM'!I257)</f>
        <v/>
      </c>
      <c r="F257" s="49" t="str">
        <f>IF(E257="","",VLOOKUP(E257,Sheet1!E:Q,12,FALSE))</f>
        <v/>
      </c>
      <c r="G257" s="49" t="str">
        <f>IF(E257="","",VLOOKUP(E257,Sheet1!E:Q,13,FALSE))</f>
        <v/>
      </c>
      <c r="H257" s="38" t="str">
        <f>IF('Seleccionamento AB-QM'!K257="","",'Seleccionamento AB-QM'!K257)</f>
        <v/>
      </c>
      <c r="I257" s="37" t="str">
        <f>IF(E257="","",VLOOKUP(E257,Sheet1!E:S,14,FALSE))</f>
        <v/>
      </c>
      <c r="J257" s="37" t="str">
        <f>IF(E257="","",VLOOKUP(E257,Sheet1!E:S,15,FALSE))</f>
        <v/>
      </c>
      <c r="K257" s="37" t="str">
        <f>IF('Seleccionamento AB-QM'!L257="","",'Seleccionamento AB-QM'!L257)</f>
        <v/>
      </c>
      <c r="L257" s="37" t="str">
        <f>IF(K257="Flange",VLOOKUP(E257,Sheet1!E:U,17,FALSE),IF(K257="","",VLOOKUP(K257,Sheet1!F:U,16,FALSE)))</f>
        <v/>
      </c>
      <c r="M257" s="37" t="str">
        <f>IF('Seleccionamento AB-QM'!M257="","",'Seleccionamento AB-QM'!M257)</f>
        <v/>
      </c>
      <c r="N257" s="50" t="str">
        <f>IF('Seleccionamento AB-QM'!N257="","",'Seleccionamento AB-QM'!N257)</f>
        <v/>
      </c>
      <c r="O257" s="50" t="str">
        <f>IF('Seleccionamento AB-QM'!D257="","",'Seleccionamento AB-QM'!D257)</f>
        <v/>
      </c>
      <c r="P257" s="39" t="str">
        <f>IF(N257="","",VLOOKUP(N257,Sheet3!A:B,2,FALSE))</f>
        <v/>
      </c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46" t="str">
        <f>IF('Seleccionamento AB-QM'!B258="","",'Seleccionamento AB-QM'!B258)</f>
        <v/>
      </c>
      <c r="B258" s="47" t="str">
        <f>IF('Seleccionamento AB-QM'!C258="","",'Seleccionamento AB-QM'!C258)</f>
        <v/>
      </c>
      <c r="C258" s="48">
        <f>IF('Seleccionamento AB-QM'!F258="","",'Seleccionamento AB-QM'!F258)</f>
        <v>1</v>
      </c>
      <c r="D258" s="36" t="str">
        <f>IF('Seleccionamento AB-QM'!H258="","",'Seleccionamento AB-QM'!H258)</f>
        <v/>
      </c>
      <c r="E258" s="37" t="str">
        <f>IF('Seleccionamento AB-QM'!I258="","",'Seleccionamento AB-QM'!I258)</f>
        <v/>
      </c>
      <c r="F258" s="49" t="str">
        <f>IF(E258="","",VLOOKUP(E258,Sheet1!E:Q,12,FALSE))</f>
        <v/>
      </c>
      <c r="G258" s="49" t="str">
        <f>IF(E258="","",VLOOKUP(E258,Sheet1!E:Q,13,FALSE))</f>
        <v/>
      </c>
      <c r="H258" s="38" t="str">
        <f>IF('Seleccionamento AB-QM'!K258="","",'Seleccionamento AB-QM'!K258)</f>
        <v/>
      </c>
      <c r="I258" s="37" t="str">
        <f>IF(E258="","",VLOOKUP(E258,Sheet1!E:S,14,FALSE))</f>
        <v/>
      </c>
      <c r="J258" s="37" t="str">
        <f>IF(E258="","",VLOOKUP(E258,Sheet1!E:S,15,FALSE))</f>
        <v/>
      </c>
      <c r="K258" s="37" t="str">
        <f>IF('Seleccionamento AB-QM'!L258="","",'Seleccionamento AB-QM'!L258)</f>
        <v/>
      </c>
      <c r="L258" s="37" t="str">
        <f>IF(K258="Flange",VLOOKUP(E258,Sheet1!E:U,17,FALSE),IF(K258="","",VLOOKUP(K258,Sheet1!F:U,16,FALSE)))</f>
        <v/>
      </c>
      <c r="M258" s="37" t="str">
        <f>IF('Seleccionamento AB-QM'!M258="","",'Seleccionamento AB-QM'!M258)</f>
        <v/>
      </c>
      <c r="N258" s="50" t="str">
        <f>IF('Seleccionamento AB-QM'!N258="","",'Seleccionamento AB-QM'!N258)</f>
        <v/>
      </c>
      <c r="O258" s="50" t="str">
        <f>IF('Seleccionamento AB-QM'!D258="","",'Seleccionamento AB-QM'!D258)</f>
        <v/>
      </c>
      <c r="P258" s="39" t="str">
        <f>IF(N258="","",VLOOKUP(N258,Sheet3!A:B,2,FALSE))</f>
        <v/>
      </c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46" t="str">
        <f>IF('Seleccionamento AB-QM'!B259="","",'Seleccionamento AB-QM'!B259)</f>
        <v/>
      </c>
      <c r="B259" s="47" t="str">
        <f>IF('Seleccionamento AB-QM'!C259="","",'Seleccionamento AB-QM'!C259)</f>
        <v/>
      </c>
      <c r="C259" s="48">
        <f>IF('Seleccionamento AB-QM'!F259="","",'Seleccionamento AB-QM'!F259)</f>
        <v>1</v>
      </c>
      <c r="D259" s="36" t="str">
        <f>IF('Seleccionamento AB-QM'!H259="","",'Seleccionamento AB-QM'!H259)</f>
        <v/>
      </c>
      <c r="E259" s="37" t="str">
        <f>IF('Seleccionamento AB-QM'!I259="","",'Seleccionamento AB-QM'!I259)</f>
        <v/>
      </c>
      <c r="F259" s="49" t="str">
        <f>IF(E259="","",VLOOKUP(E259,Sheet1!E:Q,12,FALSE))</f>
        <v/>
      </c>
      <c r="G259" s="49" t="str">
        <f>IF(E259="","",VLOOKUP(E259,Sheet1!E:Q,13,FALSE))</f>
        <v/>
      </c>
      <c r="H259" s="38" t="str">
        <f>IF('Seleccionamento AB-QM'!K259="","",'Seleccionamento AB-QM'!K259)</f>
        <v/>
      </c>
      <c r="I259" s="37" t="str">
        <f>IF(E259="","",VLOOKUP(E259,Sheet1!E:S,14,FALSE))</f>
        <v/>
      </c>
      <c r="J259" s="37" t="str">
        <f>IF(E259="","",VLOOKUP(E259,Sheet1!E:S,15,FALSE))</f>
        <v/>
      </c>
      <c r="K259" s="37" t="str">
        <f>IF('Seleccionamento AB-QM'!L259="","",'Seleccionamento AB-QM'!L259)</f>
        <v/>
      </c>
      <c r="L259" s="37" t="str">
        <f>IF(K259="Flange",VLOOKUP(E259,Sheet1!E:U,17,FALSE),IF(K259="","",VLOOKUP(K259,Sheet1!F:U,16,FALSE)))</f>
        <v/>
      </c>
      <c r="M259" s="37" t="str">
        <f>IF('Seleccionamento AB-QM'!M259="","",'Seleccionamento AB-QM'!M259)</f>
        <v/>
      </c>
      <c r="N259" s="50" t="str">
        <f>IF('Seleccionamento AB-QM'!N259="","",'Seleccionamento AB-QM'!N259)</f>
        <v/>
      </c>
      <c r="O259" s="50" t="str">
        <f>IF('Seleccionamento AB-QM'!D259="","",'Seleccionamento AB-QM'!D259)</f>
        <v/>
      </c>
      <c r="P259" s="39" t="str">
        <f>IF(N259="","",VLOOKUP(N259,Sheet3!A:B,2,FALSE))</f>
        <v/>
      </c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46" t="str">
        <f>IF('Seleccionamento AB-QM'!B260="","",'Seleccionamento AB-QM'!B260)</f>
        <v/>
      </c>
      <c r="B260" s="47" t="str">
        <f>IF('Seleccionamento AB-QM'!C260="","",'Seleccionamento AB-QM'!C260)</f>
        <v/>
      </c>
      <c r="C260" s="48">
        <f>IF('Seleccionamento AB-QM'!F260="","",'Seleccionamento AB-QM'!F260)</f>
        <v>1</v>
      </c>
      <c r="D260" s="36" t="str">
        <f>IF('Seleccionamento AB-QM'!H260="","",'Seleccionamento AB-QM'!H260)</f>
        <v/>
      </c>
      <c r="E260" s="37" t="str">
        <f>IF('Seleccionamento AB-QM'!I260="","",'Seleccionamento AB-QM'!I260)</f>
        <v/>
      </c>
      <c r="F260" s="49" t="str">
        <f>IF(E260="","",VLOOKUP(E260,Sheet1!E:Q,12,FALSE))</f>
        <v/>
      </c>
      <c r="G260" s="49" t="str">
        <f>IF(E260="","",VLOOKUP(E260,Sheet1!E:Q,13,FALSE))</f>
        <v/>
      </c>
      <c r="H260" s="38" t="str">
        <f>IF('Seleccionamento AB-QM'!K260="","",'Seleccionamento AB-QM'!K260)</f>
        <v/>
      </c>
      <c r="I260" s="37" t="str">
        <f>IF(E260="","",VLOOKUP(E260,Sheet1!E:S,14,FALSE))</f>
        <v/>
      </c>
      <c r="J260" s="37" t="str">
        <f>IF(E260="","",VLOOKUP(E260,Sheet1!E:S,15,FALSE))</f>
        <v/>
      </c>
      <c r="K260" s="37" t="str">
        <f>IF('Seleccionamento AB-QM'!L260="","",'Seleccionamento AB-QM'!L260)</f>
        <v/>
      </c>
      <c r="L260" s="37" t="str">
        <f>IF(K260="Flange",VLOOKUP(E260,Sheet1!E:U,17,FALSE),IF(K260="","",VLOOKUP(K260,Sheet1!F:U,16,FALSE)))</f>
        <v/>
      </c>
      <c r="M260" s="37" t="str">
        <f>IF('Seleccionamento AB-QM'!M260="","",'Seleccionamento AB-QM'!M260)</f>
        <v/>
      </c>
      <c r="N260" s="50" t="str">
        <f>IF('Seleccionamento AB-QM'!N260="","",'Seleccionamento AB-QM'!N260)</f>
        <v/>
      </c>
      <c r="O260" s="50" t="str">
        <f>IF('Seleccionamento AB-QM'!D260="","",'Seleccionamento AB-QM'!D260)</f>
        <v/>
      </c>
      <c r="P260" s="39" t="str">
        <f>IF(N260="","",VLOOKUP(N260,Sheet3!A:B,2,FALSE))</f>
        <v/>
      </c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46" t="str">
        <f>IF('Seleccionamento AB-QM'!B261="","",'Seleccionamento AB-QM'!B261)</f>
        <v/>
      </c>
      <c r="B261" s="47" t="str">
        <f>IF('Seleccionamento AB-QM'!C261="","",'Seleccionamento AB-QM'!C261)</f>
        <v/>
      </c>
      <c r="C261" s="48">
        <f>IF('Seleccionamento AB-QM'!F261="","",'Seleccionamento AB-QM'!F261)</f>
        <v>1</v>
      </c>
      <c r="D261" s="36" t="str">
        <f>IF('Seleccionamento AB-QM'!H261="","",'Seleccionamento AB-QM'!H261)</f>
        <v/>
      </c>
      <c r="E261" s="37" t="str">
        <f>IF('Seleccionamento AB-QM'!I261="","",'Seleccionamento AB-QM'!I261)</f>
        <v/>
      </c>
      <c r="F261" s="49" t="str">
        <f>IF(E261="","",VLOOKUP(E261,Sheet1!E:Q,12,FALSE))</f>
        <v/>
      </c>
      <c r="G261" s="49" t="str">
        <f>IF(E261="","",VLOOKUP(E261,Sheet1!E:Q,13,FALSE))</f>
        <v/>
      </c>
      <c r="H261" s="38" t="str">
        <f>IF('Seleccionamento AB-QM'!K261="","",'Seleccionamento AB-QM'!K261)</f>
        <v/>
      </c>
      <c r="I261" s="37" t="str">
        <f>IF(E261="","",VLOOKUP(E261,Sheet1!E:S,14,FALSE))</f>
        <v/>
      </c>
      <c r="J261" s="37" t="str">
        <f>IF(E261="","",VLOOKUP(E261,Sheet1!E:S,15,FALSE))</f>
        <v/>
      </c>
      <c r="K261" s="37" t="str">
        <f>IF('Seleccionamento AB-QM'!L261="","",'Seleccionamento AB-QM'!L261)</f>
        <v/>
      </c>
      <c r="L261" s="37" t="str">
        <f>IF(K261="Flange",VLOOKUP(E261,Sheet1!E:U,17,FALSE),IF(K261="","",VLOOKUP(K261,Sheet1!F:U,16,FALSE)))</f>
        <v/>
      </c>
      <c r="M261" s="37" t="str">
        <f>IF('Seleccionamento AB-QM'!M261="","",'Seleccionamento AB-QM'!M261)</f>
        <v/>
      </c>
      <c r="N261" s="50" t="str">
        <f>IF('Seleccionamento AB-QM'!N261="","",'Seleccionamento AB-QM'!N261)</f>
        <v/>
      </c>
      <c r="O261" s="50" t="str">
        <f>IF('Seleccionamento AB-QM'!D261="","",'Seleccionamento AB-QM'!D261)</f>
        <v/>
      </c>
      <c r="P261" s="39" t="str">
        <f>IF(N261="","",VLOOKUP(N261,Sheet3!A:B,2,FALSE))</f>
        <v/>
      </c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46" t="str">
        <f>IF('Seleccionamento AB-QM'!B262="","",'Seleccionamento AB-QM'!B262)</f>
        <v/>
      </c>
      <c r="B262" s="47" t="str">
        <f>IF('Seleccionamento AB-QM'!C262="","",'Seleccionamento AB-QM'!C262)</f>
        <v/>
      </c>
      <c r="C262" s="48">
        <f>IF('Seleccionamento AB-QM'!F262="","",'Seleccionamento AB-QM'!F262)</f>
        <v>1</v>
      </c>
      <c r="D262" s="36" t="str">
        <f>IF('Seleccionamento AB-QM'!H262="","",'Seleccionamento AB-QM'!H262)</f>
        <v/>
      </c>
      <c r="E262" s="37" t="str">
        <f>IF('Seleccionamento AB-QM'!I262="","",'Seleccionamento AB-QM'!I262)</f>
        <v/>
      </c>
      <c r="F262" s="49" t="str">
        <f>IF(E262="","",VLOOKUP(E262,Sheet1!E:Q,12,FALSE))</f>
        <v/>
      </c>
      <c r="G262" s="49" t="str">
        <f>IF(E262="","",VLOOKUP(E262,Sheet1!E:Q,13,FALSE))</f>
        <v/>
      </c>
      <c r="H262" s="38" t="str">
        <f>IF('Seleccionamento AB-QM'!K262="","",'Seleccionamento AB-QM'!K262)</f>
        <v/>
      </c>
      <c r="I262" s="37" t="str">
        <f>IF(E262="","",VLOOKUP(E262,Sheet1!E:S,14,FALSE))</f>
        <v/>
      </c>
      <c r="J262" s="37" t="str">
        <f>IF(E262="","",VLOOKUP(E262,Sheet1!E:S,15,FALSE))</f>
        <v/>
      </c>
      <c r="K262" s="37" t="str">
        <f>IF('Seleccionamento AB-QM'!L262="","",'Seleccionamento AB-QM'!L262)</f>
        <v/>
      </c>
      <c r="L262" s="37" t="str">
        <f>IF(K262="Flange",VLOOKUP(E262,Sheet1!E:U,17,FALSE),IF(K262="","",VLOOKUP(K262,Sheet1!F:U,16,FALSE)))</f>
        <v/>
      </c>
      <c r="M262" s="37" t="str">
        <f>IF('Seleccionamento AB-QM'!M262="","",'Seleccionamento AB-QM'!M262)</f>
        <v/>
      </c>
      <c r="N262" s="50" t="str">
        <f>IF('Seleccionamento AB-QM'!N262="","",'Seleccionamento AB-QM'!N262)</f>
        <v/>
      </c>
      <c r="O262" s="50" t="str">
        <f>IF('Seleccionamento AB-QM'!D262="","",'Seleccionamento AB-QM'!D262)</f>
        <v/>
      </c>
      <c r="P262" s="39" t="str">
        <f>IF(N262="","",VLOOKUP(N262,Sheet3!A:B,2,FALSE))</f>
        <v/>
      </c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46" t="str">
        <f>IF('Seleccionamento AB-QM'!B263="","",'Seleccionamento AB-QM'!B263)</f>
        <v/>
      </c>
      <c r="B263" s="47" t="str">
        <f>IF('Seleccionamento AB-QM'!C263="","",'Seleccionamento AB-QM'!C263)</f>
        <v/>
      </c>
      <c r="C263" s="48">
        <f>IF('Seleccionamento AB-QM'!F263="","",'Seleccionamento AB-QM'!F263)</f>
        <v>1</v>
      </c>
      <c r="D263" s="36" t="str">
        <f>IF('Seleccionamento AB-QM'!H263="","",'Seleccionamento AB-QM'!H263)</f>
        <v/>
      </c>
      <c r="E263" s="37" t="str">
        <f>IF('Seleccionamento AB-QM'!I263="","",'Seleccionamento AB-QM'!I263)</f>
        <v/>
      </c>
      <c r="F263" s="49" t="str">
        <f>IF(E263="","",VLOOKUP(E263,Sheet1!E:Q,12,FALSE))</f>
        <v/>
      </c>
      <c r="G263" s="49" t="str">
        <f>IF(E263="","",VLOOKUP(E263,Sheet1!E:Q,13,FALSE))</f>
        <v/>
      </c>
      <c r="H263" s="38" t="str">
        <f>IF('Seleccionamento AB-QM'!K263="","",'Seleccionamento AB-QM'!K263)</f>
        <v/>
      </c>
      <c r="I263" s="37" t="str">
        <f>IF(E263="","",VLOOKUP(E263,Sheet1!E:S,14,FALSE))</f>
        <v/>
      </c>
      <c r="J263" s="37" t="str">
        <f>IF(E263="","",VLOOKUP(E263,Sheet1!E:S,15,FALSE))</f>
        <v/>
      </c>
      <c r="K263" s="37" t="str">
        <f>IF('Seleccionamento AB-QM'!L263="","",'Seleccionamento AB-QM'!L263)</f>
        <v/>
      </c>
      <c r="L263" s="37" t="str">
        <f>IF(K263="Flange",VLOOKUP(E263,Sheet1!E:U,17,FALSE),IF(K263="","",VLOOKUP(K263,Sheet1!F:U,16,FALSE)))</f>
        <v/>
      </c>
      <c r="M263" s="37" t="str">
        <f>IF('Seleccionamento AB-QM'!M263="","",'Seleccionamento AB-QM'!M263)</f>
        <v/>
      </c>
      <c r="N263" s="50" t="str">
        <f>IF('Seleccionamento AB-QM'!N263="","",'Seleccionamento AB-QM'!N263)</f>
        <v/>
      </c>
      <c r="O263" s="50" t="str">
        <f>IF('Seleccionamento AB-QM'!D263="","",'Seleccionamento AB-QM'!D263)</f>
        <v/>
      </c>
      <c r="P263" s="39" t="str">
        <f>IF(N263="","",VLOOKUP(N263,Sheet3!A:B,2,FALSE))</f>
        <v/>
      </c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46" t="str">
        <f>IF('Seleccionamento AB-QM'!B264="","",'Seleccionamento AB-QM'!B264)</f>
        <v/>
      </c>
      <c r="B264" s="47" t="str">
        <f>IF('Seleccionamento AB-QM'!C264="","",'Seleccionamento AB-QM'!C264)</f>
        <v/>
      </c>
      <c r="C264" s="48">
        <f>IF('Seleccionamento AB-QM'!F264="","",'Seleccionamento AB-QM'!F264)</f>
        <v>1</v>
      </c>
      <c r="D264" s="36" t="str">
        <f>IF('Seleccionamento AB-QM'!H264="","",'Seleccionamento AB-QM'!H264)</f>
        <v/>
      </c>
      <c r="E264" s="37" t="str">
        <f>IF('Seleccionamento AB-QM'!I264="","",'Seleccionamento AB-QM'!I264)</f>
        <v/>
      </c>
      <c r="F264" s="49" t="str">
        <f>IF(E264="","",VLOOKUP(E264,Sheet1!E:Q,12,FALSE))</f>
        <v/>
      </c>
      <c r="G264" s="49" t="str">
        <f>IF(E264="","",VLOOKUP(E264,Sheet1!E:Q,13,FALSE))</f>
        <v/>
      </c>
      <c r="H264" s="38" t="str">
        <f>IF('Seleccionamento AB-QM'!K264="","",'Seleccionamento AB-QM'!K264)</f>
        <v/>
      </c>
      <c r="I264" s="37" t="str">
        <f>IF(E264="","",VLOOKUP(E264,Sheet1!E:S,14,FALSE))</f>
        <v/>
      </c>
      <c r="J264" s="37" t="str">
        <f>IF(E264="","",VLOOKUP(E264,Sheet1!E:S,15,FALSE))</f>
        <v/>
      </c>
      <c r="K264" s="37" t="str">
        <f>IF('Seleccionamento AB-QM'!L264="","",'Seleccionamento AB-QM'!L264)</f>
        <v/>
      </c>
      <c r="L264" s="37" t="str">
        <f>IF(K264="Flange",VLOOKUP(E264,Sheet1!E:U,17,FALSE),IF(K264="","",VLOOKUP(K264,Sheet1!F:U,16,FALSE)))</f>
        <v/>
      </c>
      <c r="M264" s="37" t="str">
        <f>IF('Seleccionamento AB-QM'!M264="","",'Seleccionamento AB-QM'!M264)</f>
        <v/>
      </c>
      <c r="N264" s="50" t="str">
        <f>IF('Seleccionamento AB-QM'!N264="","",'Seleccionamento AB-QM'!N264)</f>
        <v/>
      </c>
      <c r="O264" s="50" t="str">
        <f>IF('Seleccionamento AB-QM'!D264="","",'Seleccionamento AB-QM'!D264)</f>
        <v/>
      </c>
      <c r="P264" s="39" t="str">
        <f>IF(N264="","",VLOOKUP(N264,Sheet3!A:B,2,FALSE))</f>
        <v/>
      </c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46" t="str">
        <f>IF('Seleccionamento AB-QM'!B265="","",'Seleccionamento AB-QM'!B265)</f>
        <v/>
      </c>
      <c r="B265" s="47" t="str">
        <f>IF('Seleccionamento AB-QM'!C265="","",'Seleccionamento AB-QM'!C265)</f>
        <v/>
      </c>
      <c r="C265" s="48">
        <f>IF('Seleccionamento AB-QM'!F265="","",'Seleccionamento AB-QM'!F265)</f>
        <v>1</v>
      </c>
      <c r="D265" s="36" t="str">
        <f>IF('Seleccionamento AB-QM'!H265="","",'Seleccionamento AB-QM'!H265)</f>
        <v/>
      </c>
      <c r="E265" s="37" t="str">
        <f>IF('Seleccionamento AB-QM'!I265="","",'Seleccionamento AB-QM'!I265)</f>
        <v/>
      </c>
      <c r="F265" s="49" t="str">
        <f>IF(E265="","",VLOOKUP(E265,Sheet1!E:Q,12,FALSE))</f>
        <v/>
      </c>
      <c r="G265" s="49" t="str">
        <f>IF(E265="","",VLOOKUP(E265,Sheet1!E:Q,13,FALSE))</f>
        <v/>
      </c>
      <c r="H265" s="38" t="str">
        <f>IF('Seleccionamento AB-QM'!K265="","",'Seleccionamento AB-QM'!K265)</f>
        <v/>
      </c>
      <c r="I265" s="37" t="str">
        <f>IF(E265="","",VLOOKUP(E265,Sheet1!E:S,14,FALSE))</f>
        <v/>
      </c>
      <c r="J265" s="37" t="str">
        <f>IF(E265="","",VLOOKUP(E265,Sheet1!E:S,15,FALSE))</f>
        <v/>
      </c>
      <c r="K265" s="37" t="str">
        <f>IF('Seleccionamento AB-QM'!L265="","",'Seleccionamento AB-QM'!L265)</f>
        <v/>
      </c>
      <c r="L265" s="37" t="str">
        <f>IF(K265="Flange",VLOOKUP(E265,Sheet1!E:U,17,FALSE),IF(K265="","",VLOOKUP(K265,Sheet1!F:U,16,FALSE)))</f>
        <v/>
      </c>
      <c r="M265" s="37" t="str">
        <f>IF('Seleccionamento AB-QM'!M265="","",'Seleccionamento AB-QM'!M265)</f>
        <v/>
      </c>
      <c r="N265" s="50" t="str">
        <f>IF('Seleccionamento AB-QM'!N265="","",'Seleccionamento AB-QM'!N265)</f>
        <v/>
      </c>
      <c r="O265" s="50" t="str">
        <f>IF('Seleccionamento AB-QM'!D265="","",'Seleccionamento AB-QM'!D265)</f>
        <v/>
      </c>
      <c r="P265" s="39" t="str">
        <f>IF(N265="","",VLOOKUP(N265,Sheet3!A:B,2,FALSE))</f>
        <v/>
      </c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46" t="str">
        <f>IF('Seleccionamento AB-QM'!B266="","",'Seleccionamento AB-QM'!B266)</f>
        <v/>
      </c>
      <c r="B266" s="47" t="str">
        <f>IF('Seleccionamento AB-QM'!C266="","",'Seleccionamento AB-QM'!C266)</f>
        <v/>
      </c>
      <c r="C266" s="48">
        <f>IF('Seleccionamento AB-QM'!F266="","",'Seleccionamento AB-QM'!F266)</f>
        <v>1</v>
      </c>
      <c r="D266" s="36" t="str">
        <f>IF('Seleccionamento AB-QM'!H266="","",'Seleccionamento AB-QM'!H266)</f>
        <v/>
      </c>
      <c r="E266" s="37" t="str">
        <f>IF('Seleccionamento AB-QM'!I266="","",'Seleccionamento AB-QM'!I266)</f>
        <v/>
      </c>
      <c r="F266" s="49" t="str">
        <f>IF(E266="","",VLOOKUP(E266,Sheet1!E:Q,12,FALSE))</f>
        <v/>
      </c>
      <c r="G266" s="49" t="str">
        <f>IF(E266="","",VLOOKUP(E266,Sheet1!E:Q,13,FALSE))</f>
        <v/>
      </c>
      <c r="H266" s="38" t="str">
        <f>IF('Seleccionamento AB-QM'!K266="","",'Seleccionamento AB-QM'!K266)</f>
        <v/>
      </c>
      <c r="I266" s="37" t="str">
        <f>IF(E266="","",VLOOKUP(E266,Sheet1!E:S,14,FALSE))</f>
        <v/>
      </c>
      <c r="J266" s="37" t="str">
        <f>IF(E266="","",VLOOKUP(E266,Sheet1!E:S,15,FALSE))</f>
        <v/>
      </c>
      <c r="K266" s="37" t="str">
        <f>IF('Seleccionamento AB-QM'!L266="","",'Seleccionamento AB-QM'!L266)</f>
        <v/>
      </c>
      <c r="L266" s="37" t="str">
        <f>IF(K266="Flange",VLOOKUP(E266,Sheet1!E:U,17,FALSE),IF(K266="","",VLOOKUP(K266,Sheet1!F:U,16,FALSE)))</f>
        <v/>
      </c>
      <c r="M266" s="37" t="str">
        <f>IF('Seleccionamento AB-QM'!M266="","",'Seleccionamento AB-QM'!M266)</f>
        <v/>
      </c>
      <c r="N266" s="50" t="str">
        <f>IF('Seleccionamento AB-QM'!N266="","",'Seleccionamento AB-QM'!N266)</f>
        <v/>
      </c>
      <c r="O266" s="50" t="str">
        <f>IF('Seleccionamento AB-QM'!D266="","",'Seleccionamento AB-QM'!D266)</f>
        <v/>
      </c>
      <c r="P266" s="39" t="str">
        <f>IF(N266="","",VLOOKUP(N266,Sheet3!A:B,2,FALSE))</f>
        <v/>
      </c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46" t="str">
        <f>IF('Seleccionamento AB-QM'!B267="","",'Seleccionamento AB-QM'!B267)</f>
        <v/>
      </c>
      <c r="B267" s="47" t="str">
        <f>IF('Seleccionamento AB-QM'!C267="","",'Seleccionamento AB-QM'!C267)</f>
        <v/>
      </c>
      <c r="C267" s="48">
        <f>IF('Seleccionamento AB-QM'!F267="","",'Seleccionamento AB-QM'!F267)</f>
        <v>1</v>
      </c>
      <c r="D267" s="36" t="str">
        <f>IF('Seleccionamento AB-QM'!H267="","",'Seleccionamento AB-QM'!H267)</f>
        <v/>
      </c>
      <c r="E267" s="37" t="str">
        <f>IF('Seleccionamento AB-QM'!I267="","",'Seleccionamento AB-QM'!I267)</f>
        <v/>
      </c>
      <c r="F267" s="49" t="str">
        <f>IF(E267="","",VLOOKUP(E267,Sheet1!E:Q,12,FALSE))</f>
        <v/>
      </c>
      <c r="G267" s="49" t="str">
        <f>IF(E267="","",VLOOKUP(E267,Sheet1!E:Q,13,FALSE))</f>
        <v/>
      </c>
      <c r="H267" s="38" t="str">
        <f>IF('Seleccionamento AB-QM'!K267="","",'Seleccionamento AB-QM'!K267)</f>
        <v/>
      </c>
      <c r="I267" s="37" t="str">
        <f>IF(E267="","",VLOOKUP(E267,Sheet1!E:S,14,FALSE))</f>
        <v/>
      </c>
      <c r="J267" s="37" t="str">
        <f>IF(E267="","",VLOOKUP(E267,Sheet1!E:S,15,FALSE))</f>
        <v/>
      </c>
      <c r="K267" s="37" t="str">
        <f>IF('Seleccionamento AB-QM'!L267="","",'Seleccionamento AB-QM'!L267)</f>
        <v/>
      </c>
      <c r="L267" s="37" t="str">
        <f>IF(K267="Flange",VLOOKUP(E267,Sheet1!E:U,17,FALSE),IF(K267="","",VLOOKUP(K267,Sheet1!F:U,16,FALSE)))</f>
        <v/>
      </c>
      <c r="M267" s="37" t="str">
        <f>IF('Seleccionamento AB-QM'!M267="","",'Seleccionamento AB-QM'!M267)</f>
        <v/>
      </c>
      <c r="N267" s="50" t="str">
        <f>IF('Seleccionamento AB-QM'!N267="","",'Seleccionamento AB-QM'!N267)</f>
        <v/>
      </c>
      <c r="O267" s="50" t="str">
        <f>IF('Seleccionamento AB-QM'!D267="","",'Seleccionamento AB-QM'!D267)</f>
        <v/>
      </c>
      <c r="P267" s="39" t="str">
        <f>IF(N267="","",VLOOKUP(N267,Sheet3!A:B,2,FALSE))</f>
        <v/>
      </c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46" t="str">
        <f>IF('Seleccionamento AB-QM'!B268="","",'Seleccionamento AB-QM'!B268)</f>
        <v/>
      </c>
      <c r="B268" s="47" t="str">
        <f>IF('Seleccionamento AB-QM'!C268="","",'Seleccionamento AB-QM'!C268)</f>
        <v/>
      </c>
      <c r="C268" s="48">
        <f>IF('Seleccionamento AB-QM'!F268="","",'Seleccionamento AB-QM'!F268)</f>
        <v>1</v>
      </c>
      <c r="D268" s="36" t="str">
        <f>IF('Seleccionamento AB-QM'!H268="","",'Seleccionamento AB-QM'!H268)</f>
        <v/>
      </c>
      <c r="E268" s="37" t="str">
        <f>IF('Seleccionamento AB-QM'!I268="","",'Seleccionamento AB-QM'!I268)</f>
        <v/>
      </c>
      <c r="F268" s="49" t="str">
        <f>IF(E268="","",VLOOKUP(E268,Sheet1!E:Q,12,FALSE))</f>
        <v/>
      </c>
      <c r="G268" s="49" t="str">
        <f>IF(E268="","",VLOOKUP(E268,Sheet1!E:Q,13,FALSE))</f>
        <v/>
      </c>
      <c r="H268" s="38" t="str">
        <f>IF('Seleccionamento AB-QM'!K268="","",'Seleccionamento AB-QM'!K268)</f>
        <v/>
      </c>
      <c r="I268" s="37" t="str">
        <f>IF(E268="","",VLOOKUP(E268,Sheet1!E:S,14,FALSE))</f>
        <v/>
      </c>
      <c r="J268" s="37" t="str">
        <f>IF(E268="","",VLOOKUP(E268,Sheet1!E:S,15,FALSE))</f>
        <v/>
      </c>
      <c r="K268" s="37" t="str">
        <f>IF('Seleccionamento AB-QM'!L268="","",'Seleccionamento AB-QM'!L268)</f>
        <v/>
      </c>
      <c r="L268" s="37" t="str">
        <f>IF(K268="Flange",VLOOKUP(E268,Sheet1!E:U,17,FALSE),IF(K268="","",VLOOKUP(K268,Sheet1!F:U,16,FALSE)))</f>
        <v/>
      </c>
      <c r="M268" s="37" t="str">
        <f>IF('Seleccionamento AB-QM'!M268="","",'Seleccionamento AB-QM'!M268)</f>
        <v/>
      </c>
      <c r="N268" s="50" t="str">
        <f>IF('Seleccionamento AB-QM'!N268="","",'Seleccionamento AB-QM'!N268)</f>
        <v/>
      </c>
      <c r="O268" s="50" t="str">
        <f>IF('Seleccionamento AB-QM'!D268="","",'Seleccionamento AB-QM'!D268)</f>
        <v/>
      </c>
      <c r="P268" s="39" t="str">
        <f>IF(N268="","",VLOOKUP(N268,Sheet3!A:B,2,FALSE))</f>
        <v/>
      </c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46" t="str">
        <f>IF('Seleccionamento AB-QM'!B269="","",'Seleccionamento AB-QM'!B269)</f>
        <v/>
      </c>
      <c r="B269" s="47" t="str">
        <f>IF('Seleccionamento AB-QM'!C269="","",'Seleccionamento AB-QM'!C269)</f>
        <v/>
      </c>
      <c r="C269" s="48">
        <f>IF('Seleccionamento AB-QM'!F269="","",'Seleccionamento AB-QM'!F269)</f>
        <v>1</v>
      </c>
      <c r="D269" s="36" t="str">
        <f>IF('Seleccionamento AB-QM'!H269="","",'Seleccionamento AB-QM'!H269)</f>
        <v/>
      </c>
      <c r="E269" s="37" t="str">
        <f>IF('Seleccionamento AB-QM'!I269="","",'Seleccionamento AB-QM'!I269)</f>
        <v/>
      </c>
      <c r="F269" s="49" t="str">
        <f>IF(E269="","",VLOOKUP(E269,Sheet1!E:Q,12,FALSE))</f>
        <v/>
      </c>
      <c r="G269" s="49" t="str">
        <f>IF(E269="","",VLOOKUP(E269,Sheet1!E:Q,13,FALSE))</f>
        <v/>
      </c>
      <c r="H269" s="38" t="str">
        <f>IF('Seleccionamento AB-QM'!K269="","",'Seleccionamento AB-QM'!K269)</f>
        <v/>
      </c>
      <c r="I269" s="37" t="str">
        <f>IF(E269="","",VLOOKUP(E269,Sheet1!E:S,14,FALSE))</f>
        <v/>
      </c>
      <c r="J269" s="37" t="str">
        <f>IF(E269="","",VLOOKUP(E269,Sheet1!E:S,15,FALSE))</f>
        <v/>
      </c>
      <c r="K269" s="37" t="str">
        <f>IF('Seleccionamento AB-QM'!L269="","",'Seleccionamento AB-QM'!L269)</f>
        <v/>
      </c>
      <c r="L269" s="37" t="str">
        <f>IF(K269="Flange",VLOOKUP(E269,Sheet1!E:U,17,FALSE),IF(K269="","",VLOOKUP(K269,Sheet1!F:U,16,FALSE)))</f>
        <v/>
      </c>
      <c r="M269" s="37" t="str">
        <f>IF('Seleccionamento AB-QM'!M269="","",'Seleccionamento AB-QM'!M269)</f>
        <v/>
      </c>
      <c r="N269" s="50" t="str">
        <f>IF('Seleccionamento AB-QM'!N269="","",'Seleccionamento AB-QM'!N269)</f>
        <v/>
      </c>
      <c r="O269" s="50" t="str">
        <f>IF('Seleccionamento AB-QM'!D269="","",'Seleccionamento AB-QM'!D269)</f>
        <v/>
      </c>
      <c r="P269" s="39" t="str">
        <f>IF(N269="","",VLOOKUP(N269,Sheet3!A:B,2,FALSE))</f>
        <v/>
      </c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46" t="str">
        <f>IF('Seleccionamento AB-QM'!B270="","",'Seleccionamento AB-QM'!B270)</f>
        <v/>
      </c>
      <c r="B270" s="47" t="str">
        <f>IF('Seleccionamento AB-QM'!C270="","",'Seleccionamento AB-QM'!C270)</f>
        <v/>
      </c>
      <c r="C270" s="48">
        <f>IF('Seleccionamento AB-QM'!F270="","",'Seleccionamento AB-QM'!F270)</f>
        <v>1</v>
      </c>
      <c r="D270" s="36" t="str">
        <f>IF('Seleccionamento AB-QM'!H270="","",'Seleccionamento AB-QM'!H270)</f>
        <v/>
      </c>
      <c r="E270" s="37" t="str">
        <f>IF('Seleccionamento AB-QM'!I270="","",'Seleccionamento AB-QM'!I270)</f>
        <v/>
      </c>
      <c r="F270" s="49" t="str">
        <f>IF(E270="","",VLOOKUP(E270,Sheet1!E:Q,12,FALSE))</f>
        <v/>
      </c>
      <c r="G270" s="49" t="str">
        <f>IF(E270="","",VLOOKUP(E270,Sheet1!E:Q,13,FALSE))</f>
        <v/>
      </c>
      <c r="H270" s="38" t="str">
        <f>IF('Seleccionamento AB-QM'!K270="","",'Seleccionamento AB-QM'!K270)</f>
        <v/>
      </c>
      <c r="I270" s="37" t="str">
        <f>IF(E270="","",VLOOKUP(E270,Sheet1!E:S,14,FALSE))</f>
        <v/>
      </c>
      <c r="J270" s="37" t="str">
        <f>IF(E270="","",VLOOKUP(E270,Sheet1!E:S,15,FALSE))</f>
        <v/>
      </c>
      <c r="K270" s="37" t="str">
        <f>IF('Seleccionamento AB-QM'!L270="","",'Seleccionamento AB-QM'!L270)</f>
        <v/>
      </c>
      <c r="L270" s="37" t="str">
        <f>IF(K270="Flange",VLOOKUP(E270,Sheet1!E:U,17,FALSE),IF(K270="","",VLOOKUP(K270,Sheet1!F:U,16,FALSE)))</f>
        <v/>
      </c>
      <c r="M270" s="37" t="str">
        <f>IF('Seleccionamento AB-QM'!M270="","",'Seleccionamento AB-QM'!M270)</f>
        <v/>
      </c>
      <c r="N270" s="50" t="str">
        <f>IF('Seleccionamento AB-QM'!N270="","",'Seleccionamento AB-QM'!N270)</f>
        <v/>
      </c>
      <c r="O270" s="50" t="str">
        <f>IF('Seleccionamento AB-QM'!D270="","",'Seleccionamento AB-QM'!D270)</f>
        <v/>
      </c>
      <c r="P270" s="39" t="str">
        <f>IF(N270="","",VLOOKUP(N270,Sheet3!A:B,2,FALSE))</f>
        <v/>
      </c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46" t="str">
        <f>IF('Seleccionamento AB-QM'!B271="","",'Seleccionamento AB-QM'!B271)</f>
        <v/>
      </c>
      <c r="B271" s="47" t="str">
        <f>IF('Seleccionamento AB-QM'!C271="","",'Seleccionamento AB-QM'!C271)</f>
        <v/>
      </c>
      <c r="C271" s="48">
        <f>IF('Seleccionamento AB-QM'!F271="","",'Seleccionamento AB-QM'!F271)</f>
        <v>1</v>
      </c>
      <c r="D271" s="36" t="str">
        <f>IF('Seleccionamento AB-QM'!H271="","",'Seleccionamento AB-QM'!H271)</f>
        <v/>
      </c>
      <c r="E271" s="37" t="str">
        <f>IF('Seleccionamento AB-QM'!I271="","",'Seleccionamento AB-QM'!I271)</f>
        <v/>
      </c>
      <c r="F271" s="49" t="str">
        <f>IF(E271="","",VLOOKUP(E271,Sheet1!E:Q,12,FALSE))</f>
        <v/>
      </c>
      <c r="G271" s="49" t="str">
        <f>IF(E271="","",VLOOKUP(E271,Sheet1!E:Q,13,FALSE))</f>
        <v/>
      </c>
      <c r="H271" s="38" t="str">
        <f>IF('Seleccionamento AB-QM'!K271="","",'Seleccionamento AB-QM'!K271)</f>
        <v/>
      </c>
      <c r="I271" s="37" t="str">
        <f>IF(E271="","",VLOOKUP(E271,Sheet1!E:S,14,FALSE))</f>
        <v/>
      </c>
      <c r="J271" s="37" t="str">
        <f>IF(E271="","",VLOOKUP(E271,Sheet1!E:S,15,FALSE))</f>
        <v/>
      </c>
      <c r="K271" s="37" t="str">
        <f>IF('Seleccionamento AB-QM'!L271="","",'Seleccionamento AB-QM'!L271)</f>
        <v/>
      </c>
      <c r="L271" s="37" t="str">
        <f>IF(K271="Flange",VLOOKUP(E271,Sheet1!E:U,17,FALSE),IF(K271="","",VLOOKUP(K271,Sheet1!F:U,16,FALSE)))</f>
        <v/>
      </c>
      <c r="M271" s="37" t="str">
        <f>IF('Seleccionamento AB-QM'!M271="","",'Seleccionamento AB-QM'!M271)</f>
        <v/>
      </c>
      <c r="N271" s="50" t="str">
        <f>IF('Seleccionamento AB-QM'!N271="","",'Seleccionamento AB-QM'!N271)</f>
        <v/>
      </c>
      <c r="O271" s="50" t="str">
        <f>IF('Seleccionamento AB-QM'!D271="","",'Seleccionamento AB-QM'!D271)</f>
        <v/>
      </c>
      <c r="P271" s="39" t="str">
        <f>IF(N271="","",VLOOKUP(N271,Sheet3!A:B,2,FALSE))</f>
        <v/>
      </c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46" t="str">
        <f>IF('Seleccionamento AB-QM'!B272="","",'Seleccionamento AB-QM'!B272)</f>
        <v/>
      </c>
      <c r="B272" s="47" t="str">
        <f>IF('Seleccionamento AB-QM'!C272="","",'Seleccionamento AB-QM'!C272)</f>
        <v/>
      </c>
      <c r="C272" s="48">
        <f>IF('Seleccionamento AB-QM'!F272="","",'Seleccionamento AB-QM'!F272)</f>
        <v>1</v>
      </c>
      <c r="D272" s="36" t="str">
        <f>IF('Seleccionamento AB-QM'!H272="","",'Seleccionamento AB-QM'!H272)</f>
        <v/>
      </c>
      <c r="E272" s="37" t="str">
        <f>IF('Seleccionamento AB-QM'!I272="","",'Seleccionamento AB-QM'!I272)</f>
        <v/>
      </c>
      <c r="F272" s="49" t="str">
        <f>IF(E272="","",VLOOKUP(E272,Sheet1!E:Q,12,FALSE))</f>
        <v/>
      </c>
      <c r="G272" s="49" t="str">
        <f>IF(E272="","",VLOOKUP(E272,Sheet1!E:Q,13,FALSE))</f>
        <v/>
      </c>
      <c r="H272" s="38" t="str">
        <f>IF('Seleccionamento AB-QM'!K272="","",'Seleccionamento AB-QM'!K272)</f>
        <v/>
      </c>
      <c r="I272" s="37" t="str">
        <f>IF(E272="","",VLOOKUP(E272,Sheet1!E:S,14,FALSE))</f>
        <v/>
      </c>
      <c r="J272" s="37" t="str">
        <f>IF(E272="","",VLOOKUP(E272,Sheet1!E:S,15,FALSE))</f>
        <v/>
      </c>
      <c r="K272" s="37" t="str">
        <f>IF('Seleccionamento AB-QM'!L272="","",'Seleccionamento AB-QM'!L272)</f>
        <v/>
      </c>
      <c r="L272" s="37" t="str">
        <f>IF(K272="Flange",VLOOKUP(E272,Sheet1!E:U,17,FALSE),IF(K272="","",VLOOKUP(K272,Sheet1!F:U,16,FALSE)))</f>
        <v/>
      </c>
      <c r="M272" s="37" t="str">
        <f>IF('Seleccionamento AB-QM'!M272="","",'Seleccionamento AB-QM'!M272)</f>
        <v/>
      </c>
      <c r="N272" s="50" t="str">
        <f>IF('Seleccionamento AB-QM'!N272="","",'Seleccionamento AB-QM'!N272)</f>
        <v/>
      </c>
      <c r="O272" s="50" t="str">
        <f>IF('Seleccionamento AB-QM'!D272="","",'Seleccionamento AB-QM'!D272)</f>
        <v/>
      </c>
      <c r="P272" s="39" t="str">
        <f>IF(N272="","",VLOOKUP(N272,Sheet3!A:B,2,FALSE))</f>
        <v/>
      </c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46" t="str">
        <f>IF('Seleccionamento AB-QM'!B273="","",'Seleccionamento AB-QM'!B273)</f>
        <v/>
      </c>
      <c r="B273" s="47" t="str">
        <f>IF('Seleccionamento AB-QM'!C273="","",'Seleccionamento AB-QM'!C273)</f>
        <v/>
      </c>
      <c r="C273" s="48">
        <f>IF('Seleccionamento AB-QM'!F273="","",'Seleccionamento AB-QM'!F273)</f>
        <v>1</v>
      </c>
      <c r="D273" s="36" t="str">
        <f>IF('Seleccionamento AB-QM'!H273="","",'Seleccionamento AB-QM'!H273)</f>
        <v/>
      </c>
      <c r="E273" s="37" t="str">
        <f>IF('Seleccionamento AB-QM'!I273="","",'Seleccionamento AB-QM'!I273)</f>
        <v/>
      </c>
      <c r="F273" s="49" t="str">
        <f>IF(E273="","",VLOOKUP(E273,Sheet1!E:Q,12,FALSE))</f>
        <v/>
      </c>
      <c r="G273" s="49" t="str">
        <f>IF(E273="","",VLOOKUP(E273,Sheet1!E:Q,13,FALSE))</f>
        <v/>
      </c>
      <c r="H273" s="38" t="str">
        <f>IF('Seleccionamento AB-QM'!K273="","",'Seleccionamento AB-QM'!K273)</f>
        <v/>
      </c>
      <c r="I273" s="37" t="str">
        <f>IF(E273="","",VLOOKUP(E273,Sheet1!E:S,14,FALSE))</f>
        <v/>
      </c>
      <c r="J273" s="37" t="str">
        <f>IF(E273="","",VLOOKUP(E273,Sheet1!E:S,15,FALSE))</f>
        <v/>
      </c>
      <c r="K273" s="37" t="str">
        <f>IF('Seleccionamento AB-QM'!L273="","",'Seleccionamento AB-QM'!L273)</f>
        <v/>
      </c>
      <c r="L273" s="37" t="str">
        <f>IF(K273="Flange",VLOOKUP(E273,Sheet1!E:U,17,FALSE),IF(K273="","",VLOOKUP(K273,Sheet1!F:U,16,FALSE)))</f>
        <v/>
      </c>
      <c r="M273" s="37" t="str">
        <f>IF('Seleccionamento AB-QM'!M273="","",'Seleccionamento AB-QM'!M273)</f>
        <v/>
      </c>
      <c r="N273" s="50" t="str">
        <f>IF('Seleccionamento AB-QM'!N273="","",'Seleccionamento AB-QM'!N273)</f>
        <v/>
      </c>
      <c r="O273" s="50" t="str">
        <f>IF('Seleccionamento AB-QM'!D273="","",'Seleccionamento AB-QM'!D273)</f>
        <v/>
      </c>
      <c r="P273" s="39" t="str">
        <f>IF(N273="","",VLOOKUP(N273,Sheet3!A:B,2,FALSE))</f>
        <v/>
      </c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46" t="str">
        <f>IF('Seleccionamento AB-QM'!B274="","",'Seleccionamento AB-QM'!B274)</f>
        <v/>
      </c>
      <c r="B274" s="47" t="str">
        <f>IF('Seleccionamento AB-QM'!C274="","",'Seleccionamento AB-QM'!C274)</f>
        <v/>
      </c>
      <c r="C274" s="48">
        <f>IF('Seleccionamento AB-QM'!F274="","",'Seleccionamento AB-QM'!F274)</f>
        <v>1</v>
      </c>
      <c r="D274" s="36" t="str">
        <f>IF('Seleccionamento AB-QM'!H274="","",'Seleccionamento AB-QM'!H274)</f>
        <v/>
      </c>
      <c r="E274" s="37" t="str">
        <f>IF('Seleccionamento AB-QM'!I274="","",'Seleccionamento AB-QM'!I274)</f>
        <v/>
      </c>
      <c r="F274" s="49" t="str">
        <f>IF(E274="","",VLOOKUP(E274,Sheet1!E:Q,12,FALSE))</f>
        <v/>
      </c>
      <c r="G274" s="49" t="str">
        <f>IF(E274="","",VLOOKUP(E274,Sheet1!E:Q,13,FALSE))</f>
        <v/>
      </c>
      <c r="H274" s="38" t="str">
        <f>IF('Seleccionamento AB-QM'!K274="","",'Seleccionamento AB-QM'!K274)</f>
        <v/>
      </c>
      <c r="I274" s="37" t="str">
        <f>IF(E274="","",VLOOKUP(E274,Sheet1!E:S,14,FALSE))</f>
        <v/>
      </c>
      <c r="J274" s="37" t="str">
        <f>IF(E274="","",VLOOKUP(E274,Sheet1!E:S,15,FALSE))</f>
        <v/>
      </c>
      <c r="K274" s="37" t="str">
        <f>IF('Seleccionamento AB-QM'!L274="","",'Seleccionamento AB-QM'!L274)</f>
        <v/>
      </c>
      <c r="L274" s="37" t="str">
        <f>IF(K274="Flange",VLOOKUP(E274,Sheet1!E:U,17,FALSE),IF(K274="","",VLOOKUP(K274,Sheet1!F:U,16,FALSE)))</f>
        <v/>
      </c>
      <c r="M274" s="37" t="str">
        <f>IF('Seleccionamento AB-QM'!M274="","",'Seleccionamento AB-QM'!M274)</f>
        <v/>
      </c>
      <c r="N274" s="50" t="str">
        <f>IF('Seleccionamento AB-QM'!N274="","",'Seleccionamento AB-QM'!N274)</f>
        <v/>
      </c>
      <c r="O274" s="50" t="str">
        <f>IF('Seleccionamento AB-QM'!D274="","",'Seleccionamento AB-QM'!D274)</f>
        <v/>
      </c>
      <c r="P274" s="39" t="str">
        <f>IF(N274="","",VLOOKUP(N274,Sheet3!A:B,2,FALSE))</f>
        <v/>
      </c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46" t="str">
        <f>IF('Seleccionamento AB-QM'!B275="","",'Seleccionamento AB-QM'!B275)</f>
        <v/>
      </c>
      <c r="B275" s="47" t="str">
        <f>IF('Seleccionamento AB-QM'!C275="","",'Seleccionamento AB-QM'!C275)</f>
        <v/>
      </c>
      <c r="C275" s="48">
        <f>IF('Seleccionamento AB-QM'!F275="","",'Seleccionamento AB-QM'!F275)</f>
        <v>1</v>
      </c>
      <c r="D275" s="36" t="str">
        <f>IF('Seleccionamento AB-QM'!H275="","",'Seleccionamento AB-QM'!H275)</f>
        <v/>
      </c>
      <c r="E275" s="37" t="str">
        <f>IF('Seleccionamento AB-QM'!I275="","",'Seleccionamento AB-QM'!I275)</f>
        <v/>
      </c>
      <c r="F275" s="49" t="str">
        <f>IF(E275="","",VLOOKUP(E275,Sheet1!E:Q,12,FALSE))</f>
        <v/>
      </c>
      <c r="G275" s="49" t="str">
        <f>IF(E275="","",VLOOKUP(E275,Sheet1!E:Q,13,FALSE))</f>
        <v/>
      </c>
      <c r="H275" s="38" t="str">
        <f>IF('Seleccionamento AB-QM'!K275="","",'Seleccionamento AB-QM'!K275)</f>
        <v/>
      </c>
      <c r="I275" s="37" t="str">
        <f>IF(E275="","",VLOOKUP(E275,Sheet1!E:S,14,FALSE))</f>
        <v/>
      </c>
      <c r="J275" s="37" t="str">
        <f>IF(E275="","",VLOOKUP(E275,Sheet1!E:S,15,FALSE))</f>
        <v/>
      </c>
      <c r="K275" s="37" t="str">
        <f>IF('Seleccionamento AB-QM'!L275="","",'Seleccionamento AB-QM'!L275)</f>
        <v/>
      </c>
      <c r="L275" s="37" t="str">
        <f>IF(K275="Flange",VLOOKUP(E275,Sheet1!E:U,17,FALSE),IF(K275="","",VLOOKUP(K275,Sheet1!F:U,16,FALSE)))</f>
        <v/>
      </c>
      <c r="M275" s="37" t="str">
        <f>IF('Seleccionamento AB-QM'!M275="","",'Seleccionamento AB-QM'!M275)</f>
        <v/>
      </c>
      <c r="N275" s="50" t="str">
        <f>IF('Seleccionamento AB-QM'!N275="","",'Seleccionamento AB-QM'!N275)</f>
        <v/>
      </c>
      <c r="O275" s="50" t="str">
        <f>IF('Seleccionamento AB-QM'!D275="","",'Seleccionamento AB-QM'!D275)</f>
        <v/>
      </c>
      <c r="P275" s="39" t="str">
        <f>IF(N275="","",VLOOKUP(N275,Sheet3!A:B,2,FALSE))</f>
        <v/>
      </c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46" t="str">
        <f>IF('Seleccionamento AB-QM'!B276="","",'Seleccionamento AB-QM'!B276)</f>
        <v/>
      </c>
      <c r="B276" s="47" t="str">
        <f>IF('Seleccionamento AB-QM'!C276="","",'Seleccionamento AB-QM'!C276)</f>
        <v/>
      </c>
      <c r="C276" s="48">
        <f>IF('Seleccionamento AB-QM'!F276="","",'Seleccionamento AB-QM'!F276)</f>
        <v>1</v>
      </c>
      <c r="D276" s="36" t="str">
        <f>IF('Seleccionamento AB-QM'!H276="","",'Seleccionamento AB-QM'!H276)</f>
        <v/>
      </c>
      <c r="E276" s="37" t="str">
        <f>IF('Seleccionamento AB-QM'!I276="","",'Seleccionamento AB-QM'!I276)</f>
        <v/>
      </c>
      <c r="F276" s="49" t="str">
        <f>IF(E276="","",VLOOKUP(E276,Sheet1!E:Q,12,FALSE))</f>
        <v/>
      </c>
      <c r="G276" s="49" t="str">
        <f>IF(E276="","",VLOOKUP(E276,Sheet1!E:Q,13,FALSE))</f>
        <v/>
      </c>
      <c r="H276" s="38" t="str">
        <f>IF('Seleccionamento AB-QM'!K276="","",'Seleccionamento AB-QM'!K276)</f>
        <v/>
      </c>
      <c r="I276" s="37" t="str">
        <f>IF(E276="","",VLOOKUP(E276,Sheet1!E:S,14,FALSE))</f>
        <v/>
      </c>
      <c r="J276" s="37" t="str">
        <f>IF(E276="","",VLOOKUP(E276,Sheet1!E:S,15,FALSE))</f>
        <v/>
      </c>
      <c r="K276" s="37" t="str">
        <f>IF('Seleccionamento AB-QM'!L276="","",'Seleccionamento AB-QM'!L276)</f>
        <v/>
      </c>
      <c r="L276" s="37" t="str">
        <f>IF(K276="Flange",VLOOKUP(E276,Sheet1!E:U,17,FALSE),IF(K276="","",VLOOKUP(K276,Sheet1!F:U,16,FALSE)))</f>
        <v/>
      </c>
      <c r="M276" s="37" t="str">
        <f>IF('Seleccionamento AB-QM'!M276="","",'Seleccionamento AB-QM'!M276)</f>
        <v/>
      </c>
      <c r="N276" s="50" t="str">
        <f>IF('Seleccionamento AB-QM'!N276="","",'Seleccionamento AB-QM'!N276)</f>
        <v/>
      </c>
      <c r="O276" s="50" t="str">
        <f>IF('Seleccionamento AB-QM'!D276="","",'Seleccionamento AB-QM'!D276)</f>
        <v/>
      </c>
      <c r="P276" s="39" t="str">
        <f>IF(N276="","",VLOOKUP(N276,Sheet3!A:B,2,FALSE))</f>
        <v/>
      </c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46" t="str">
        <f>IF('Seleccionamento AB-QM'!B277="","",'Seleccionamento AB-QM'!B277)</f>
        <v/>
      </c>
      <c r="B277" s="47" t="str">
        <f>IF('Seleccionamento AB-QM'!C277="","",'Seleccionamento AB-QM'!C277)</f>
        <v/>
      </c>
      <c r="C277" s="48">
        <f>IF('Seleccionamento AB-QM'!F277="","",'Seleccionamento AB-QM'!F277)</f>
        <v>1</v>
      </c>
      <c r="D277" s="36" t="str">
        <f>IF('Seleccionamento AB-QM'!H277="","",'Seleccionamento AB-QM'!H277)</f>
        <v/>
      </c>
      <c r="E277" s="37" t="str">
        <f>IF('Seleccionamento AB-QM'!I277="","",'Seleccionamento AB-QM'!I277)</f>
        <v/>
      </c>
      <c r="F277" s="49" t="str">
        <f>IF(E277="","",VLOOKUP(E277,Sheet1!E:Q,12,FALSE))</f>
        <v/>
      </c>
      <c r="G277" s="49" t="str">
        <f>IF(E277="","",VLOOKUP(E277,Sheet1!E:Q,13,FALSE))</f>
        <v/>
      </c>
      <c r="H277" s="38" t="str">
        <f>IF('Seleccionamento AB-QM'!K277="","",'Seleccionamento AB-QM'!K277)</f>
        <v/>
      </c>
      <c r="I277" s="37" t="str">
        <f>IF(E277="","",VLOOKUP(E277,Sheet1!E:S,14,FALSE))</f>
        <v/>
      </c>
      <c r="J277" s="37" t="str">
        <f>IF(E277="","",VLOOKUP(E277,Sheet1!E:S,15,FALSE))</f>
        <v/>
      </c>
      <c r="K277" s="37" t="str">
        <f>IF('Seleccionamento AB-QM'!L277="","",'Seleccionamento AB-QM'!L277)</f>
        <v/>
      </c>
      <c r="L277" s="37" t="str">
        <f>IF(K277="Flange",VLOOKUP(E277,Sheet1!E:U,17,FALSE),IF(K277="","",VLOOKUP(K277,Sheet1!F:U,16,FALSE)))</f>
        <v/>
      </c>
      <c r="M277" s="37" t="str">
        <f>IF('Seleccionamento AB-QM'!M277="","",'Seleccionamento AB-QM'!M277)</f>
        <v/>
      </c>
      <c r="N277" s="50" t="str">
        <f>IF('Seleccionamento AB-QM'!N277="","",'Seleccionamento AB-QM'!N277)</f>
        <v/>
      </c>
      <c r="O277" s="50" t="str">
        <f>IF('Seleccionamento AB-QM'!D277="","",'Seleccionamento AB-QM'!D277)</f>
        <v/>
      </c>
      <c r="P277" s="39" t="str">
        <f>IF(N277="","",VLOOKUP(N277,Sheet3!A:B,2,FALSE))</f>
        <v/>
      </c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46" t="str">
        <f>IF('Seleccionamento AB-QM'!B278="","",'Seleccionamento AB-QM'!B278)</f>
        <v/>
      </c>
      <c r="B278" s="47" t="str">
        <f>IF('Seleccionamento AB-QM'!C278="","",'Seleccionamento AB-QM'!C278)</f>
        <v/>
      </c>
      <c r="C278" s="48">
        <f>IF('Seleccionamento AB-QM'!F278="","",'Seleccionamento AB-QM'!F278)</f>
        <v>1</v>
      </c>
      <c r="D278" s="36" t="str">
        <f>IF('Seleccionamento AB-QM'!H278="","",'Seleccionamento AB-QM'!H278)</f>
        <v/>
      </c>
      <c r="E278" s="37" t="str">
        <f>IF('Seleccionamento AB-QM'!I278="","",'Seleccionamento AB-QM'!I278)</f>
        <v/>
      </c>
      <c r="F278" s="49" t="str">
        <f>IF(E278="","",VLOOKUP(E278,Sheet1!E:Q,12,FALSE))</f>
        <v/>
      </c>
      <c r="G278" s="49" t="str">
        <f>IF(E278="","",VLOOKUP(E278,Sheet1!E:Q,13,FALSE))</f>
        <v/>
      </c>
      <c r="H278" s="38" t="str">
        <f>IF('Seleccionamento AB-QM'!K278="","",'Seleccionamento AB-QM'!K278)</f>
        <v/>
      </c>
      <c r="I278" s="37" t="str">
        <f>IF(E278="","",VLOOKUP(E278,Sheet1!E:S,14,FALSE))</f>
        <v/>
      </c>
      <c r="J278" s="37" t="str">
        <f>IF(E278="","",VLOOKUP(E278,Sheet1!E:S,15,FALSE))</f>
        <v/>
      </c>
      <c r="K278" s="37" t="str">
        <f>IF('Seleccionamento AB-QM'!L278="","",'Seleccionamento AB-QM'!L278)</f>
        <v/>
      </c>
      <c r="L278" s="37" t="str">
        <f>IF(K278="Flange",VLOOKUP(E278,Sheet1!E:U,17,FALSE),IF(K278="","",VLOOKUP(K278,Sheet1!F:U,16,FALSE)))</f>
        <v/>
      </c>
      <c r="M278" s="37" t="str">
        <f>IF('Seleccionamento AB-QM'!M278="","",'Seleccionamento AB-QM'!M278)</f>
        <v/>
      </c>
      <c r="N278" s="50" t="str">
        <f>IF('Seleccionamento AB-QM'!N278="","",'Seleccionamento AB-QM'!N278)</f>
        <v/>
      </c>
      <c r="O278" s="50" t="str">
        <f>IF('Seleccionamento AB-QM'!D278="","",'Seleccionamento AB-QM'!D278)</f>
        <v/>
      </c>
      <c r="P278" s="39" t="str">
        <f>IF(N278="","",VLOOKUP(N278,Sheet3!A:B,2,FALSE))</f>
        <v/>
      </c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46" t="str">
        <f>IF('Seleccionamento AB-QM'!B279="","",'Seleccionamento AB-QM'!B279)</f>
        <v/>
      </c>
      <c r="B279" s="47" t="str">
        <f>IF('Seleccionamento AB-QM'!C279="","",'Seleccionamento AB-QM'!C279)</f>
        <v/>
      </c>
      <c r="C279" s="48">
        <f>IF('Seleccionamento AB-QM'!F279="","",'Seleccionamento AB-QM'!F279)</f>
        <v>1</v>
      </c>
      <c r="D279" s="36" t="str">
        <f>IF('Seleccionamento AB-QM'!H279="","",'Seleccionamento AB-QM'!H279)</f>
        <v/>
      </c>
      <c r="E279" s="37" t="str">
        <f>IF('Seleccionamento AB-QM'!I279="","",'Seleccionamento AB-QM'!I279)</f>
        <v/>
      </c>
      <c r="F279" s="49" t="str">
        <f>IF(E279="","",VLOOKUP(E279,Sheet1!E:Q,12,FALSE))</f>
        <v/>
      </c>
      <c r="G279" s="49" t="str">
        <f>IF(E279="","",VLOOKUP(E279,Sheet1!E:Q,13,FALSE))</f>
        <v/>
      </c>
      <c r="H279" s="38" t="str">
        <f>IF('Seleccionamento AB-QM'!K279="","",'Seleccionamento AB-QM'!K279)</f>
        <v/>
      </c>
      <c r="I279" s="37" t="str">
        <f>IF(E279="","",VLOOKUP(E279,Sheet1!E:S,14,FALSE))</f>
        <v/>
      </c>
      <c r="J279" s="37" t="str">
        <f>IF(E279="","",VLOOKUP(E279,Sheet1!E:S,15,FALSE))</f>
        <v/>
      </c>
      <c r="K279" s="37" t="str">
        <f>IF('Seleccionamento AB-QM'!L279="","",'Seleccionamento AB-QM'!L279)</f>
        <v/>
      </c>
      <c r="L279" s="37" t="str">
        <f>IF(K279="Flange",VLOOKUP(E279,Sheet1!E:U,17,FALSE),IF(K279="","",VLOOKUP(K279,Sheet1!F:U,16,FALSE)))</f>
        <v/>
      </c>
      <c r="M279" s="37" t="str">
        <f>IF('Seleccionamento AB-QM'!M279="","",'Seleccionamento AB-QM'!M279)</f>
        <v/>
      </c>
      <c r="N279" s="50" t="str">
        <f>IF('Seleccionamento AB-QM'!N279="","",'Seleccionamento AB-QM'!N279)</f>
        <v/>
      </c>
      <c r="O279" s="50" t="str">
        <f>IF('Seleccionamento AB-QM'!D279="","",'Seleccionamento AB-QM'!D279)</f>
        <v/>
      </c>
      <c r="P279" s="39" t="str">
        <f>IF(N279="","",VLOOKUP(N279,Sheet3!A:B,2,FALSE))</f>
        <v/>
      </c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46" t="str">
        <f>IF('Seleccionamento AB-QM'!B280="","",'Seleccionamento AB-QM'!B280)</f>
        <v/>
      </c>
      <c r="B280" s="47" t="str">
        <f>IF('Seleccionamento AB-QM'!C280="","",'Seleccionamento AB-QM'!C280)</f>
        <v/>
      </c>
      <c r="C280" s="48">
        <f>IF('Seleccionamento AB-QM'!F280="","",'Seleccionamento AB-QM'!F280)</f>
        <v>1</v>
      </c>
      <c r="D280" s="36" t="str">
        <f>IF('Seleccionamento AB-QM'!H280="","",'Seleccionamento AB-QM'!H280)</f>
        <v/>
      </c>
      <c r="E280" s="37" t="str">
        <f>IF('Seleccionamento AB-QM'!I280="","",'Seleccionamento AB-QM'!I280)</f>
        <v/>
      </c>
      <c r="F280" s="49" t="str">
        <f>IF(E280="","",VLOOKUP(E280,Sheet1!E:Q,12,FALSE))</f>
        <v/>
      </c>
      <c r="G280" s="49" t="str">
        <f>IF(E280="","",VLOOKUP(E280,Sheet1!E:Q,13,FALSE))</f>
        <v/>
      </c>
      <c r="H280" s="38" t="str">
        <f>IF('Seleccionamento AB-QM'!K280="","",'Seleccionamento AB-QM'!K280)</f>
        <v/>
      </c>
      <c r="I280" s="37" t="str">
        <f>IF(E280="","",VLOOKUP(E280,Sheet1!E:S,14,FALSE))</f>
        <v/>
      </c>
      <c r="J280" s="37" t="str">
        <f>IF(E280="","",VLOOKUP(E280,Sheet1!E:S,15,FALSE))</f>
        <v/>
      </c>
      <c r="K280" s="37" t="str">
        <f>IF('Seleccionamento AB-QM'!L280="","",'Seleccionamento AB-QM'!L280)</f>
        <v/>
      </c>
      <c r="L280" s="37" t="str">
        <f>IF(K280="Flange",VLOOKUP(E280,Sheet1!E:U,17,FALSE),IF(K280="","",VLOOKUP(K280,Sheet1!F:U,16,FALSE)))</f>
        <v/>
      </c>
      <c r="M280" s="37" t="str">
        <f>IF('Seleccionamento AB-QM'!M280="","",'Seleccionamento AB-QM'!M280)</f>
        <v/>
      </c>
      <c r="N280" s="50" t="str">
        <f>IF('Seleccionamento AB-QM'!N280="","",'Seleccionamento AB-QM'!N280)</f>
        <v/>
      </c>
      <c r="O280" s="50" t="str">
        <f>IF('Seleccionamento AB-QM'!D280="","",'Seleccionamento AB-QM'!D280)</f>
        <v/>
      </c>
      <c r="P280" s="39" t="str">
        <f>IF(N280="","",VLOOKUP(N280,Sheet3!A:B,2,FALSE))</f>
        <v/>
      </c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46" t="str">
        <f>IF('Seleccionamento AB-QM'!B281="","",'Seleccionamento AB-QM'!B281)</f>
        <v/>
      </c>
      <c r="B281" s="47" t="str">
        <f>IF('Seleccionamento AB-QM'!C281="","",'Seleccionamento AB-QM'!C281)</f>
        <v/>
      </c>
      <c r="C281" s="48">
        <f>IF('Seleccionamento AB-QM'!F281="","",'Seleccionamento AB-QM'!F281)</f>
        <v>1</v>
      </c>
      <c r="D281" s="36" t="str">
        <f>IF('Seleccionamento AB-QM'!H281="","",'Seleccionamento AB-QM'!H281)</f>
        <v/>
      </c>
      <c r="E281" s="37" t="str">
        <f>IF('Seleccionamento AB-QM'!I281="","",'Seleccionamento AB-QM'!I281)</f>
        <v/>
      </c>
      <c r="F281" s="49" t="str">
        <f>IF(E281="","",VLOOKUP(E281,Sheet1!E:Q,12,FALSE))</f>
        <v/>
      </c>
      <c r="G281" s="49" t="str">
        <f>IF(E281="","",VLOOKUP(E281,Sheet1!E:Q,13,FALSE))</f>
        <v/>
      </c>
      <c r="H281" s="38" t="str">
        <f>IF('Seleccionamento AB-QM'!K281="","",'Seleccionamento AB-QM'!K281)</f>
        <v/>
      </c>
      <c r="I281" s="37" t="str">
        <f>IF(E281="","",VLOOKUP(E281,Sheet1!E:S,14,FALSE))</f>
        <v/>
      </c>
      <c r="J281" s="37" t="str">
        <f>IF(E281="","",VLOOKUP(E281,Sheet1!E:S,15,FALSE))</f>
        <v/>
      </c>
      <c r="K281" s="37" t="str">
        <f>IF('Seleccionamento AB-QM'!L281="","",'Seleccionamento AB-QM'!L281)</f>
        <v/>
      </c>
      <c r="L281" s="37" t="str">
        <f>IF(K281="Flange",VLOOKUP(E281,Sheet1!E:U,17,FALSE),IF(K281="","",VLOOKUP(K281,Sheet1!F:U,16,FALSE)))</f>
        <v/>
      </c>
      <c r="M281" s="37" t="str">
        <f>IF('Seleccionamento AB-QM'!M281="","",'Seleccionamento AB-QM'!M281)</f>
        <v/>
      </c>
      <c r="N281" s="50" t="str">
        <f>IF('Seleccionamento AB-QM'!N281="","",'Seleccionamento AB-QM'!N281)</f>
        <v/>
      </c>
      <c r="O281" s="50" t="str">
        <f>IF('Seleccionamento AB-QM'!D281="","",'Seleccionamento AB-QM'!D281)</f>
        <v/>
      </c>
      <c r="P281" s="39" t="str">
        <f>IF(N281="","",VLOOKUP(N281,Sheet3!A:B,2,FALSE))</f>
        <v/>
      </c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46" t="str">
        <f>IF('Seleccionamento AB-QM'!B282="","",'Seleccionamento AB-QM'!B282)</f>
        <v/>
      </c>
      <c r="B282" s="47" t="str">
        <f>IF('Seleccionamento AB-QM'!C282="","",'Seleccionamento AB-QM'!C282)</f>
        <v/>
      </c>
      <c r="C282" s="48">
        <f>IF('Seleccionamento AB-QM'!F282="","",'Seleccionamento AB-QM'!F282)</f>
        <v>1</v>
      </c>
      <c r="D282" s="36" t="str">
        <f>IF('Seleccionamento AB-QM'!H282="","",'Seleccionamento AB-QM'!H282)</f>
        <v/>
      </c>
      <c r="E282" s="37" t="str">
        <f>IF('Seleccionamento AB-QM'!I282="","",'Seleccionamento AB-QM'!I282)</f>
        <v/>
      </c>
      <c r="F282" s="49" t="str">
        <f>IF(E282="","",VLOOKUP(E282,Sheet1!E:Q,12,FALSE))</f>
        <v/>
      </c>
      <c r="G282" s="49" t="str">
        <f>IF(E282="","",VLOOKUP(E282,Sheet1!E:Q,13,FALSE))</f>
        <v/>
      </c>
      <c r="H282" s="38" t="str">
        <f>IF('Seleccionamento AB-QM'!K282="","",'Seleccionamento AB-QM'!K282)</f>
        <v/>
      </c>
      <c r="I282" s="37" t="str">
        <f>IF(E282="","",VLOOKUP(E282,Sheet1!E:S,14,FALSE))</f>
        <v/>
      </c>
      <c r="J282" s="37" t="str">
        <f>IF(E282="","",VLOOKUP(E282,Sheet1!E:S,15,FALSE))</f>
        <v/>
      </c>
      <c r="K282" s="37" t="str">
        <f>IF('Seleccionamento AB-QM'!L282="","",'Seleccionamento AB-QM'!L282)</f>
        <v/>
      </c>
      <c r="L282" s="37" t="str">
        <f>IF(K282="Flange",VLOOKUP(E282,Sheet1!E:U,17,FALSE),IF(K282="","",VLOOKUP(K282,Sheet1!F:U,16,FALSE)))</f>
        <v/>
      </c>
      <c r="M282" s="37" t="str">
        <f>IF('Seleccionamento AB-QM'!M282="","",'Seleccionamento AB-QM'!M282)</f>
        <v/>
      </c>
      <c r="N282" s="50" t="str">
        <f>IF('Seleccionamento AB-QM'!N282="","",'Seleccionamento AB-QM'!N282)</f>
        <v/>
      </c>
      <c r="O282" s="50" t="str">
        <f>IF('Seleccionamento AB-QM'!D282="","",'Seleccionamento AB-QM'!D282)</f>
        <v/>
      </c>
      <c r="P282" s="39" t="str">
        <f>IF(N282="","",VLOOKUP(N282,Sheet3!A:B,2,FALSE))</f>
        <v/>
      </c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46" t="str">
        <f>IF('Seleccionamento AB-QM'!B283="","",'Seleccionamento AB-QM'!B283)</f>
        <v/>
      </c>
      <c r="B283" s="47" t="str">
        <f>IF('Seleccionamento AB-QM'!C283="","",'Seleccionamento AB-QM'!C283)</f>
        <v/>
      </c>
      <c r="C283" s="48">
        <f>IF('Seleccionamento AB-QM'!F283="","",'Seleccionamento AB-QM'!F283)</f>
        <v>1</v>
      </c>
      <c r="D283" s="36" t="str">
        <f>IF('Seleccionamento AB-QM'!H283="","",'Seleccionamento AB-QM'!H283)</f>
        <v/>
      </c>
      <c r="E283" s="37" t="str">
        <f>IF('Seleccionamento AB-QM'!I283="","",'Seleccionamento AB-QM'!I283)</f>
        <v/>
      </c>
      <c r="F283" s="49" t="str">
        <f>IF(E283="","",VLOOKUP(E283,Sheet1!E:Q,12,FALSE))</f>
        <v/>
      </c>
      <c r="G283" s="49" t="str">
        <f>IF(E283="","",VLOOKUP(E283,Sheet1!E:Q,13,FALSE))</f>
        <v/>
      </c>
      <c r="H283" s="38" t="str">
        <f>IF('Seleccionamento AB-QM'!K283="","",'Seleccionamento AB-QM'!K283)</f>
        <v/>
      </c>
      <c r="I283" s="37" t="str">
        <f>IF(E283="","",VLOOKUP(E283,Sheet1!E:S,14,FALSE))</f>
        <v/>
      </c>
      <c r="J283" s="37" t="str">
        <f>IF(E283="","",VLOOKUP(E283,Sheet1!E:S,15,FALSE))</f>
        <v/>
      </c>
      <c r="K283" s="37" t="str">
        <f>IF('Seleccionamento AB-QM'!L283="","",'Seleccionamento AB-QM'!L283)</f>
        <v/>
      </c>
      <c r="L283" s="37" t="str">
        <f>IF(K283="Flange",VLOOKUP(E283,Sheet1!E:U,17,FALSE),IF(K283="","",VLOOKUP(K283,Sheet1!F:U,16,FALSE)))</f>
        <v/>
      </c>
      <c r="M283" s="37" t="str">
        <f>IF('Seleccionamento AB-QM'!M283="","",'Seleccionamento AB-QM'!M283)</f>
        <v/>
      </c>
      <c r="N283" s="50" t="str">
        <f>IF('Seleccionamento AB-QM'!N283="","",'Seleccionamento AB-QM'!N283)</f>
        <v/>
      </c>
      <c r="O283" s="50" t="str">
        <f>IF('Seleccionamento AB-QM'!D283="","",'Seleccionamento AB-QM'!D283)</f>
        <v/>
      </c>
      <c r="P283" s="39" t="str">
        <f>IF(N283="","",VLOOKUP(N283,Sheet3!A:B,2,FALSE))</f>
        <v/>
      </c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46" t="str">
        <f>IF('Seleccionamento AB-QM'!B284="","",'Seleccionamento AB-QM'!B284)</f>
        <v/>
      </c>
      <c r="B284" s="47" t="str">
        <f>IF('Seleccionamento AB-QM'!C284="","",'Seleccionamento AB-QM'!C284)</f>
        <v/>
      </c>
      <c r="C284" s="48">
        <f>IF('Seleccionamento AB-QM'!F284="","",'Seleccionamento AB-QM'!F284)</f>
        <v>1</v>
      </c>
      <c r="D284" s="36" t="str">
        <f>IF('Seleccionamento AB-QM'!H284="","",'Seleccionamento AB-QM'!H284)</f>
        <v/>
      </c>
      <c r="E284" s="37" t="str">
        <f>IF('Seleccionamento AB-QM'!I284="","",'Seleccionamento AB-QM'!I284)</f>
        <v/>
      </c>
      <c r="F284" s="49" t="str">
        <f>IF(E284="","",VLOOKUP(E284,Sheet1!E:Q,12,FALSE))</f>
        <v/>
      </c>
      <c r="G284" s="49" t="str">
        <f>IF(E284="","",VLOOKUP(E284,Sheet1!E:Q,13,FALSE))</f>
        <v/>
      </c>
      <c r="H284" s="38" t="str">
        <f>IF('Seleccionamento AB-QM'!K284="","",'Seleccionamento AB-QM'!K284)</f>
        <v/>
      </c>
      <c r="I284" s="37" t="str">
        <f>IF(E284="","",VLOOKUP(E284,Sheet1!E:S,14,FALSE))</f>
        <v/>
      </c>
      <c r="J284" s="37" t="str">
        <f>IF(E284="","",VLOOKUP(E284,Sheet1!E:S,15,FALSE))</f>
        <v/>
      </c>
      <c r="K284" s="37" t="str">
        <f>IF('Seleccionamento AB-QM'!L284="","",'Seleccionamento AB-QM'!L284)</f>
        <v/>
      </c>
      <c r="L284" s="37" t="str">
        <f>IF(K284="Flange",VLOOKUP(E284,Sheet1!E:U,17,FALSE),IF(K284="","",VLOOKUP(K284,Sheet1!F:U,16,FALSE)))</f>
        <v/>
      </c>
      <c r="M284" s="37" t="str">
        <f>IF('Seleccionamento AB-QM'!M284="","",'Seleccionamento AB-QM'!M284)</f>
        <v/>
      </c>
      <c r="N284" s="50" t="str">
        <f>IF('Seleccionamento AB-QM'!N284="","",'Seleccionamento AB-QM'!N284)</f>
        <v/>
      </c>
      <c r="O284" s="50" t="str">
        <f>IF('Seleccionamento AB-QM'!D284="","",'Seleccionamento AB-QM'!D284)</f>
        <v/>
      </c>
      <c r="P284" s="39" t="str">
        <f>IF(N284="","",VLOOKUP(N284,Sheet3!A:B,2,FALSE))</f>
        <v/>
      </c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46" t="str">
        <f>IF('Seleccionamento AB-QM'!B285="","",'Seleccionamento AB-QM'!B285)</f>
        <v/>
      </c>
      <c r="B285" s="47" t="str">
        <f>IF('Seleccionamento AB-QM'!C285="","",'Seleccionamento AB-QM'!C285)</f>
        <v/>
      </c>
      <c r="C285" s="48">
        <f>IF('Seleccionamento AB-QM'!F285="","",'Seleccionamento AB-QM'!F285)</f>
        <v>1</v>
      </c>
      <c r="D285" s="36" t="str">
        <f>IF('Seleccionamento AB-QM'!H285="","",'Seleccionamento AB-QM'!H285)</f>
        <v/>
      </c>
      <c r="E285" s="37" t="str">
        <f>IF('Seleccionamento AB-QM'!I285="","",'Seleccionamento AB-QM'!I285)</f>
        <v/>
      </c>
      <c r="F285" s="49" t="str">
        <f>IF(E285="","",VLOOKUP(E285,Sheet1!E:Q,12,FALSE))</f>
        <v/>
      </c>
      <c r="G285" s="49" t="str">
        <f>IF(E285="","",VLOOKUP(E285,Sheet1!E:Q,13,FALSE))</f>
        <v/>
      </c>
      <c r="H285" s="38" t="str">
        <f>IF('Seleccionamento AB-QM'!K285="","",'Seleccionamento AB-QM'!K285)</f>
        <v/>
      </c>
      <c r="I285" s="37" t="str">
        <f>IF(E285="","",VLOOKUP(E285,Sheet1!E:S,14,FALSE))</f>
        <v/>
      </c>
      <c r="J285" s="37" t="str">
        <f>IF(E285="","",VLOOKUP(E285,Sheet1!E:S,15,FALSE))</f>
        <v/>
      </c>
      <c r="K285" s="37" t="str">
        <f>IF('Seleccionamento AB-QM'!L285="","",'Seleccionamento AB-QM'!L285)</f>
        <v/>
      </c>
      <c r="L285" s="37" t="str">
        <f>IF(K285="Flange",VLOOKUP(E285,Sheet1!E:U,17,FALSE),IF(K285="","",VLOOKUP(K285,Sheet1!F:U,16,FALSE)))</f>
        <v/>
      </c>
      <c r="M285" s="37" t="str">
        <f>IF('Seleccionamento AB-QM'!M285="","",'Seleccionamento AB-QM'!M285)</f>
        <v/>
      </c>
      <c r="N285" s="50" t="str">
        <f>IF('Seleccionamento AB-QM'!N285="","",'Seleccionamento AB-QM'!N285)</f>
        <v/>
      </c>
      <c r="O285" s="50" t="str">
        <f>IF('Seleccionamento AB-QM'!D285="","",'Seleccionamento AB-QM'!D285)</f>
        <v/>
      </c>
      <c r="P285" s="39" t="str">
        <f>IF(N285="","",VLOOKUP(N285,Sheet3!A:B,2,FALSE))</f>
        <v/>
      </c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46" t="str">
        <f>IF('Seleccionamento AB-QM'!B286="","",'Seleccionamento AB-QM'!B286)</f>
        <v/>
      </c>
      <c r="B286" s="47" t="str">
        <f>IF('Seleccionamento AB-QM'!C286="","",'Seleccionamento AB-QM'!C286)</f>
        <v/>
      </c>
      <c r="C286" s="48">
        <f>IF('Seleccionamento AB-QM'!F286="","",'Seleccionamento AB-QM'!F286)</f>
        <v>1</v>
      </c>
      <c r="D286" s="36" t="str">
        <f>IF('Seleccionamento AB-QM'!H286="","",'Seleccionamento AB-QM'!H286)</f>
        <v/>
      </c>
      <c r="E286" s="37" t="str">
        <f>IF('Seleccionamento AB-QM'!I286="","",'Seleccionamento AB-QM'!I286)</f>
        <v/>
      </c>
      <c r="F286" s="49" t="str">
        <f>IF(E286="","",VLOOKUP(E286,Sheet1!E:Q,12,FALSE))</f>
        <v/>
      </c>
      <c r="G286" s="49" t="str">
        <f>IF(E286="","",VLOOKUP(E286,Sheet1!E:Q,13,FALSE))</f>
        <v/>
      </c>
      <c r="H286" s="38" t="str">
        <f>IF('Seleccionamento AB-QM'!K286="","",'Seleccionamento AB-QM'!K286)</f>
        <v/>
      </c>
      <c r="I286" s="37" t="str">
        <f>IF(E286="","",VLOOKUP(E286,Sheet1!E:S,14,FALSE))</f>
        <v/>
      </c>
      <c r="J286" s="37" t="str">
        <f>IF(E286="","",VLOOKUP(E286,Sheet1!E:S,15,FALSE))</f>
        <v/>
      </c>
      <c r="K286" s="37" t="str">
        <f>IF('Seleccionamento AB-QM'!L286="","",'Seleccionamento AB-QM'!L286)</f>
        <v/>
      </c>
      <c r="L286" s="37" t="str">
        <f>IF(K286="Flange",VLOOKUP(E286,Sheet1!E:U,17,FALSE),IF(K286="","",VLOOKUP(K286,Sheet1!F:U,16,FALSE)))</f>
        <v/>
      </c>
      <c r="M286" s="37" t="str">
        <f>IF('Seleccionamento AB-QM'!M286="","",'Seleccionamento AB-QM'!M286)</f>
        <v/>
      </c>
      <c r="N286" s="50" t="str">
        <f>IF('Seleccionamento AB-QM'!N286="","",'Seleccionamento AB-QM'!N286)</f>
        <v/>
      </c>
      <c r="O286" s="50" t="str">
        <f>IF('Seleccionamento AB-QM'!D286="","",'Seleccionamento AB-QM'!D286)</f>
        <v/>
      </c>
      <c r="P286" s="39" t="str">
        <f>IF(N286="","",VLOOKUP(N286,Sheet3!A:B,2,FALSE))</f>
        <v/>
      </c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46" t="str">
        <f>IF('Seleccionamento AB-QM'!B287="","",'Seleccionamento AB-QM'!B287)</f>
        <v/>
      </c>
      <c r="B287" s="47" t="str">
        <f>IF('Seleccionamento AB-QM'!C287="","",'Seleccionamento AB-QM'!C287)</f>
        <v/>
      </c>
      <c r="C287" s="48">
        <f>IF('Seleccionamento AB-QM'!F287="","",'Seleccionamento AB-QM'!F287)</f>
        <v>1</v>
      </c>
      <c r="D287" s="36" t="str">
        <f>IF('Seleccionamento AB-QM'!H287="","",'Seleccionamento AB-QM'!H287)</f>
        <v/>
      </c>
      <c r="E287" s="37" t="str">
        <f>IF('Seleccionamento AB-QM'!I287="","",'Seleccionamento AB-QM'!I287)</f>
        <v/>
      </c>
      <c r="F287" s="49" t="str">
        <f>IF(E287="","",VLOOKUP(E287,Sheet1!E:Q,12,FALSE))</f>
        <v/>
      </c>
      <c r="G287" s="49" t="str">
        <f>IF(E287="","",VLOOKUP(E287,Sheet1!E:Q,13,FALSE))</f>
        <v/>
      </c>
      <c r="H287" s="38" t="str">
        <f>IF('Seleccionamento AB-QM'!K287="","",'Seleccionamento AB-QM'!K287)</f>
        <v/>
      </c>
      <c r="I287" s="37" t="str">
        <f>IF(E287="","",VLOOKUP(E287,Sheet1!E:S,14,FALSE))</f>
        <v/>
      </c>
      <c r="J287" s="37" t="str">
        <f>IF(E287="","",VLOOKUP(E287,Sheet1!E:S,15,FALSE))</f>
        <v/>
      </c>
      <c r="K287" s="37" t="str">
        <f>IF('Seleccionamento AB-QM'!L287="","",'Seleccionamento AB-QM'!L287)</f>
        <v/>
      </c>
      <c r="L287" s="37" t="str">
        <f>IF(K287="Flange",VLOOKUP(E287,Sheet1!E:U,17,FALSE),IF(K287="","",VLOOKUP(K287,Sheet1!F:U,16,FALSE)))</f>
        <v/>
      </c>
      <c r="M287" s="37" t="str">
        <f>IF('Seleccionamento AB-QM'!M287="","",'Seleccionamento AB-QM'!M287)</f>
        <v/>
      </c>
      <c r="N287" s="50" t="str">
        <f>IF('Seleccionamento AB-QM'!N287="","",'Seleccionamento AB-QM'!N287)</f>
        <v/>
      </c>
      <c r="O287" s="50" t="str">
        <f>IF('Seleccionamento AB-QM'!D287="","",'Seleccionamento AB-QM'!D287)</f>
        <v/>
      </c>
      <c r="P287" s="39" t="str">
        <f>IF(N287="","",VLOOKUP(N287,Sheet3!A:B,2,FALSE))</f>
        <v/>
      </c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46" t="str">
        <f>IF('Seleccionamento AB-QM'!B288="","",'Seleccionamento AB-QM'!B288)</f>
        <v/>
      </c>
      <c r="B288" s="47" t="str">
        <f>IF('Seleccionamento AB-QM'!C288="","",'Seleccionamento AB-QM'!C288)</f>
        <v/>
      </c>
      <c r="C288" s="48">
        <f>IF('Seleccionamento AB-QM'!F288="","",'Seleccionamento AB-QM'!F288)</f>
        <v>1</v>
      </c>
      <c r="D288" s="36" t="str">
        <f>IF('Seleccionamento AB-QM'!H288="","",'Seleccionamento AB-QM'!H288)</f>
        <v/>
      </c>
      <c r="E288" s="37" t="str">
        <f>IF('Seleccionamento AB-QM'!I288="","",'Seleccionamento AB-QM'!I288)</f>
        <v/>
      </c>
      <c r="F288" s="49" t="str">
        <f>IF(E288="","",VLOOKUP(E288,Sheet1!E:Q,12,FALSE))</f>
        <v/>
      </c>
      <c r="G288" s="49" t="str">
        <f>IF(E288="","",VLOOKUP(E288,Sheet1!E:Q,13,FALSE))</f>
        <v/>
      </c>
      <c r="H288" s="38" t="str">
        <f>IF('Seleccionamento AB-QM'!K288="","",'Seleccionamento AB-QM'!K288)</f>
        <v/>
      </c>
      <c r="I288" s="37" t="str">
        <f>IF(E288="","",VLOOKUP(E288,Sheet1!E:S,14,FALSE))</f>
        <v/>
      </c>
      <c r="J288" s="37" t="str">
        <f>IF(E288="","",VLOOKUP(E288,Sheet1!E:S,15,FALSE))</f>
        <v/>
      </c>
      <c r="K288" s="37" t="str">
        <f>IF('Seleccionamento AB-QM'!L288="","",'Seleccionamento AB-QM'!L288)</f>
        <v/>
      </c>
      <c r="L288" s="37" t="str">
        <f>IF(K288="Flange",VLOOKUP(E288,Sheet1!E:U,17,FALSE),IF(K288="","",VLOOKUP(K288,Sheet1!F:U,16,FALSE)))</f>
        <v/>
      </c>
      <c r="M288" s="37" t="str">
        <f>IF('Seleccionamento AB-QM'!M288="","",'Seleccionamento AB-QM'!M288)</f>
        <v/>
      </c>
      <c r="N288" s="50" t="str">
        <f>IF('Seleccionamento AB-QM'!N288="","",'Seleccionamento AB-QM'!N288)</f>
        <v/>
      </c>
      <c r="O288" s="50" t="str">
        <f>IF('Seleccionamento AB-QM'!D288="","",'Seleccionamento AB-QM'!D288)</f>
        <v/>
      </c>
      <c r="P288" s="39" t="str">
        <f>IF(N288="","",VLOOKUP(N288,Sheet3!A:B,2,FALSE))</f>
        <v/>
      </c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46" t="str">
        <f>IF('Seleccionamento AB-QM'!B289="","",'Seleccionamento AB-QM'!B289)</f>
        <v/>
      </c>
      <c r="B289" s="47" t="str">
        <f>IF('Seleccionamento AB-QM'!C289="","",'Seleccionamento AB-QM'!C289)</f>
        <v/>
      </c>
      <c r="C289" s="48">
        <f>IF('Seleccionamento AB-QM'!F289="","",'Seleccionamento AB-QM'!F289)</f>
        <v>1</v>
      </c>
      <c r="D289" s="36" t="str">
        <f>IF('Seleccionamento AB-QM'!H289="","",'Seleccionamento AB-QM'!H289)</f>
        <v/>
      </c>
      <c r="E289" s="37" t="str">
        <f>IF('Seleccionamento AB-QM'!I289="","",'Seleccionamento AB-QM'!I289)</f>
        <v/>
      </c>
      <c r="F289" s="49" t="str">
        <f>IF(E289="","",VLOOKUP(E289,Sheet1!E:Q,12,FALSE))</f>
        <v/>
      </c>
      <c r="G289" s="49" t="str">
        <f>IF(E289="","",VLOOKUP(E289,Sheet1!E:Q,13,FALSE))</f>
        <v/>
      </c>
      <c r="H289" s="38" t="str">
        <f>IF('Seleccionamento AB-QM'!K289="","",'Seleccionamento AB-QM'!K289)</f>
        <v/>
      </c>
      <c r="I289" s="37" t="str">
        <f>IF(E289="","",VLOOKUP(E289,Sheet1!E:S,14,FALSE))</f>
        <v/>
      </c>
      <c r="J289" s="37" t="str">
        <f>IF(E289="","",VLOOKUP(E289,Sheet1!E:S,15,FALSE))</f>
        <v/>
      </c>
      <c r="K289" s="37" t="str">
        <f>IF('Seleccionamento AB-QM'!L289="","",'Seleccionamento AB-QM'!L289)</f>
        <v/>
      </c>
      <c r="L289" s="37" t="str">
        <f>IF(K289="Flange",VLOOKUP(E289,Sheet1!E:U,17,FALSE),IF(K289="","",VLOOKUP(K289,Sheet1!F:U,16,FALSE)))</f>
        <v/>
      </c>
      <c r="M289" s="37" t="str">
        <f>IF('Seleccionamento AB-QM'!M289="","",'Seleccionamento AB-QM'!M289)</f>
        <v/>
      </c>
      <c r="N289" s="50" t="str">
        <f>IF('Seleccionamento AB-QM'!N289="","",'Seleccionamento AB-QM'!N289)</f>
        <v/>
      </c>
      <c r="O289" s="50" t="str">
        <f>IF('Seleccionamento AB-QM'!D289="","",'Seleccionamento AB-QM'!D289)</f>
        <v/>
      </c>
      <c r="P289" s="39" t="str">
        <f>IF(N289="","",VLOOKUP(N289,Sheet3!A:B,2,FALSE))</f>
        <v/>
      </c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46" t="str">
        <f>IF('Seleccionamento AB-QM'!B290="","",'Seleccionamento AB-QM'!B290)</f>
        <v/>
      </c>
      <c r="B290" s="47" t="str">
        <f>IF('Seleccionamento AB-QM'!C290="","",'Seleccionamento AB-QM'!C290)</f>
        <v/>
      </c>
      <c r="C290" s="48">
        <f>IF('Seleccionamento AB-QM'!F290="","",'Seleccionamento AB-QM'!F290)</f>
        <v>1</v>
      </c>
      <c r="D290" s="36" t="str">
        <f>IF('Seleccionamento AB-QM'!H290="","",'Seleccionamento AB-QM'!H290)</f>
        <v/>
      </c>
      <c r="E290" s="37" t="str">
        <f>IF('Seleccionamento AB-QM'!I290="","",'Seleccionamento AB-QM'!I290)</f>
        <v/>
      </c>
      <c r="F290" s="49" t="str">
        <f>IF(E290="","",VLOOKUP(E290,Sheet1!E:Q,12,FALSE))</f>
        <v/>
      </c>
      <c r="G290" s="49" t="str">
        <f>IF(E290="","",VLOOKUP(E290,Sheet1!E:Q,13,FALSE))</f>
        <v/>
      </c>
      <c r="H290" s="38" t="str">
        <f>IF('Seleccionamento AB-QM'!K290="","",'Seleccionamento AB-QM'!K290)</f>
        <v/>
      </c>
      <c r="I290" s="37" t="str">
        <f>IF(E290="","",VLOOKUP(E290,Sheet1!E:S,14,FALSE))</f>
        <v/>
      </c>
      <c r="J290" s="37" t="str">
        <f>IF(E290="","",VLOOKUP(E290,Sheet1!E:S,15,FALSE))</f>
        <v/>
      </c>
      <c r="K290" s="37" t="str">
        <f>IF('Seleccionamento AB-QM'!L290="","",'Seleccionamento AB-QM'!L290)</f>
        <v/>
      </c>
      <c r="L290" s="37" t="str">
        <f>IF(K290="Flange",VLOOKUP(E290,Sheet1!E:U,17,FALSE),IF(K290="","",VLOOKUP(K290,Sheet1!F:U,16,FALSE)))</f>
        <v/>
      </c>
      <c r="M290" s="37" t="str">
        <f>IF('Seleccionamento AB-QM'!M290="","",'Seleccionamento AB-QM'!M290)</f>
        <v/>
      </c>
      <c r="N290" s="50" t="str">
        <f>IF('Seleccionamento AB-QM'!N290="","",'Seleccionamento AB-QM'!N290)</f>
        <v/>
      </c>
      <c r="O290" s="50" t="str">
        <f>IF('Seleccionamento AB-QM'!D290="","",'Seleccionamento AB-QM'!D290)</f>
        <v/>
      </c>
      <c r="P290" s="39" t="str">
        <f>IF(N290="","",VLOOKUP(N290,Sheet3!A:B,2,FALSE))</f>
        <v/>
      </c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46" t="str">
        <f>IF('Seleccionamento AB-QM'!B291="","",'Seleccionamento AB-QM'!B291)</f>
        <v/>
      </c>
      <c r="B291" s="47" t="str">
        <f>IF('Seleccionamento AB-QM'!C291="","",'Seleccionamento AB-QM'!C291)</f>
        <v/>
      </c>
      <c r="C291" s="48">
        <f>IF('Seleccionamento AB-QM'!F291="","",'Seleccionamento AB-QM'!F291)</f>
        <v>1</v>
      </c>
      <c r="D291" s="36" t="str">
        <f>IF('Seleccionamento AB-QM'!H291="","",'Seleccionamento AB-QM'!H291)</f>
        <v/>
      </c>
      <c r="E291" s="37" t="str">
        <f>IF('Seleccionamento AB-QM'!I291="","",'Seleccionamento AB-QM'!I291)</f>
        <v/>
      </c>
      <c r="F291" s="49" t="str">
        <f>IF(E291="","",VLOOKUP(E291,Sheet1!E:Q,12,FALSE))</f>
        <v/>
      </c>
      <c r="G291" s="49" t="str">
        <f>IF(E291="","",VLOOKUP(E291,Sheet1!E:Q,13,FALSE))</f>
        <v/>
      </c>
      <c r="H291" s="38" t="str">
        <f>IF('Seleccionamento AB-QM'!K291="","",'Seleccionamento AB-QM'!K291)</f>
        <v/>
      </c>
      <c r="I291" s="37" t="str">
        <f>IF(E291="","",VLOOKUP(E291,Sheet1!E:S,14,FALSE))</f>
        <v/>
      </c>
      <c r="J291" s="37" t="str">
        <f>IF(E291="","",VLOOKUP(E291,Sheet1!E:S,15,FALSE))</f>
        <v/>
      </c>
      <c r="K291" s="37" t="str">
        <f>IF('Seleccionamento AB-QM'!L291="","",'Seleccionamento AB-QM'!L291)</f>
        <v/>
      </c>
      <c r="L291" s="37" t="str">
        <f>IF(K291="Flange",VLOOKUP(E291,Sheet1!E:U,17,FALSE),IF(K291="","",VLOOKUP(K291,Sheet1!F:U,16,FALSE)))</f>
        <v/>
      </c>
      <c r="M291" s="37" t="str">
        <f>IF('Seleccionamento AB-QM'!M291="","",'Seleccionamento AB-QM'!M291)</f>
        <v/>
      </c>
      <c r="N291" s="50" t="str">
        <f>IF('Seleccionamento AB-QM'!N291="","",'Seleccionamento AB-QM'!N291)</f>
        <v/>
      </c>
      <c r="O291" s="50" t="str">
        <f>IF('Seleccionamento AB-QM'!D291="","",'Seleccionamento AB-QM'!D291)</f>
        <v/>
      </c>
      <c r="P291" s="39" t="str">
        <f>IF(N291="","",VLOOKUP(N291,Sheet3!A:B,2,FALSE))</f>
        <v/>
      </c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46" t="str">
        <f>IF('Seleccionamento AB-QM'!B292="","",'Seleccionamento AB-QM'!B292)</f>
        <v/>
      </c>
      <c r="B292" s="47" t="str">
        <f>IF('Seleccionamento AB-QM'!C292="","",'Seleccionamento AB-QM'!C292)</f>
        <v/>
      </c>
      <c r="C292" s="48">
        <f>IF('Seleccionamento AB-QM'!F292="","",'Seleccionamento AB-QM'!F292)</f>
        <v>1</v>
      </c>
      <c r="D292" s="36" t="str">
        <f>IF('Seleccionamento AB-QM'!H292="","",'Seleccionamento AB-QM'!H292)</f>
        <v/>
      </c>
      <c r="E292" s="37" t="str">
        <f>IF('Seleccionamento AB-QM'!I292="","",'Seleccionamento AB-QM'!I292)</f>
        <v/>
      </c>
      <c r="F292" s="49" t="str">
        <f>IF(E292="","",VLOOKUP(E292,Sheet1!E:Q,12,FALSE))</f>
        <v/>
      </c>
      <c r="G292" s="49" t="str">
        <f>IF(E292="","",VLOOKUP(E292,Sheet1!E:Q,13,FALSE))</f>
        <v/>
      </c>
      <c r="H292" s="38" t="str">
        <f>IF('Seleccionamento AB-QM'!K292="","",'Seleccionamento AB-QM'!K292)</f>
        <v/>
      </c>
      <c r="I292" s="37" t="str">
        <f>IF(E292="","",VLOOKUP(E292,Sheet1!E:S,14,FALSE))</f>
        <v/>
      </c>
      <c r="J292" s="37" t="str">
        <f>IF(E292="","",VLOOKUP(E292,Sheet1!E:S,15,FALSE))</f>
        <v/>
      </c>
      <c r="K292" s="37" t="str">
        <f>IF('Seleccionamento AB-QM'!L292="","",'Seleccionamento AB-QM'!L292)</f>
        <v/>
      </c>
      <c r="L292" s="37" t="str">
        <f>IF(K292="Flange",VLOOKUP(E292,Sheet1!E:U,17,FALSE),IF(K292="","",VLOOKUP(K292,Sheet1!F:U,16,FALSE)))</f>
        <v/>
      </c>
      <c r="M292" s="37" t="str">
        <f>IF('Seleccionamento AB-QM'!M292="","",'Seleccionamento AB-QM'!M292)</f>
        <v/>
      </c>
      <c r="N292" s="50" t="str">
        <f>IF('Seleccionamento AB-QM'!N292="","",'Seleccionamento AB-QM'!N292)</f>
        <v/>
      </c>
      <c r="O292" s="50" t="str">
        <f>IF('Seleccionamento AB-QM'!D292="","",'Seleccionamento AB-QM'!D292)</f>
        <v/>
      </c>
      <c r="P292" s="39" t="str">
        <f>IF(N292="","",VLOOKUP(N292,Sheet3!A:B,2,FALSE))</f>
        <v/>
      </c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46" t="str">
        <f>IF('Seleccionamento AB-QM'!B293="","",'Seleccionamento AB-QM'!B293)</f>
        <v/>
      </c>
      <c r="B293" s="47" t="str">
        <f>IF('Seleccionamento AB-QM'!C293="","",'Seleccionamento AB-QM'!C293)</f>
        <v/>
      </c>
      <c r="C293" s="48">
        <f>IF('Seleccionamento AB-QM'!F293="","",'Seleccionamento AB-QM'!F293)</f>
        <v>1</v>
      </c>
      <c r="D293" s="36" t="str">
        <f>IF('Seleccionamento AB-QM'!H293="","",'Seleccionamento AB-QM'!H293)</f>
        <v/>
      </c>
      <c r="E293" s="37" t="str">
        <f>IF('Seleccionamento AB-QM'!I293="","",'Seleccionamento AB-QM'!I293)</f>
        <v/>
      </c>
      <c r="F293" s="49" t="str">
        <f>IF(E293="","",VLOOKUP(E293,Sheet1!E:Q,12,FALSE))</f>
        <v/>
      </c>
      <c r="G293" s="49" t="str">
        <f>IF(E293="","",VLOOKUP(E293,Sheet1!E:Q,13,FALSE))</f>
        <v/>
      </c>
      <c r="H293" s="38" t="str">
        <f>IF('Seleccionamento AB-QM'!K293="","",'Seleccionamento AB-QM'!K293)</f>
        <v/>
      </c>
      <c r="I293" s="37" t="str">
        <f>IF(E293="","",VLOOKUP(E293,Sheet1!E:S,14,FALSE))</f>
        <v/>
      </c>
      <c r="J293" s="37" t="str">
        <f>IF(E293="","",VLOOKUP(E293,Sheet1!E:S,15,FALSE))</f>
        <v/>
      </c>
      <c r="K293" s="37" t="str">
        <f>IF('Seleccionamento AB-QM'!L293="","",'Seleccionamento AB-QM'!L293)</f>
        <v/>
      </c>
      <c r="L293" s="37" t="str">
        <f>IF(K293="Flange",VLOOKUP(E293,Sheet1!E:U,17,FALSE),IF(K293="","",VLOOKUP(K293,Sheet1!F:U,16,FALSE)))</f>
        <v/>
      </c>
      <c r="M293" s="37" t="str">
        <f>IF('Seleccionamento AB-QM'!M293="","",'Seleccionamento AB-QM'!M293)</f>
        <v/>
      </c>
      <c r="N293" s="50" t="str">
        <f>IF('Seleccionamento AB-QM'!N293="","",'Seleccionamento AB-QM'!N293)</f>
        <v/>
      </c>
      <c r="O293" s="50" t="str">
        <f>IF('Seleccionamento AB-QM'!D293="","",'Seleccionamento AB-QM'!D293)</f>
        <v/>
      </c>
      <c r="P293" s="39" t="str">
        <f>IF(N293="","",VLOOKUP(N293,Sheet3!A:B,2,FALSE))</f>
        <v/>
      </c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46" t="str">
        <f>IF('Seleccionamento AB-QM'!B294="","",'Seleccionamento AB-QM'!B294)</f>
        <v/>
      </c>
      <c r="B294" s="47" t="str">
        <f>IF('Seleccionamento AB-QM'!C294="","",'Seleccionamento AB-QM'!C294)</f>
        <v/>
      </c>
      <c r="C294" s="48">
        <f>IF('Seleccionamento AB-QM'!F294="","",'Seleccionamento AB-QM'!F294)</f>
        <v>1</v>
      </c>
      <c r="D294" s="36" t="str">
        <f>IF('Seleccionamento AB-QM'!H294="","",'Seleccionamento AB-QM'!H294)</f>
        <v/>
      </c>
      <c r="E294" s="37" t="str">
        <f>IF('Seleccionamento AB-QM'!I294="","",'Seleccionamento AB-QM'!I294)</f>
        <v/>
      </c>
      <c r="F294" s="49" t="str">
        <f>IF(E294="","",VLOOKUP(E294,Sheet1!E:Q,12,FALSE))</f>
        <v/>
      </c>
      <c r="G294" s="49" t="str">
        <f>IF(E294="","",VLOOKUP(E294,Sheet1!E:Q,13,FALSE))</f>
        <v/>
      </c>
      <c r="H294" s="38" t="str">
        <f>IF('Seleccionamento AB-QM'!K294="","",'Seleccionamento AB-QM'!K294)</f>
        <v/>
      </c>
      <c r="I294" s="37" t="str">
        <f>IF(E294="","",VLOOKUP(E294,Sheet1!E:S,14,FALSE))</f>
        <v/>
      </c>
      <c r="J294" s="37" t="str">
        <f>IF(E294="","",VLOOKUP(E294,Sheet1!E:S,15,FALSE))</f>
        <v/>
      </c>
      <c r="K294" s="37" t="str">
        <f>IF('Seleccionamento AB-QM'!L294="","",'Seleccionamento AB-QM'!L294)</f>
        <v/>
      </c>
      <c r="L294" s="37" t="str">
        <f>IF(K294="Flange",VLOOKUP(E294,Sheet1!E:U,17,FALSE),IF(K294="","",VLOOKUP(K294,Sheet1!F:U,16,FALSE)))</f>
        <v/>
      </c>
      <c r="M294" s="37" t="str">
        <f>IF('Seleccionamento AB-QM'!M294="","",'Seleccionamento AB-QM'!M294)</f>
        <v/>
      </c>
      <c r="N294" s="50" t="str">
        <f>IF('Seleccionamento AB-QM'!N294="","",'Seleccionamento AB-QM'!N294)</f>
        <v/>
      </c>
      <c r="O294" s="50" t="str">
        <f>IF('Seleccionamento AB-QM'!D294="","",'Seleccionamento AB-QM'!D294)</f>
        <v/>
      </c>
      <c r="P294" s="39" t="str">
        <f>IF(N294="","",VLOOKUP(N294,Sheet3!A:B,2,FALSE))</f>
        <v/>
      </c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46" t="str">
        <f>IF('Seleccionamento AB-QM'!B295="","",'Seleccionamento AB-QM'!B295)</f>
        <v/>
      </c>
      <c r="B295" s="47" t="str">
        <f>IF('Seleccionamento AB-QM'!C295="","",'Seleccionamento AB-QM'!C295)</f>
        <v/>
      </c>
      <c r="C295" s="48">
        <f>IF('Seleccionamento AB-QM'!F295="","",'Seleccionamento AB-QM'!F295)</f>
        <v>1</v>
      </c>
      <c r="D295" s="36" t="str">
        <f>IF('Seleccionamento AB-QM'!H295="","",'Seleccionamento AB-QM'!H295)</f>
        <v/>
      </c>
      <c r="E295" s="37" t="str">
        <f>IF('Seleccionamento AB-QM'!I295="","",'Seleccionamento AB-QM'!I295)</f>
        <v/>
      </c>
      <c r="F295" s="49" t="str">
        <f>IF(E295="","",VLOOKUP(E295,Sheet1!E:Q,12,FALSE))</f>
        <v/>
      </c>
      <c r="G295" s="49" t="str">
        <f>IF(E295="","",VLOOKUP(E295,Sheet1!E:Q,13,FALSE))</f>
        <v/>
      </c>
      <c r="H295" s="38" t="str">
        <f>IF('Seleccionamento AB-QM'!K295="","",'Seleccionamento AB-QM'!K295)</f>
        <v/>
      </c>
      <c r="I295" s="37" t="str">
        <f>IF(E295="","",VLOOKUP(E295,Sheet1!E:S,14,FALSE))</f>
        <v/>
      </c>
      <c r="J295" s="37" t="str">
        <f>IF(E295="","",VLOOKUP(E295,Sheet1!E:S,15,FALSE))</f>
        <v/>
      </c>
      <c r="K295" s="37" t="str">
        <f>IF('Seleccionamento AB-QM'!L295="","",'Seleccionamento AB-QM'!L295)</f>
        <v/>
      </c>
      <c r="L295" s="37" t="str">
        <f>IF(K295="Flange",VLOOKUP(E295,Sheet1!E:U,17,FALSE),IF(K295="","",VLOOKUP(K295,Sheet1!F:U,16,FALSE)))</f>
        <v/>
      </c>
      <c r="M295" s="37" t="str">
        <f>IF('Seleccionamento AB-QM'!M295="","",'Seleccionamento AB-QM'!M295)</f>
        <v/>
      </c>
      <c r="N295" s="50" t="str">
        <f>IF('Seleccionamento AB-QM'!N295="","",'Seleccionamento AB-QM'!N295)</f>
        <v/>
      </c>
      <c r="O295" s="50" t="str">
        <f>IF('Seleccionamento AB-QM'!D295="","",'Seleccionamento AB-QM'!D295)</f>
        <v/>
      </c>
      <c r="P295" s="39" t="str">
        <f>IF(N295="","",VLOOKUP(N295,Sheet3!A:B,2,FALSE))</f>
        <v/>
      </c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46" t="str">
        <f>IF('Seleccionamento AB-QM'!B296="","",'Seleccionamento AB-QM'!B296)</f>
        <v/>
      </c>
      <c r="B296" s="47" t="str">
        <f>IF('Seleccionamento AB-QM'!C296="","",'Seleccionamento AB-QM'!C296)</f>
        <v/>
      </c>
      <c r="C296" s="48">
        <f>IF('Seleccionamento AB-QM'!F296="","",'Seleccionamento AB-QM'!F296)</f>
        <v>1</v>
      </c>
      <c r="D296" s="36" t="str">
        <f>IF('Seleccionamento AB-QM'!H296="","",'Seleccionamento AB-QM'!H296)</f>
        <v/>
      </c>
      <c r="E296" s="37" t="str">
        <f>IF('Seleccionamento AB-QM'!I296="","",'Seleccionamento AB-QM'!I296)</f>
        <v/>
      </c>
      <c r="F296" s="49" t="str">
        <f>IF(E296="","",VLOOKUP(E296,Sheet1!E:Q,12,FALSE))</f>
        <v/>
      </c>
      <c r="G296" s="49" t="str">
        <f>IF(E296="","",VLOOKUP(E296,Sheet1!E:Q,13,FALSE))</f>
        <v/>
      </c>
      <c r="H296" s="38" t="str">
        <f>IF('Seleccionamento AB-QM'!K296="","",'Seleccionamento AB-QM'!K296)</f>
        <v/>
      </c>
      <c r="I296" s="37" t="str">
        <f>IF(E296="","",VLOOKUP(E296,Sheet1!E:S,14,FALSE))</f>
        <v/>
      </c>
      <c r="J296" s="37" t="str">
        <f>IF(E296="","",VLOOKUP(E296,Sheet1!E:S,15,FALSE))</f>
        <v/>
      </c>
      <c r="K296" s="37" t="str">
        <f>IF('Seleccionamento AB-QM'!L296="","",'Seleccionamento AB-QM'!L296)</f>
        <v/>
      </c>
      <c r="L296" s="37" t="str">
        <f>IF(K296="Flange",VLOOKUP(E296,Sheet1!E:U,17,FALSE),IF(K296="","",VLOOKUP(K296,Sheet1!F:U,16,FALSE)))</f>
        <v/>
      </c>
      <c r="M296" s="37" t="str">
        <f>IF('Seleccionamento AB-QM'!M296="","",'Seleccionamento AB-QM'!M296)</f>
        <v/>
      </c>
      <c r="N296" s="50" t="str">
        <f>IF('Seleccionamento AB-QM'!N296="","",'Seleccionamento AB-QM'!N296)</f>
        <v/>
      </c>
      <c r="O296" s="50" t="str">
        <f>IF('Seleccionamento AB-QM'!D296="","",'Seleccionamento AB-QM'!D296)</f>
        <v/>
      </c>
      <c r="P296" s="39" t="str">
        <f>IF(N296="","",VLOOKUP(N296,Sheet3!A:B,2,FALSE))</f>
        <v/>
      </c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46" t="str">
        <f>IF('Seleccionamento AB-QM'!B297="","",'Seleccionamento AB-QM'!B297)</f>
        <v/>
      </c>
      <c r="B297" s="47" t="str">
        <f>IF('Seleccionamento AB-QM'!C297="","",'Seleccionamento AB-QM'!C297)</f>
        <v/>
      </c>
      <c r="C297" s="48">
        <f>IF('Seleccionamento AB-QM'!F297="","",'Seleccionamento AB-QM'!F297)</f>
        <v>1</v>
      </c>
      <c r="D297" s="36" t="str">
        <f>IF('Seleccionamento AB-QM'!H297="","",'Seleccionamento AB-QM'!H297)</f>
        <v/>
      </c>
      <c r="E297" s="37" t="str">
        <f>IF('Seleccionamento AB-QM'!I297="","",'Seleccionamento AB-QM'!I297)</f>
        <v/>
      </c>
      <c r="F297" s="49" t="str">
        <f>IF(E297="","",VLOOKUP(E297,Sheet1!E:Q,12,FALSE))</f>
        <v/>
      </c>
      <c r="G297" s="49" t="str">
        <f>IF(E297="","",VLOOKUP(E297,Sheet1!E:Q,13,FALSE))</f>
        <v/>
      </c>
      <c r="H297" s="38" t="str">
        <f>IF('Seleccionamento AB-QM'!K297="","",'Seleccionamento AB-QM'!K297)</f>
        <v/>
      </c>
      <c r="I297" s="37" t="str">
        <f>IF(E297="","",VLOOKUP(E297,Sheet1!E:S,14,FALSE))</f>
        <v/>
      </c>
      <c r="J297" s="37" t="str">
        <f>IF(E297="","",VLOOKUP(E297,Sheet1!E:S,15,FALSE))</f>
        <v/>
      </c>
      <c r="K297" s="37" t="str">
        <f>IF('Seleccionamento AB-QM'!L297="","",'Seleccionamento AB-QM'!L297)</f>
        <v/>
      </c>
      <c r="L297" s="37" t="str">
        <f>IF(K297="Flange",VLOOKUP(E297,Sheet1!E:U,17,FALSE),IF(K297="","",VLOOKUP(K297,Sheet1!F:U,16,FALSE)))</f>
        <v/>
      </c>
      <c r="M297" s="37" t="str">
        <f>IF('Seleccionamento AB-QM'!M297="","",'Seleccionamento AB-QM'!M297)</f>
        <v/>
      </c>
      <c r="N297" s="50" t="str">
        <f>IF('Seleccionamento AB-QM'!N297="","",'Seleccionamento AB-QM'!N297)</f>
        <v/>
      </c>
      <c r="O297" s="50" t="str">
        <f>IF('Seleccionamento AB-QM'!D297="","",'Seleccionamento AB-QM'!D297)</f>
        <v/>
      </c>
      <c r="P297" s="39" t="str">
        <f>IF(N297="","",VLOOKUP(N297,Sheet3!A:B,2,FALSE))</f>
        <v/>
      </c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46" t="str">
        <f>IF('Seleccionamento AB-QM'!B298="","",'Seleccionamento AB-QM'!B298)</f>
        <v/>
      </c>
      <c r="B298" s="47" t="str">
        <f>IF('Seleccionamento AB-QM'!C298="","",'Seleccionamento AB-QM'!C298)</f>
        <v/>
      </c>
      <c r="C298" s="48">
        <f>IF('Seleccionamento AB-QM'!F298="","",'Seleccionamento AB-QM'!F298)</f>
        <v>1</v>
      </c>
      <c r="D298" s="36" t="str">
        <f>IF('Seleccionamento AB-QM'!H298="","",'Seleccionamento AB-QM'!H298)</f>
        <v/>
      </c>
      <c r="E298" s="37" t="str">
        <f>IF('Seleccionamento AB-QM'!I298="","",'Seleccionamento AB-QM'!I298)</f>
        <v/>
      </c>
      <c r="F298" s="49" t="str">
        <f>IF(E298="","",VLOOKUP(E298,Sheet1!E:Q,12,FALSE))</f>
        <v/>
      </c>
      <c r="G298" s="49" t="str">
        <f>IF(E298="","",VLOOKUP(E298,Sheet1!E:Q,13,FALSE))</f>
        <v/>
      </c>
      <c r="H298" s="38" t="str">
        <f>IF('Seleccionamento AB-QM'!K298="","",'Seleccionamento AB-QM'!K298)</f>
        <v/>
      </c>
      <c r="I298" s="37" t="str">
        <f>IF(E298="","",VLOOKUP(E298,Sheet1!E:S,14,FALSE))</f>
        <v/>
      </c>
      <c r="J298" s="37" t="str">
        <f>IF(E298="","",VLOOKUP(E298,Sheet1!E:S,15,FALSE))</f>
        <v/>
      </c>
      <c r="K298" s="37" t="str">
        <f>IF('Seleccionamento AB-QM'!L298="","",'Seleccionamento AB-QM'!L298)</f>
        <v/>
      </c>
      <c r="L298" s="37" t="str">
        <f>IF(K298="Flange",VLOOKUP(E298,Sheet1!E:U,17,FALSE),IF(K298="","",VLOOKUP(K298,Sheet1!F:U,16,FALSE)))</f>
        <v/>
      </c>
      <c r="M298" s="37" t="str">
        <f>IF('Seleccionamento AB-QM'!M298="","",'Seleccionamento AB-QM'!M298)</f>
        <v/>
      </c>
      <c r="N298" s="50" t="str">
        <f>IF('Seleccionamento AB-QM'!N298="","",'Seleccionamento AB-QM'!N298)</f>
        <v/>
      </c>
      <c r="O298" s="50" t="str">
        <f>IF('Seleccionamento AB-QM'!D298="","",'Seleccionamento AB-QM'!D298)</f>
        <v/>
      </c>
      <c r="P298" s="39" t="str">
        <f>IF(N298="","",VLOOKUP(N298,Sheet3!A:B,2,FALSE))</f>
        <v/>
      </c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46" t="str">
        <f>IF('Seleccionamento AB-QM'!B299="","",'Seleccionamento AB-QM'!B299)</f>
        <v/>
      </c>
      <c r="B299" s="47" t="str">
        <f>IF('Seleccionamento AB-QM'!C299="","",'Seleccionamento AB-QM'!C299)</f>
        <v/>
      </c>
      <c r="C299" s="48">
        <f>IF('Seleccionamento AB-QM'!F299="","",'Seleccionamento AB-QM'!F299)</f>
        <v>1</v>
      </c>
      <c r="D299" s="36" t="str">
        <f>IF('Seleccionamento AB-QM'!H299="","",'Seleccionamento AB-QM'!H299)</f>
        <v/>
      </c>
      <c r="E299" s="37" t="str">
        <f>IF('Seleccionamento AB-QM'!I299="","",'Seleccionamento AB-QM'!I299)</f>
        <v/>
      </c>
      <c r="F299" s="49" t="str">
        <f>IF(E299="","",VLOOKUP(E299,Sheet1!E:Q,12,FALSE))</f>
        <v/>
      </c>
      <c r="G299" s="49" t="str">
        <f>IF(E299="","",VLOOKUP(E299,Sheet1!E:Q,13,FALSE))</f>
        <v/>
      </c>
      <c r="H299" s="38" t="str">
        <f>IF('Seleccionamento AB-QM'!K299="","",'Seleccionamento AB-QM'!K299)</f>
        <v/>
      </c>
      <c r="I299" s="37" t="str">
        <f>IF(E299="","",VLOOKUP(E299,Sheet1!E:S,14,FALSE))</f>
        <v/>
      </c>
      <c r="J299" s="37" t="str">
        <f>IF(E299="","",VLOOKUP(E299,Sheet1!E:S,15,FALSE))</f>
        <v/>
      </c>
      <c r="K299" s="37" t="str">
        <f>IF('Seleccionamento AB-QM'!L299="","",'Seleccionamento AB-QM'!L299)</f>
        <v/>
      </c>
      <c r="L299" s="37" t="str">
        <f>IF(K299="Flange",VLOOKUP(E299,Sheet1!E:U,17,FALSE),IF(K299="","",VLOOKUP(K299,Sheet1!F:U,16,FALSE)))</f>
        <v/>
      </c>
      <c r="M299" s="37" t="str">
        <f>IF('Seleccionamento AB-QM'!M299="","",'Seleccionamento AB-QM'!M299)</f>
        <v/>
      </c>
      <c r="N299" s="50" t="str">
        <f>IF('Seleccionamento AB-QM'!N299="","",'Seleccionamento AB-QM'!N299)</f>
        <v/>
      </c>
      <c r="O299" s="50" t="str">
        <f>IF('Seleccionamento AB-QM'!D299="","",'Seleccionamento AB-QM'!D299)</f>
        <v/>
      </c>
      <c r="P299" s="39" t="str">
        <f>IF(N299="","",VLOOKUP(N299,Sheet3!A:B,2,FALSE))</f>
        <v/>
      </c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46" t="str">
        <f>IF('Seleccionamento AB-QM'!B300="","",'Seleccionamento AB-QM'!B300)</f>
        <v/>
      </c>
      <c r="B300" s="47" t="str">
        <f>IF('Seleccionamento AB-QM'!C300="","",'Seleccionamento AB-QM'!C300)</f>
        <v/>
      </c>
      <c r="C300" s="48">
        <f>IF('Seleccionamento AB-QM'!F300="","",'Seleccionamento AB-QM'!F300)</f>
        <v>1</v>
      </c>
      <c r="D300" s="36" t="str">
        <f>IF('Seleccionamento AB-QM'!H300="","",'Seleccionamento AB-QM'!H300)</f>
        <v/>
      </c>
      <c r="E300" s="37" t="str">
        <f>IF('Seleccionamento AB-QM'!I300="","",'Seleccionamento AB-QM'!I300)</f>
        <v/>
      </c>
      <c r="F300" s="49" t="str">
        <f>IF(E300="","",VLOOKUP(E300,Sheet1!E:Q,12,FALSE))</f>
        <v/>
      </c>
      <c r="G300" s="49" t="str">
        <f>IF(E300="","",VLOOKUP(E300,Sheet1!E:Q,13,FALSE))</f>
        <v/>
      </c>
      <c r="H300" s="38" t="str">
        <f>IF('Seleccionamento AB-QM'!K300="","",'Seleccionamento AB-QM'!K300)</f>
        <v/>
      </c>
      <c r="I300" s="37" t="str">
        <f>IF(E300="","",VLOOKUP(E300,Sheet1!E:S,14,FALSE))</f>
        <v/>
      </c>
      <c r="J300" s="37" t="str">
        <f>IF(E300="","",VLOOKUP(E300,Sheet1!E:S,15,FALSE))</f>
        <v/>
      </c>
      <c r="K300" s="37" t="str">
        <f>IF('Seleccionamento AB-QM'!L300="","",'Seleccionamento AB-QM'!L300)</f>
        <v/>
      </c>
      <c r="L300" s="37" t="str">
        <f>IF(K300="Flange",VLOOKUP(E300,Sheet1!E:U,17,FALSE),IF(K300="","",VLOOKUP(K300,Sheet1!F:U,16,FALSE)))</f>
        <v/>
      </c>
      <c r="M300" s="37" t="str">
        <f>IF('Seleccionamento AB-QM'!M300="","",'Seleccionamento AB-QM'!M300)</f>
        <v/>
      </c>
      <c r="N300" s="50" t="str">
        <f>IF('Seleccionamento AB-QM'!N300="","",'Seleccionamento AB-QM'!N300)</f>
        <v/>
      </c>
      <c r="O300" s="50" t="str">
        <f>IF('Seleccionamento AB-QM'!D300="","",'Seleccionamento AB-QM'!D300)</f>
        <v/>
      </c>
      <c r="P300" s="39" t="str">
        <f>IF(N300="","",VLOOKUP(N300,Sheet3!A:B,2,FALSE))</f>
        <v/>
      </c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46" t="str">
        <f>IF('Seleccionamento AB-QM'!B301="","",'Seleccionamento AB-QM'!B301)</f>
        <v/>
      </c>
      <c r="B301" s="47" t="str">
        <f>IF('Seleccionamento AB-QM'!C301="","",'Seleccionamento AB-QM'!C301)</f>
        <v/>
      </c>
      <c r="C301" s="48">
        <f>IF('Seleccionamento AB-QM'!F301="","",'Seleccionamento AB-QM'!F301)</f>
        <v>1</v>
      </c>
      <c r="D301" s="36" t="str">
        <f>IF('Seleccionamento AB-QM'!H301="","",'Seleccionamento AB-QM'!H301)</f>
        <v/>
      </c>
      <c r="E301" s="37" t="str">
        <f>IF('Seleccionamento AB-QM'!I301="","",'Seleccionamento AB-QM'!I301)</f>
        <v/>
      </c>
      <c r="F301" s="49" t="str">
        <f>IF(E301="","",VLOOKUP(E301,Sheet1!E:Q,12,FALSE))</f>
        <v/>
      </c>
      <c r="G301" s="49" t="str">
        <f>IF(E301="","",VLOOKUP(E301,Sheet1!E:Q,13,FALSE))</f>
        <v/>
      </c>
      <c r="H301" s="38" t="str">
        <f>IF('Seleccionamento AB-QM'!K301="","",'Seleccionamento AB-QM'!K301)</f>
        <v/>
      </c>
      <c r="I301" s="37" t="str">
        <f>IF(E301="","",VLOOKUP(E301,Sheet1!E:S,14,FALSE))</f>
        <v/>
      </c>
      <c r="J301" s="37" t="str">
        <f>IF(E301="","",VLOOKUP(E301,Sheet1!E:S,15,FALSE))</f>
        <v/>
      </c>
      <c r="K301" s="37" t="str">
        <f>IF('Seleccionamento AB-QM'!L301="","",'Seleccionamento AB-QM'!L301)</f>
        <v/>
      </c>
      <c r="L301" s="37" t="str">
        <f>IF(K301="Flange",VLOOKUP(E301,Sheet1!E:U,17,FALSE),IF(K301="","",VLOOKUP(K301,Sheet1!F:U,16,FALSE)))</f>
        <v/>
      </c>
      <c r="M301" s="37" t="str">
        <f>IF('Seleccionamento AB-QM'!M301="","",'Seleccionamento AB-QM'!M301)</f>
        <v/>
      </c>
      <c r="N301" s="50" t="str">
        <f>IF('Seleccionamento AB-QM'!N301="","",'Seleccionamento AB-QM'!N301)</f>
        <v/>
      </c>
      <c r="O301" s="50" t="str">
        <f>IF('Seleccionamento AB-QM'!D301="","",'Seleccionamento AB-QM'!D301)</f>
        <v/>
      </c>
      <c r="P301" s="39" t="str">
        <f>IF(N301="","",VLOOKUP(N301,Sheet3!A:B,2,FALSE))</f>
        <v/>
      </c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46" t="str">
        <f>IF('Seleccionamento AB-QM'!B302="","",'Seleccionamento AB-QM'!B302)</f>
        <v/>
      </c>
      <c r="B302" s="47" t="str">
        <f>IF('Seleccionamento AB-QM'!C302="","",'Seleccionamento AB-QM'!C302)</f>
        <v/>
      </c>
      <c r="C302" s="48">
        <f>IF('Seleccionamento AB-QM'!F302="","",'Seleccionamento AB-QM'!F302)</f>
        <v>1</v>
      </c>
      <c r="D302" s="36" t="str">
        <f>IF('Seleccionamento AB-QM'!H302="","",'Seleccionamento AB-QM'!H302)</f>
        <v/>
      </c>
      <c r="E302" s="37" t="str">
        <f>IF('Seleccionamento AB-QM'!I302="","",'Seleccionamento AB-QM'!I302)</f>
        <v/>
      </c>
      <c r="F302" s="49" t="str">
        <f>IF(E302="","",VLOOKUP(E302,Sheet1!E:Q,12,FALSE))</f>
        <v/>
      </c>
      <c r="G302" s="49" t="str">
        <f>IF(E302="","",VLOOKUP(E302,Sheet1!E:Q,13,FALSE))</f>
        <v/>
      </c>
      <c r="H302" s="38" t="str">
        <f>IF('Seleccionamento AB-QM'!K302="","",'Seleccionamento AB-QM'!K302)</f>
        <v/>
      </c>
      <c r="I302" s="37" t="str">
        <f>IF(E302="","",VLOOKUP(E302,Sheet1!E:S,14,FALSE))</f>
        <v/>
      </c>
      <c r="J302" s="37" t="str">
        <f>IF(E302="","",VLOOKUP(E302,Sheet1!E:S,15,FALSE))</f>
        <v/>
      </c>
      <c r="K302" s="37" t="str">
        <f>IF('Seleccionamento AB-QM'!L302="","",'Seleccionamento AB-QM'!L302)</f>
        <v/>
      </c>
      <c r="L302" s="37" t="str">
        <f>IF(K302="Flange",VLOOKUP(E302,Sheet1!E:U,17,FALSE),IF(K302="","",VLOOKUP(K302,Sheet1!F:U,16,FALSE)))</f>
        <v/>
      </c>
      <c r="M302" s="37" t="str">
        <f>IF('Seleccionamento AB-QM'!M302="","",'Seleccionamento AB-QM'!M302)</f>
        <v/>
      </c>
      <c r="N302" s="50" t="str">
        <f>IF('Seleccionamento AB-QM'!N302="","",'Seleccionamento AB-QM'!N302)</f>
        <v/>
      </c>
      <c r="O302" s="50" t="str">
        <f>IF('Seleccionamento AB-QM'!D302="","",'Seleccionamento AB-QM'!D302)</f>
        <v/>
      </c>
      <c r="P302" s="39" t="str">
        <f>IF(N302="","",VLOOKUP(N302,Sheet3!A:B,2,FALSE))</f>
        <v/>
      </c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46" t="str">
        <f>IF('Seleccionamento AB-QM'!B303="","",'Seleccionamento AB-QM'!B303)</f>
        <v/>
      </c>
      <c r="B303" s="47" t="str">
        <f>IF('Seleccionamento AB-QM'!C303="","",'Seleccionamento AB-QM'!C303)</f>
        <v/>
      </c>
      <c r="C303" s="48">
        <f>IF('Seleccionamento AB-QM'!F303="","",'Seleccionamento AB-QM'!F303)</f>
        <v>1</v>
      </c>
      <c r="D303" s="36" t="str">
        <f>IF('Seleccionamento AB-QM'!H303="","",'Seleccionamento AB-QM'!H303)</f>
        <v/>
      </c>
      <c r="E303" s="37" t="str">
        <f>IF('Seleccionamento AB-QM'!I303="","",'Seleccionamento AB-QM'!I303)</f>
        <v/>
      </c>
      <c r="F303" s="49" t="str">
        <f>IF(E303="","",VLOOKUP(E303,Sheet1!E:Q,12,FALSE))</f>
        <v/>
      </c>
      <c r="G303" s="49" t="str">
        <f>IF(E303="","",VLOOKUP(E303,Sheet1!E:Q,13,FALSE))</f>
        <v/>
      </c>
      <c r="H303" s="38" t="str">
        <f>IF('Seleccionamento AB-QM'!K303="","",'Seleccionamento AB-QM'!K303)</f>
        <v/>
      </c>
      <c r="I303" s="37" t="str">
        <f>IF(E303="","",VLOOKUP(E303,Sheet1!E:S,14,FALSE))</f>
        <v/>
      </c>
      <c r="J303" s="37" t="str">
        <f>IF(E303="","",VLOOKUP(E303,Sheet1!E:S,15,FALSE))</f>
        <v/>
      </c>
      <c r="K303" s="37" t="str">
        <f>IF('Seleccionamento AB-QM'!L303="","",'Seleccionamento AB-QM'!L303)</f>
        <v/>
      </c>
      <c r="L303" s="37" t="str">
        <f>IF(K303="Flange",VLOOKUP(E303,Sheet1!E:U,17,FALSE),IF(K303="","",VLOOKUP(K303,Sheet1!F:U,16,FALSE)))</f>
        <v/>
      </c>
      <c r="M303" s="37" t="str">
        <f>IF('Seleccionamento AB-QM'!M303="","",'Seleccionamento AB-QM'!M303)</f>
        <v/>
      </c>
      <c r="N303" s="50" t="str">
        <f>IF('Seleccionamento AB-QM'!N303="","",'Seleccionamento AB-QM'!N303)</f>
        <v/>
      </c>
      <c r="O303" s="50" t="str">
        <f>IF('Seleccionamento AB-QM'!D303="","",'Seleccionamento AB-QM'!D303)</f>
        <v/>
      </c>
      <c r="P303" s="39" t="str">
        <f>IF(N303="","",VLOOKUP(N303,Sheet3!A:B,2,FALSE))</f>
        <v/>
      </c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46" t="str">
        <f>IF('Seleccionamento AB-QM'!B304="","",'Seleccionamento AB-QM'!B304)</f>
        <v/>
      </c>
      <c r="B304" s="47" t="str">
        <f>IF('Seleccionamento AB-QM'!C304="","",'Seleccionamento AB-QM'!C304)</f>
        <v/>
      </c>
      <c r="C304" s="48">
        <f>IF('Seleccionamento AB-QM'!F304="","",'Seleccionamento AB-QM'!F304)</f>
        <v>1</v>
      </c>
      <c r="D304" s="36" t="str">
        <f>IF('Seleccionamento AB-QM'!H304="","",'Seleccionamento AB-QM'!H304)</f>
        <v/>
      </c>
      <c r="E304" s="37" t="str">
        <f>IF('Seleccionamento AB-QM'!I304="","",'Seleccionamento AB-QM'!I304)</f>
        <v/>
      </c>
      <c r="F304" s="49" t="str">
        <f>IF(E304="","",VLOOKUP(E304,Sheet1!E:Q,12,FALSE))</f>
        <v/>
      </c>
      <c r="G304" s="49" t="str">
        <f>IF(E304="","",VLOOKUP(E304,Sheet1!E:Q,13,FALSE))</f>
        <v/>
      </c>
      <c r="H304" s="38" t="str">
        <f>IF('Seleccionamento AB-QM'!K304="","",'Seleccionamento AB-QM'!K304)</f>
        <v/>
      </c>
      <c r="I304" s="37" t="str">
        <f>IF(E304="","",VLOOKUP(E304,Sheet1!E:S,14,FALSE))</f>
        <v/>
      </c>
      <c r="J304" s="37" t="str">
        <f>IF(E304="","",VLOOKUP(E304,Sheet1!E:S,15,FALSE))</f>
        <v/>
      </c>
      <c r="K304" s="37" t="str">
        <f>IF('Seleccionamento AB-QM'!L304="","",'Seleccionamento AB-QM'!L304)</f>
        <v/>
      </c>
      <c r="L304" s="37" t="str">
        <f>IF(K304="Flange",VLOOKUP(E304,Sheet1!E:U,17,FALSE),IF(K304="","",VLOOKUP(K304,Sheet1!F:U,16,FALSE)))</f>
        <v/>
      </c>
      <c r="M304" s="37" t="str">
        <f>IF('Seleccionamento AB-QM'!M304="","",'Seleccionamento AB-QM'!M304)</f>
        <v/>
      </c>
      <c r="N304" s="50" t="str">
        <f>IF('Seleccionamento AB-QM'!N304="","",'Seleccionamento AB-QM'!N304)</f>
        <v/>
      </c>
      <c r="O304" s="50" t="str">
        <f>IF('Seleccionamento AB-QM'!D304="","",'Seleccionamento AB-QM'!D304)</f>
        <v/>
      </c>
      <c r="P304" s="39" t="str">
        <f>IF(N304="","",VLOOKUP(N304,Sheet3!A:B,2,FALSE))</f>
        <v/>
      </c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46" t="str">
        <f>IF('Seleccionamento AB-QM'!B305="","",'Seleccionamento AB-QM'!B305)</f>
        <v/>
      </c>
      <c r="B305" s="47" t="str">
        <f>IF('Seleccionamento AB-QM'!C305="","",'Seleccionamento AB-QM'!C305)</f>
        <v/>
      </c>
      <c r="C305" s="48">
        <f>IF('Seleccionamento AB-QM'!F305="","",'Seleccionamento AB-QM'!F305)</f>
        <v>1</v>
      </c>
      <c r="D305" s="36" t="str">
        <f>IF('Seleccionamento AB-QM'!H305="","",'Seleccionamento AB-QM'!H305)</f>
        <v/>
      </c>
      <c r="E305" s="37" t="str">
        <f>IF('Seleccionamento AB-QM'!I305="","",'Seleccionamento AB-QM'!I305)</f>
        <v/>
      </c>
      <c r="F305" s="49" t="str">
        <f>IF(E305="","",VLOOKUP(E305,Sheet1!E:Q,12,FALSE))</f>
        <v/>
      </c>
      <c r="G305" s="49" t="str">
        <f>IF(E305="","",VLOOKUP(E305,Sheet1!E:Q,13,FALSE))</f>
        <v/>
      </c>
      <c r="H305" s="38" t="str">
        <f>IF('Seleccionamento AB-QM'!K305="","",'Seleccionamento AB-QM'!K305)</f>
        <v/>
      </c>
      <c r="I305" s="37" t="str">
        <f>IF(E305="","",VLOOKUP(E305,Sheet1!E:S,14,FALSE))</f>
        <v/>
      </c>
      <c r="J305" s="37" t="str">
        <f>IF(E305="","",VLOOKUP(E305,Sheet1!E:S,15,FALSE))</f>
        <v/>
      </c>
      <c r="K305" s="37" t="str">
        <f>IF('Seleccionamento AB-QM'!L305="","",'Seleccionamento AB-QM'!L305)</f>
        <v/>
      </c>
      <c r="L305" s="37" t="str">
        <f>IF(K305="Flange",VLOOKUP(E305,Sheet1!E:U,17,FALSE),IF(K305="","",VLOOKUP(K305,Sheet1!F:U,16,FALSE)))</f>
        <v/>
      </c>
      <c r="M305" s="37" t="str">
        <f>IF('Seleccionamento AB-QM'!M305="","",'Seleccionamento AB-QM'!M305)</f>
        <v/>
      </c>
      <c r="N305" s="50" t="str">
        <f>IF('Seleccionamento AB-QM'!N305="","",'Seleccionamento AB-QM'!N305)</f>
        <v/>
      </c>
      <c r="O305" s="50" t="str">
        <f>IF('Seleccionamento AB-QM'!D305="","",'Seleccionamento AB-QM'!D305)</f>
        <v/>
      </c>
      <c r="P305" s="39" t="str">
        <f>IF(N305="","",VLOOKUP(N305,Sheet3!A:B,2,FALSE))</f>
        <v/>
      </c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46" t="str">
        <f>IF('Seleccionamento AB-QM'!B306="","",'Seleccionamento AB-QM'!B306)</f>
        <v/>
      </c>
      <c r="B306" s="47" t="str">
        <f>IF('Seleccionamento AB-QM'!C306="","",'Seleccionamento AB-QM'!C306)</f>
        <v/>
      </c>
      <c r="C306" s="48">
        <f>IF('Seleccionamento AB-QM'!F306="","",'Seleccionamento AB-QM'!F306)</f>
        <v>1</v>
      </c>
      <c r="D306" s="36" t="str">
        <f>IF('Seleccionamento AB-QM'!H306="","",'Seleccionamento AB-QM'!H306)</f>
        <v/>
      </c>
      <c r="E306" s="37" t="str">
        <f>IF('Seleccionamento AB-QM'!I306="","",'Seleccionamento AB-QM'!I306)</f>
        <v/>
      </c>
      <c r="F306" s="49" t="str">
        <f>IF(E306="","",VLOOKUP(E306,Sheet1!E:Q,12,FALSE))</f>
        <v/>
      </c>
      <c r="G306" s="49" t="str">
        <f>IF(E306="","",VLOOKUP(E306,Sheet1!E:Q,13,FALSE))</f>
        <v/>
      </c>
      <c r="H306" s="38" t="str">
        <f>IF('Seleccionamento AB-QM'!K306="","",'Seleccionamento AB-QM'!K306)</f>
        <v/>
      </c>
      <c r="I306" s="37" t="str">
        <f>IF(E306="","",VLOOKUP(E306,Sheet1!E:S,14,FALSE))</f>
        <v/>
      </c>
      <c r="J306" s="37" t="str">
        <f>IF(E306="","",VLOOKUP(E306,Sheet1!E:S,15,FALSE))</f>
        <v/>
      </c>
      <c r="K306" s="37" t="str">
        <f>IF('Seleccionamento AB-QM'!L306="","",'Seleccionamento AB-QM'!L306)</f>
        <v/>
      </c>
      <c r="L306" s="37" t="str">
        <f>IF(K306="Flange",VLOOKUP(E306,Sheet1!E:U,17,FALSE),IF(K306="","",VLOOKUP(K306,Sheet1!F:U,16,FALSE)))</f>
        <v/>
      </c>
      <c r="M306" s="37" t="str">
        <f>IF('Seleccionamento AB-QM'!M306="","",'Seleccionamento AB-QM'!M306)</f>
        <v/>
      </c>
      <c r="N306" s="50" t="str">
        <f>IF('Seleccionamento AB-QM'!N306="","",'Seleccionamento AB-QM'!N306)</f>
        <v/>
      </c>
      <c r="O306" s="50" t="str">
        <f>IF('Seleccionamento AB-QM'!D306="","",'Seleccionamento AB-QM'!D306)</f>
        <v/>
      </c>
      <c r="P306" s="39" t="str">
        <f>IF(N306="","",VLOOKUP(N306,Sheet3!A:B,2,FALSE))</f>
        <v/>
      </c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46" t="str">
        <f>IF('Seleccionamento AB-QM'!B307="","",'Seleccionamento AB-QM'!B307)</f>
        <v/>
      </c>
      <c r="B307" s="47" t="str">
        <f>IF('Seleccionamento AB-QM'!C307="","",'Seleccionamento AB-QM'!C307)</f>
        <v/>
      </c>
      <c r="C307" s="48">
        <f>IF('Seleccionamento AB-QM'!F307="","",'Seleccionamento AB-QM'!F307)</f>
        <v>1</v>
      </c>
      <c r="D307" s="36" t="str">
        <f>IF('Seleccionamento AB-QM'!H307="","",'Seleccionamento AB-QM'!H307)</f>
        <v/>
      </c>
      <c r="E307" s="37" t="str">
        <f>IF('Seleccionamento AB-QM'!I307="","",'Seleccionamento AB-QM'!I307)</f>
        <v/>
      </c>
      <c r="F307" s="49" t="str">
        <f>IF(E307="","",VLOOKUP(E307,Sheet1!E:Q,12,FALSE))</f>
        <v/>
      </c>
      <c r="G307" s="49" t="str">
        <f>IF(E307="","",VLOOKUP(E307,Sheet1!E:Q,13,FALSE))</f>
        <v/>
      </c>
      <c r="H307" s="38" t="str">
        <f>IF('Seleccionamento AB-QM'!K307="","",'Seleccionamento AB-QM'!K307)</f>
        <v/>
      </c>
      <c r="I307" s="37" t="str">
        <f>IF(E307="","",VLOOKUP(E307,Sheet1!E:S,14,FALSE))</f>
        <v/>
      </c>
      <c r="J307" s="37" t="str">
        <f>IF(E307="","",VLOOKUP(E307,Sheet1!E:S,15,FALSE))</f>
        <v/>
      </c>
      <c r="K307" s="37" t="str">
        <f>IF('Seleccionamento AB-QM'!L307="","",'Seleccionamento AB-QM'!L307)</f>
        <v/>
      </c>
      <c r="L307" s="37" t="str">
        <f>IF(K307="Flange",VLOOKUP(E307,Sheet1!E:U,17,FALSE),IF(K307="","",VLOOKUP(K307,Sheet1!F:U,16,FALSE)))</f>
        <v/>
      </c>
      <c r="M307" s="37" t="str">
        <f>IF('Seleccionamento AB-QM'!M307="","",'Seleccionamento AB-QM'!M307)</f>
        <v/>
      </c>
      <c r="N307" s="50" t="str">
        <f>IF('Seleccionamento AB-QM'!N307="","",'Seleccionamento AB-QM'!N307)</f>
        <v/>
      </c>
      <c r="O307" s="50" t="str">
        <f>IF('Seleccionamento AB-QM'!D307="","",'Seleccionamento AB-QM'!D307)</f>
        <v/>
      </c>
      <c r="P307" s="39" t="str">
        <f>IF(N307="","",VLOOKUP(N307,Sheet3!A:B,2,FALSE))</f>
        <v/>
      </c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46" t="str">
        <f>IF('Seleccionamento AB-QM'!B308="","",'Seleccionamento AB-QM'!B308)</f>
        <v/>
      </c>
      <c r="B308" s="47" t="str">
        <f>IF('Seleccionamento AB-QM'!C308="","",'Seleccionamento AB-QM'!C308)</f>
        <v/>
      </c>
      <c r="C308" s="48">
        <f>IF('Seleccionamento AB-QM'!F308="","",'Seleccionamento AB-QM'!F308)</f>
        <v>1</v>
      </c>
      <c r="D308" s="36" t="str">
        <f>IF('Seleccionamento AB-QM'!H308="","",'Seleccionamento AB-QM'!H308)</f>
        <v/>
      </c>
      <c r="E308" s="37" t="str">
        <f>IF('Seleccionamento AB-QM'!I308="","",'Seleccionamento AB-QM'!I308)</f>
        <v/>
      </c>
      <c r="F308" s="49" t="str">
        <f>IF(E308="","",VLOOKUP(E308,Sheet1!E:Q,12,FALSE))</f>
        <v/>
      </c>
      <c r="G308" s="49" t="str">
        <f>IF(E308="","",VLOOKUP(E308,Sheet1!E:Q,13,FALSE))</f>
        <v/>
      </c>
      <c r="H308" s="38" t="str">
        <f>IF('Seleccionamento AB-QM'!K308="","",'Seleccionamento AB-QM'!K308)</f>
        <v/>
      </c>
      <c r="I308" s="37" t="str">
        <f>IF(E308="","",VLOOKUP(E308,Sheet1!E:S,14,FALSE))</f>
        <v/>
      </c>
      <c r="J308" s="37" t="str">
        <f>IF(E308="","",VLOOKUP(E308,Sheet1!E:S,15,FALSE))</f>
        <v/>
      </c>
      <c r="K308" s="37" t="str">
        <f>IF('Seleccionamento AB-QM'!L308="","",'Seleccionamento AB-QM'!L308)</f>
        <v/>
      </c>
      <c r="L308" s="37" t="str">
        <f>IF(K308="Flange",VLOOKUP(E308,Sheet1!E:U,17,FALSE),IF(K308="","",VLOOKUP(K308,Sheet1!F:U,16,FALSE)))</f>
        <v/>
      </c>
      <c r="M308" s="37" t="str">
        <f>IF('Seleccionamento AB-QM'!M308="","",'Seleccionamento AB-QM'!M308)</f>
        <v/>
      </c>
      <c r="N308" s="50" t="str">
        <f>IF('Seleccionamento AB-QM'!N308="","",'Seleccionamento AB-QM'!N308)</f>
        <v/>
      </c>
      <c r="O308" s="50" t="str">
        <f>IF('Seleccionamento AB-QM'!D308="","",'Seleccionamento AB-QM'!D308)</f>
        <v/>
      </c>
      <c r="P308" s="39" t="str">
        <f>IF(N308="","",VLOOKUP(N308,Sheet3!A:B,2,FALSE))</f>
        <v/>
      </c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46" t="str">
        <f>IF('Seleccionamento AB-QM'!B309="","",'Seleccionamento AB-QM'!B309)</f>
        <v/>
      </c>
      <c r="B309" s="47" t="str">
        <f>IF('Seleccionamento AB-QM'!C309="","",'Seleccionamento AB-QM'!C309)</f>
        <v/>
      </c>
      <c r="C309" s="48">
        <f>IF('Seleccionamento AB-QM'!F309="","",'Seleccionamento AB-QM'!F309)</f>
        <v>1</v>
      </c>
      <c r="D309" s="36" t="str">
        <f>IF('Seleccionamento AB-QM'!H309="","",'Seleccionamento AB-QM'!H309)</f>
        <v/>
      </c>
      <c r="E309" s="37" t="str">
        <f>IF('Seleccionamento AB-QM'!I309="","",'Seleccionamento AB-QM'!I309)</f>
        <v/>
      </c>
      <c r="F309" s="49" t="str">
        <f>IF(E309="","",VLOOKUP(E309,Sheet1!E:Q,12,FALSE))</f>
        <v/>
      </c>
      <c r="G309" s="49" t="str">
        <f>IF(E309="","",VLOOKUP(E309,Sheet1!E:Q,13,FALSE))</f>
        <v/>
      </c>
      <c r="H309" s="38" t="str">
        <f>IF('Seleccionamento AB-QM'!K309="","",'Seleccionamento AB-QM'!K309)</f>
        <v/>
      </c>
      <c r="I309" s="37" t="str">
        <f>IF(E309="","",VLOOKUP(E309,Sheet1!E:S,14,FALSE))</f>
        <v/>
      </c>
      <c r="J309" s="37" t="str">
        <f>IF(E309="","",VLOOKUP(E309,Sheet1!E:S,15,FALSE))</f>
        <v/>
      </c>
      <c r="K309" s="37" t="str">
        <f>IF('Seleccionamento AB-QM'!L309="","",'Seleccionamento AB-QM'!L309)</f>
        <v/>
      </c>
      <c r="L309" s="37" t="str">
        <f>IF(K309="Flange",VLOOKUP(E309,Sheet1!E:U,17,FALSE),IF(K309="","",VLOOKUP(K309,Sheet1!F:U,16,FALSE)))</f>
        <v/>
      </c>
      <c r="M309" s="37" t="str">
        <f>IF('Seleccionamento AB-QM'!M309="","",'Seleccionamento AB-QM'!M309)</f>
        <v/>
      </c>
      <c r="N309" s="50" t="str">
        <f>IF('Seleccionamento AB-QM'!N309="","",'Seleccionamento AB-QM'!N309)</f>
        <v/>
      </c>
      <c r="O309" s="50" t="str">
        <f>IF('Seleccionamento AB-QM'!D309="","",'Seleccionamento AB-QM'!D309)</f>
        <v/>
      </c>
      <c r="P309" s="39" t="str">
        <f>IF(N309="","",VLOOKUP(N309,Sheet3!A:B,2,FALSE))</f>
        <v/>
      </c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46" t="str">
        <f>IF('Seleccionamento AB-QM'!B310="","",'Seleccionamento AB-QM'!B310)</f>
        <v/>
      </c>
      <c r="B310" s="47" t="str">
        <f>IF('Seleccionamento AB-QM'!C310="","",'Seleccionamento AB-QM'!C310)</f>
        <v/>
      </c>
      <c r="C310" s="48">
        <f>IF('Seleccionamento AB-QM'!F310="","",'Seleccionamento AB-QM'!F310)</f>
        <v>1</v>
      </c>
      <c r="D310" s="36" t="str">
        <f>IF('Seleccionamento AB-QM'!H310="","",'Seleccionamento AB-QM'!H310)</f>
        <v/>
      </c>
      <c r="E310" s="37" t="str">
        <f>IF('Seleccionamento AB-QM'!I310="","",'Seleccionamento AB-QM'!I310)</f>
        <v/>
      </c>
      <c r="F310" s="49" t="str">
        <f>IF(E310="","",VLOOKUP(E310,Sheet1!E:Q,12,FALSE))</f>
        <v/>
      </c>
      <c r="G310" s="49" t="str">
        <f>IF(E310="","",VLOOKUP(E310,Sheet1!E:Q,13,FALSE))</f>
        <v/>
      </c>
      <c r="H310" s="38" t="str">
        <f>IF('Seleccionamento AB-QM'!K310="","",'Seleccionamento AB-QM'!K310)</f>
        <v/>
      </c>
      <c r="I310" s="37" t="str">
        <f>IF(E310="","",VLOOKUP(E310,Sheet1!E:S,14,FALSE))</f>
        <v/>
      </c>
      <c r="J310" s="37" t="str">
        <f>IF(E310="","",VLOOKUP(E310,Sheet1!E:S,15,FALSE))</f>
        <v/>
      </c>
      <c r="K310" s="37" t="str">
        <f>IF('Seleccionamento AB-QM'!L310="","",'Seleccionamento AB-QM'!L310)</f>
        <v/>
      </c>
      <c r="L310" s="37" t="str">
        <f>IF(K310="Flange",VLOOKUP(E310,Sheet1!E:U,17,FALSE),IF(K310="","",VLOOKUP(K310,Sheet1!F:U,16,FALSE)))</f>
        <v/>
      </c>
      <c r="M310" s="37" t="str">
        <f>IF('Seleccionamento AB-QM'!M310="","",'Seleccionamento AB-QM'!M310)</f>
        <v/>
      </c>
      <c r="N310" s="50" t="str">
        <f>IF('Seleccionamento AB-QM'!N310="","",'Seleccionamento AB-QM'!N310)</f>
        <v/>
      </c>
      <c r="O310" s="50" t="str">
        <f>IF('Seleccionamento AB-QM'!D310="","",'Seleccionamento AB-QM'!D310)</f>
        <v/>
      </c>
      <c r="P310" s="39" t="str">
        <f>IF(N310="","",VLOOKUP(N310,Sheet3!A:B,2,FALSE))</f>
        <v/>
      </c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46" t="str">
        <f>IF('Seleccionamento AB-QM'!B311="","",'Seleccionamento AB-QM'!B311)</f>
        <v/>
      </c>
      <c r="B311" s="47" t="str">
        <f>IF('Seleccionamento AB-QM'!C311="","",'Seleccionamento AB-QM'!C311)</f>
        <v/>
      </c>
      <c r="C311" s="48">
        <f>IF('Seleccionamento AB-QM'!F311="","",'Seleccionamento AB-QM'!F311)</f>
        <v>1</v>
      </c>
      <c r="D311" s="36" t="str">
        <f>IF('Seleccionamento AB-QM'!H311="","",'Seleccionamento AB-QM'!H311)</f>
        <v/>
      </c>
      <c r="E311" s="37" t="str">
        <f>IF('Seleccionamento AB-QM'!I311="","",'Seleccionamento AB-QM'!I311)</f>
        <v/>
      </c>
      <c r="F311" s="49" t="str">
        <f>IF(E311="","",VLOOKUP(E311,Sheet1!E:Q,12,FALSE))</f>
        <v/>
      </c>
      <c r="G311" s="49" t="str">
        <f>IF(E311="","",VLOOKUP(E311,Sheet1!E:Q,13,FALSE))</f>
        <v/>
      </c>
      <c r="H311" s="38" t="str">
        <f>IF('Seleccionamento AB-QM'!K311="","",'Seleccionamento AB-QM'!K311)</f>
        <v/>
      </c>
      <c r="I311" s="37" t="str">
        <f>IF(E311="","",VLOOKUP(E311,Sheet1!E:S,14,FALSE))</f>
        <v/>
      </c>
      <c r="J311" s="37" t="str">
        <f>IF(E311="","",VLOOKUP(E311,Sheet1!E:S,15,FALSE))</f>
        <v/>
      </c>
      <c r="K311" s="37" t="str">
        <f>IF('Seleccionamento AB-QM'!L311="","",'Seleccionamento AB-QM'!L311)</f>
        <v/>
      </c>
      <c r="L311" s="37" t="str">
        <f>IF(K311="Flange",VLOOKUP(E311,Sheet1!E:U,17,FALSE),IF(K311="","",VLOOKUP(K311,Sheet1!F:U,16,FALSE)))</f>
        <v/>
      </c>
      <c r="M311" s="37" t="str">
        <f>IF('Seleccionamento AB-QM'!M311="","",'Seleccionamento AB-QM'!M311)</f>
        <v/>
      </c>
      <c r="N311" s="50" t="str">
        <f>IF('Seleccionamento AB-QM'!N311="","",'Seleccionamento AB-QM'!N311)</f>
        <v/>
      </c>
      <c r="O311" s="50" t="str">
        <f>IF('Seleccionamento AB-QM'!D311="","",'Seleccionamento AB-QM'!D311)</f>
        <v/>
      </c>
      <c r="P311" s="39" t="str">
        <f>IF(N311="","",VLOOKUP(N311,Sheet3!A:B,2,FALSE))</f>
        <v/>
      </c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46" t="str">
        <f>IF('Seleccionamento AB-QM'!B312="","",'Seleccionamento AB-QM'!B312)</f>
        <v/>
      </c>
      <c r="B312" s="47" t="str">
        <f>IF('Seleccionamento AB-QM'!C312="","",'Seleccionamento AB-QM'!C312)</f>
        <v/>
      </c>
      <c r="C312" s="48">
        <f>IF('Seleccionamento AB-QM'!F312="","",'Seleccionamento AB-QM'!F312)</f>
        <v>1</v>
      </c>
      <c r="D312" s="36" t="str">
        <f>IF('Seleccionamento AB-QM'!H312="","",'Seleccionamento AB-QM'!H312)</f>
        <v/>
      </c>
      <c r="E312" s="37" t="str">
        <f>IF('Seleccionamento AB-QM'!I312="","",'Seleccionamento AB-QM'!I312)</f>
        <v/>
      </c>
      <c r="F312" s="49" t="str">
        <f>IF(E312="","",VLOOKUP(E312,Sheet1!E:Q,12,FALSE))</f>
        <v/>
      </c>
      <c r="G312" s="49" t="str">
        <f>IF(E312="","",VLOOKUP(E312,Sheet1!E:Q,13,FALSE))</f>
        <v/>
      </c>
      <c r="H312" s="38" t="str">
        <f>IF('Seleccionamento AB-QM'!K312="","",'Seleccionamento AB-QM'!K312)</f>
        <v/>
      </c>
      <c r="I312" s="37" t="str">
        <f>IF(E312="","",VLOOKUP(E312,Sheet1!E:S,14,FALSE))</f>
        <v/>
      </c>
      <c r="J312" s="37" t="str">
        <f>IF(E312="","",VLOOKUP(E312,Sheet1!E:S,15,FALSE))</f>
        <v/>
      </c>
      <c r="K312" s="37" t="str">
        <f>IF('Seleccionamento AB-QM'!L312="","",'Seleccionamento AB-QM'!L312)</f>
        <v/>
      </c>
      <c r="L312" s="37" t="str">
        <f>IF(K312="Flange",VLOOKUP(E312,Sheet1!E:U,17,FALSE),IF(K312="","",VLOOKUP(K312,Sheet1!F:U,16,FALSE)))</f>
        <v/>
      </c>
      <c r="M312" s="37" t="str">
        <f>IF('Seleccionamento AB-QM'!M312="","",'Seleccionamento AB-QM'!M312)</f>
        <v/>
      </c>
      <c r="N312" s="50" t="str">
        <f>IF('Seleccionamento AB-QM'!N312="","",'Seleccionamento AB-QM'!N312)</f>
        <v/>
      </c>
      <c r="O312" s="50" t="str">
        <f>IF('Seleccionamento AB-QM'!D312="","",'Seleccionamento AB-QM'!D312)</f>
        <v/>
      </c>
      <c r="P312" s="39" t="str">
        <f>IF(N312="","",VLOOKUP(N312,Sheet3!A:B,2,FALSE))</f>
        <v/>
      </c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46" t="str">
        <f>IF('Seleccionamento AB-QM'!B313="","",'Seleccionamento AB-QM'!B313)</f>
        <v/>
      </c>
      <c r="B313" s="47" t="str">
        <f>IF('Seleccionamento AB-QM'!C313="","",'Seleccionamento AB-QM'!C313)</f>
        <v/>
      </c>
      <c r="C313" s="48">
        <f>IF('Seleccionamento AB-QM'!F313="","",'Seleccionamento AB-QM'!F313)</f>
        <v>1</v>
      </c>
      <c r="D313" s="36" t="str">
        <f>IF('Seleccionamento AB-QM'!H313="","",'Seleccionamento AB-QM'!H313)</f>
        <v/>
      </c>
      <c r="E313" s="37" t="str">
        <f>IF('Seleccionamento AB-QM'!I313="","",'Seleccionamento AB-QM'!I313)</f>
        <v/>
      </c>
      <c r="F313" s="49" t="str">
        <f>IF(E313="","",VLOOKUP(E313,Sheet1!E:Q,12,FALSE))</f>
        <v/>
      </c>
      <c r="G313" s="49" t="str">
        <f>IF(E313="","",VLOOKUP(E313,Sheet1!E:Q,13,FALSE))</f>
        <v/>
      </c>
      <c r="H313" s="38" t="str">
        <f>IF('Seleccionamento AB-QM'!K313="","",'Seleccionamento AB-QM'!K313)</f>
        <v/>
      </c>
      <c r="I313" s="37" t="str">
        <f>IF(E313="","",VLOOKUP(E313,Sheet1!E:S,14,FALSE))</f>
        <v/>
      </c>
      <c r="J313" s="37" t="str">
        <f>IF(E313="","",VLOOKUP(E313,Sheet1!E:S,15,FALSE))</f>
        <v/>
      </c>
      <c r="K313" s="37" t="str">
        <f>IF('Seleccionamento AB-QM'!L313="","",'Seleccionamento AB-QM'!L313)</f>
        <v/>
      </c>
      <c r="L313" s="37" t="str">
        <f>IF(K313="Flange",VLOOKUP(E313,Sheet1!E:U,17,FALSE),IF(K313="","",VLOOKUP(K313,Sheet1!F:U,16,FALSE)))</f>
        <v/>
      </c>
      <c r="M313" s="37" t="str">
        <f>IF('Seleccionamento AB-QM'!M313="","",'Seleccionamento AB-QM'!M313)</f>
        <v/>
      </c>
      <c r="N313" s="50" t="str">
        <f>IF('Seleccionamento AB-QM'!N313="","",'Seleccionamento AB-QM'!N313)</f>
        <v/>
      </c>
      <c r="O313" s="50" t="str">
        <f>IF('Seleccionamento AB-QM'!D313="","",'Seleccionamento AB-QM'!D313)</f>
        <v/>
      </c>
      <c r="P313" s="39" t="str">
        <f>IF(N313="","",VLOOKUP(N313,Sheet3!A:B,2,FALSE))</f>
        <v/>
      </c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46" t="str">
        <f>IF('Seleccionamento AB-QM'!B314="","",'Seleccionamento AB-QM'!B314)</f>
        <v/>
      </c>
      <c r="B314" s="47" t="str">
        <f>IF('Seleccionamento AB-QM'!C314="","",'Seleccionamento AB-QM'!C314)</f>
        <v/>
      </c>
      <c r="C314" s="48">
        <f>IF('Seleccionamento AB-QM'!F314="","",'Seleccionamento AB-QM'!F314)</f>
        <v>1</v>
      </c>
      <c r="D314" s="36" t="str">
        <f>IF('Seleccionamento AB-QM'!H314="","",'Seleccionamento AB-QM'!H314)</f>
        <v/>
      </c>
      <c r="E314" s="37" t="str">
        <f>IF('Seleccionamento AB-QM'!I314="","",'Seleccionamento AB-QM'!I314)</f>
        <v/>
      </c>
      <c r="F314" s="49" t="str">
        <f>IF(E314="","",VLOOKUP(E314,Sheet1!E:Q,12,FALSE))</f>
        <v/>
      </c>
      <c r="G314" s="49" t="str">
        <f>IF(E314="","",VLOOKUP(E314,Sheet1!E:Q,13,FALSE))</f>
        <v/>
      </c>
      <c r="H314" s="38" t="str">
        <f>IF('Seleccionamento AB-QM'!K314="","",'Seleccionamento AB-QM'!K314)</f>
        <v/>
      </c>
      <c r="I314" s="37" t="str">
        <f>IF(E314="","",VLOOKUP(E314,Sheet1!E:S,14,FALSE))</f>
        <v/>
      </c>
      <c r="J314" s="37" t="str">
        <f>IF(E314="","",VLOOKUP(E314,Sheet1!E:S,15,FALSE))</f>
        <v/>
      </c>
      <c r="K314" s="37" t="str">
        <f>IF('Seleccionamento AB-QM'!L314="","",'Seleccionamento AB-QM'!L314)</f>
        <v/>
      </c>
      <c r="L314" s="37" t="str">
        <f>IF(K314="Flange",VLOOKUP(E314,Sheet1!E:U,17,FALSE),IF(K314="","",VLOOKUP(K314,Sheet1!F:U,16,FALSE)))</f>
        <v/>
      </c>
      <c r="M314" s="37" t="str">
        <f>IF('Seleccionamento AB-QM'!M314="","",'Seleccionamento AB-QM'!M314)</f>
        <v/>
      </c>
      <c r="N314" s="50" t="str">
        <f>IF('Seleccionamento AB-QM'!N314="","",'Seleccionamento AB-QM'!N314)</f>
        <v/>
      </c>
      <c r="O314" s="50" t="str">
        <f>IF('Seleccionamento AB-QM'!D314="","",'Seleccionamento AB-QM'!D314)</f>
        <v/>
      </c>
      <c r="P314" s="39" t="str">
        <f>IF(N314="","",VLOOKUP(N314,Sheet3!A:B,2,FALSE))</f>
        <v/>
      </c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46" t="str">
        <f>IF('Seleccionamento AB-QM'!B315="","",'Seleccionamento AB-QM'!B315)</f>
        <v/>
      </c>
      <c r="B315" s="47" t="str">
        <f>IF('Seleccionamento AB-QM'!C315="","",'Seleccionamento AB-QM'!C315)</f>
        <v/>
      </c>
      <c r="C315" s="48">
        <f>IF('Seleccionamento AB-QM'!F315="","",'Seleccionamento AB-QM'!F315)</f>
        <v>1</v>
      </c>
      <c r="D315" s="36" t="str">
        <f>IF('Seleccionamento AB-QM'!H315="","",'Seleccionamento AB-QM'!H315)</f>
        <v/>
      </c>
      <c r="E315" s="37" t="str">
        <f>IF('Seleccionamento AB-QM'!I315="","",'Seleccionamento AB-QM'!I315)</f>
        <v/>
      </c>
      <c r="F315" s="49" t="str">
        <f>IF(E315="","",VLOOKUP(E315,Sheet1!E:Q,12,FALSE))</f>
        <v/>
      </c>
      <c r="G315" s="49" t="str">
        <f>IF(E315="","",VLOOKUP(E315,Sheet1!E:Q,13,FALSE))</f>
        <v/>
      </c>
      <c r="H315" s="38" t="str">
        <f>IF('Seleccionamento AB-QM'!K315="","",'Seleccionamento AB-QM'!K315)</f>
        <v/>
      </c>
      <c r="I315" s="37" t="str">
        <f>IF(E315="","",VLOOKUP(E315,Sheet1!E:S,14,FALSE))</f>
        <v/>
      </c>
      <c r="J315" s="37" t="str">
        <f>IF(E315="","",VLOOKUP(E315,Sheet1!E:S,15,FALSE))</f>
        <v/>
      </c>
      <c r="K315" s="37" t="str">
        <f>IF('Seleccionamento AB-QM'!L315="","",'Seleccionamento AB-QM'!L315)</f>
        <v/>
      </c>
      <c r="L315" s="37" t="str">
        <f>IF(K315="Flange",VLOOKUP(E315,Sheet1!E:U,17,FALSE),IF(K315="","",VLOOKUP(K315,Sheet1!F:U,16,FALSE)))</f>
        <v/>
      </c>
      <c r="M315" s="37" t="str">
        <f>IF('Seleccionamento AB-QM'!M315="","",'Seleccionamento AB-QM'!M315)</f>
        <v/>
      </c>
      <c r="N315" s="50" t="str">
        <f>IF('Seleccionamento AB-QM'!N315="","",'Seleccionamento AB-QM'!N315)</f>
        <v/>
      </c>
      <c r="O315" s="50" t="str">
        <f>IF('Seleccionamento AB-QM'!D315="","",'Seleccionamento AB-QM'!D315)</f>
        <v/>
      </c>
      <c r="P315" s="39" t="str">
        <f>IF(N315="","",VLOOKUP(N315,Sheet3!A:B,2,FALSE))</f>
        <v/>
      </c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46" t="str">
        <f>IF('Seleccionamento AB-QM'!B316="","",'Seleccionamento AB-QM'!B316)</f>
        <v/>
      </c>
      <c r="B316" s="47" t="str">
        <f>IF('Seleccionamento AB-QM'!C316="","",'Seleccionamento AB-QM'!C316)</f>
        <v/>
      </c>
      <c r="C316" s="48">
        <f>IF('Seleccionamento AB-QM'!F316="","",'Seleccionamento AB-QM'!F316)</f>
        <v>1</v>
      </c>
      <c r="D316" s="36" t="str">
        <f>IF('Seleccionamento AB-QM'!H316="","",'Seleccionamento AB-QM'!H316)</f>
        <v/>
      </c>
      <c r="E316" s="37" t="str">
        <f>IF('Seleccionamento AB-QM'!I316="","",'Seleccionamento AB-QM'!I316)</f>
        <v/>
      </c>
      <c r="F316" s="49" t="str">
        <f>IF(E316="","",VLOOKUP(E316,Sheet1!E:Q,12,FALSE))</f>
        <v/>
      </c>
      <c r="G316" s="49" t="str">
        <f>IF(E316="","",VLOOKUP(E316,Sheet1!E:Q,13,FALSE))</f>
        <v/>
      </c>
      <c r="H316" s="38" t="str">
        <f>IF('Seleccionamento AB-QM'!K316="","",'Seleccionamento AB-QM'!K316)</f>
        <v/>
      </c>
      <c r="I316" s="37" t="str">
        <f>IF(E316="","",VLOOKUP(E316,Sheet1!E:S,14,FALSE))</f>
        <v/>
      </c>
      <c r="J316" s="37" t="str">
        <f>IF(E316="","",VLOOKUP(E316,Sheet1!E:S,15,FALSE))</f>
        <v/>
      </c>
      <c r="K316" s="37" t="str">
        <f>IF('Seleccionamento AB-QM'!L316="","",'Seleccionamento AB-QM'!L316)</f>
        <v/>
      </c>
      <c r="L316" s="37" t="str">
        <f>IF(K316="Flange",VLOOKUP(E316,Sheet1!E:U,17,FALSE),IF(K316="","",VLOOKUP(K316,Sheet1!F:U,16,FALSE)))</f>
        <v/>
      </c>
      <c r="M316" s="37" t="str">
        <f>IF('Seleccionamento AB-QM'!M316="","",'Seleccionamento AB-QM'!M316)</f>
        <v/>
      </c>
      <c r="N316" s="50" t="str">
        <f>IF('Seleccionamento AB-QM'!N316="","",'Seleccionamento AB-QM'!N316)</f>
        <v/>
      </c>
      <c r="O316" s="50" t="str">
        <f>IF('Seleccionamento AB-QM'!D316="","",'Seleccionamento AB-QM'!D316)</f>
        <v/>
      </c>
      <c r="P316" s="39" t="str">
        <f>IF(N316="","",VLOOKUP(N316,Sheet3!A:B,2,FALSE))</f>
        <v/>
      </c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46" t="str">
        <f>IF('Seleccionamento AB-QM'!B317="","",'Seleccionamento AB-QM'!B317)</f>
        <v/>
      </c>
      <c r="B317" s="47" t="str">
        <f>IF('Seleccionamento AB-QM'!C317="","",'Seleccionamento AB-QM'!C317)</f>
        <v/>
      </c>
      <c r="C317" s="48">
        <f>IF('Seleccionamento AB-QM'!F317="","",'Seleccionamento AB-QM'!F317)</f>
        <v>1</v>
      </c>
      <c r="D317" s="36" t="str">
        <f>IF('Seleccionamento AB-QM'!H317="","",'Seleccionamento AB-QM'!H317)</f>
        <v/>
      </c>
      <c r="E317" s="37" t="str">
        <f>IF('Seleccionamento AB-QM'!I317="","",'Seleccionamento AB-QM'!I317)</f>
        <v/>
      </c>
      <c r="F317" s="49" t="str">
        <f>IF(E317="","",VLOOKUP(E317,Sheet1!E:Q,12,FALSE))</f>
        <v/>
      </c>
      <c r="G317" s="49" t="str">
        <f>IF(E317="","",VLOOKUP(E317,Sheet1!E:Q,13,FALSE))</f>
        <v/>
      </c>
      <c r="H317" s="38" t="str">
        <f>IF('Seleccionamento AB-QM'!K317="","",'Seleccionamento AB-QM'!K317)</f>
        <v/>
      </c>
      <c r="I317" s="37" t="str">
        <f>IF(E317="","",VLOOKUP(E317,Sheet1!E:S,14,FALSE))</f>
        <v/>
      </c>
      <c r="J317" s="37" t="str">
        <f>IF(E317="","",VLOOKUP(E317,Sheet1!E:S,15,FALSE))</f>
        <v/>
      </c>
      <c r="K317" s="37" t="str">
        <f>IF('Seleccionamento AB-QM'!L317="","",'Seleccionamento AB-QM'!L317)</f>
        <v/>
      </c>
      <c r="L317" s="37" t="str">
        <f>IF(K317="Flange",VLOOKUP(E317,Sheet1!E:U,17,FALSE),IF(K317="","",VLOOKUP(K317,Sheet1!F:U,16,FALSE)))</f>
        <v/>
      </c>
      <c r="M317" s="37" t="str">
        <f>IF('Seleccionamento AB-QM'!M317="","",'Seleccionamento AB-QM'!M317)</f>
        <v/>
      </c>
      <c r="N317" s="50" t="str">
        <f>IF('Seleccionamento AB-QM'!N317="","",'Seleccionamento AB-QM'!N317)</f>
        <v/>
      </c>
      <c r="O317" s="50" t="str">
        <f>IF('Seleccionamento AB-QM'!D317="","",'Seleccionamento AB-QM'!D317)</f>
        <v/>
      </c>
      <c r="P317" s="39" t="str">
        <f>IF(N317="","",VLOOKUP(N317,Sheet3!A:B,2,FALSE))</f>
        <v/>
      </c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46" t="str">
        <f>IF('Seleccionamento AB-QM'!B318="","",'Seleccionamento AB-QM'!B318)</f>
        <v/>
      </c>
      <c r="B318" s="47" t="str">
        <f>IF('Seleccionamento AB-QM'!C318="","",'Seleccionamento AB-QM'!C318)</f>
        <v/>
      </c>
      <c r="C318" s="48">
        <f>IF('Seleccionamento AB-QM'!F318="","",'Seleccionamento AB-QM'!F318)</f>
        <v>1</v>
      </c>
      <c r="D318" s="36" t="str">
        <f>IF('Seleccionamento AB-QM'!H318="","",'Seleccionamento AB-QM'!H318)</f>
        <v/>
      </c>
      <c r="E318" s="37" t="str">
        <f>IF('Seleccionamento AB-QM'!I318="","",'Seleccionamento AB-QM'!I318)</f>
        <v/>
      </c>
      <c r="F318" s="49" t="str">
        <f>IF(E318="","",VLOOKUP(E318,Sheet1!E:Q,12,FALSE))</f>
        <v/>
      </c>
      <c r="G318" s="49" t="str">
        <f>IF(E318="","",VLOOKUP(E318,Sheet1!E:Q,13,FALSE))</f>
        <v/>
      </c>
      <c r="H318" s="38" t="str">
        <f>IF('Seleccionamento AB-QM'!K318="","",'Seleccionamento AB-QM'!K318)</f>
        <v/>
      </c>
      <c r="I318" s="37" t="str">
        <f>IF(E318="","",VLOOKUP(E318,Sheet1!E:S,14,FALSE))</f>
        <v/>
      </c>
      <c r="J318" s="37" t="str">
        <f>IF(E318="","",VLOOKUP(E318,Sheet1!E:S,15,FALSE))</f>
        <v/>
      </c>
      <c r="K318" s="37" t="str">
        <f>IF('Seleccionamento AB-QM'!L318="","",'Seleccionamento AB-QM'!L318)</f>
        <v/>
      </c>
      <c r="L318" s="37" t="str">
        <f>IF(K318="Flange",VLOOKUP(E318,Sheet1!E:U,17,FALSE),IF(K318="","",VLOOKUP(K318,Sheet1!F:U,16,FALSE)))</f>
        <v/>
      </c>
      <c r="M318" s="37" t="str">
        <f>IF('Seleccionamento AB-QM'!M318="","",'Seleccionamento AB-QM'!M318)</f>
        <v/>
      </c>
      <c r="N318" s="50" t="str">
        <f>IF('Seleccionamento AB-QM'!N318="","",'Seleccionamento AB-QM'!N318)</f>
        <v/>
      </c>
      <c r="O318" s="50" t="str">
        <f>IF('Seleccionamento AB-QM'!D318="","",'Seleccionamento AB-QM'!D318)</f>
        <v/>
      </c>
      <c r="P318" s="39" t="str">
        <f>IF(N318="","",VLOOKUP(N318,Sheet3!A:B,2,FALSE))</f>
        <v/>
      </c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46" t="str">
        <f>IF('Seleccionamento AB-QM'!B319="","",'Seleccionamento AB-QM'!B319)</f>
        <v/>
      </c>
      <c r="B319" s="47" t="str">
        <f>IF('Seleccionamento AB-QM'!C319="","",'Seleccionamento AB-QM'!C319)</f>
        <v/>
      </c>
      <c r="C319" s="48">
        <f>IF('Seleccionamento AB-QM'!F319="","",'Seleccionamento AB-QM'!F319)</f>
        <v>1</v>
      </c>
      <c r="D319" s="36" t="str">
        <f>IF('Seleccionamento AB-QM'!H319="","",'Seleccionamento AB-QM'!H319)</f>
        <v/>
      </c>
      <c r="E319" s="37" t="str">
        <f>IF('Seleccionamento AB-QM'!I319="","",'Seleccionamento AB-QM'!I319)</f>
        <v/>
      </c>
      <c r="F319" s="49" t="str">
        <f>IF(E319="","",VLOOKUP(E319,Sheet1!E:Q,12,FALSE))</f>
        <v/>
      </c>
      <c r="G319" s="49" t="str">
        <f>IF(E319="","",VLOOKUP(E319,Sheet1!E:Q,13,FALSE))</f>
        <v/>
      </c>
      <c r="H319" s="38" t="str">
        <f>IF('Seleccionamento AB-QM'!K319="","",'Seleccionamento AB-QM'!K319)</f>
        <v/>
      </c>
      <c r="I319" s="37" t="str">
        <f>IF(E319="","",VLOOKUP(E319,Sheet1!E:S,14,FALSE))</f>
        <v/>
      </c>
      <c r="J319" s="37" t="str">
        <f>IF(E319="","",VLOOKUP(E319,Sheet1!E:S,15,FALSE))</f>
        <v/>
      </c>
      <c r="K319" s="37" t="str">
        <f>IF('Seleccionamento AB-QM'!L319="","",'Seleccionamento AB-QM'!L319)</f>
        <v/>
      </c>
      <c r="L319" s="37" t="str">
        <f>IF(K319="Flange",VLOOKUP(E319,Sheet1!E:U,17,FALSE),IF(K319="","",VLOOKUP(K319,Sheet1!F:U,16,FALSE)))</f>
        <v/>
      </c>
      <c r="M319" s="37" t="str">
        <f>IF('Seleccionamento AB-QM'!M319="","",'Seleccionamento AB-QM'!M319)</f>
        <v/>
      </c>
      <c r="N319" s="50" t="str">
        <f>IF('Seleccionamento AB-QM'!N319="","",'Seleccionamento AB-QM'!N319)</f>
        <v/>
      </c>
      <c r="O319" s="50" t="str">
        <f>IF('Seleccionamento AB-QM'!D319="","",'Seleccionamento AB-QM'!D319)</f>
        <v/>
      </c>
      <c r="P319" s="39" t="str">
        <f>IF(N319="","",VLOOKUP(N319,Sheet3!A:B,2,FALSE))</f>
        <v/>
      </c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46" t="str">
        <f>IF('Seleccionamento AB-QM'!B320="","",'Seleccionamento AB-QM'!B320)</f>
        <v/>
      </c>
      <c r="B320" s="47" t="str">
        <f>IF('Seleccionamento AB-QM'!C320="","",'Seleccionamento AB-QM'!C320)</f>
        <v/>
      </c>
      <c r="C320" s="48">
        <f>IF('Seleccionamento AB-QM'!F320="","",'Seleccionamento AB-QM'!F320)</f>
        <v>1</v>
      </c>
      <c r="D320" s="36" t="str">
        <f>IF('Seleccionamento AB-QM'!H320="","",'Seleccionamento AB-QM'!H320)</f>
        <v/>
      </c>
      <c r="E320" s="37" t="str">
        <f>IF('Seleccionamento AB-QM'!I320="","",'Seleccionamento AB-QM'!I320)</f>
        <v/>
      </c>
      <c r="F320" s="49" t="str">
        <f>IF(E320="","",VLOOKUP(E320,Sheet1!E:Q,12,FALSE))</f>
        <v/>
      </c>
      <c r="G320" s="49" t="str">
        <f>IF(E320="","",VLOOKUP(E320,Sheet1!E:Q,13,FALSE))</f>
        <v/>
      </c>
      <c r="H320" s="38" t="str">
        <f>IF('Seleccionamento AB-QM'!K320="","",'Seleccionamento AB-QM'!K320)</f>
        <v/>
      </c>
      <c r="I320" s="37" t="str">
        <f>IF(E320="","",VLOOKUP(E320,Sheet1!E:S,14,FALSE))</f>
        <v/>
      </c>
      <c r="J320" s="37" t="str">
        <f>IF(E320="","",VLOOKUP(E320,Sheet1!E:S,15,FALSE))</f>
        <v/>
      </c>
      <c r="K320" s="37" t="str">
        <f>IF('Seleccionamento AB-QM'!L320="","",'Seleccionamento AB-QM'!L320)</f>
        <v/>
      </c>
      <c r="L320" s="37" t="str">
        <f>IF(K320="Flange",VLOOKUP(E320,Sheet1!E:U,17,FALSE),IF(K320="","",VLOOKUP(K320,Sheet1!F:U,16,FALSE)))</f>
        <v/>
      </c>
      <c r="M320" s="37" t="str">
        <f>IF('Seleccionamento AB-QM'!M320="","",'Seleccionamento AB-QM'!M320)</f>
        <v/>
      </c>
      <c r="N320" s="50" t="str">
        <f>IF('Seleccionamento AB-QM'!N320="","",'Seleccionamento AB-QM'!N320)</f>
        <v/>
      </c>
      <c r="O320" s="50" t="str">
        <f>IF('Seleccionamento AB-QM'!D320="","",'Seleccionamento AB-QM'!D320)</f>
        <v/>
      </c>
      <c r="P320" s="39" t="str">
        <f>IF(N320="","",VLOOKUP(N320,Sheet3!A:B,2,FALSE))</f>
        <v/>
      </c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46" t="str">
        <f>IF('Seleccionamento AB-QM'!B321="","",'Seleccionamento AB-QM'!B321)</f>
        <v/>
      </c>
      <c r="B321" s="47" t="str">
        <f>IF('Seleccionamento AB-QM'!C321="","",'Seleccionamento AB-QM'!C321)</f>
        <v/>
      </c>
      <c r="C321" s="48">
        <f>IF('Seleccionamento AB-QM'!F321="","",'Seleccionamento AB-QM'!F321)</f>
        <v>1</v>
      </c>
      <c r="D321" s="36" t="str">
        <f>IF('Seleccionamento AB-QM'!H321="","",'Seleccionamento AB-QM'!H321)</f>
        <v/>
      </c>
      <c r="E321" s="37" t="str">
        <f>IF('Seleccionamento AB-QM'!I321="","",'Seleccionamento AB-QM'!I321)</f>
        <v/>
      </c>
      <c r="F321" s="49" t="str">
        <f>IF(E321="","",VLOOKUP(E321,Sheet1!E:Q,12,FALSE))</f>
        <v/>
      </c>
      <c r="G321" s="49" t="str">
        <f>IF(E321="","",VLOOKUP(E321,Sheet1!E:Q,13,FALSE))</f>
        <v/>
      </c>
      <c r="H321" s="38" t="str">
        <f>IF('Seleccionamento AB-QM'!K321="","",'Seleccionamento AB-QM'!K321)</f>
        <v/>
      </c>
      <c r="I321" s="37" t="str">
        <f>IF(E321="","",VLOOKUP(E321,Sheet1!E:S,14,FALSE))</f>
        <v/>
      </c>
      <c r="J321" s="37" t="str">
        <f>IF(E321="","",VLOOKUP(E321,Sheet1!E:S,15,FALSE))</f>
        <v/>
      </c>
      <c r="K321" s="37" t="str">
        <f>IF('Seleccionamento AB-QM'!L321="","",'Seleccionamento AB-QM'!L321)</f>
        <v/>
      </c>
      <c r="L321" s="37" t="str">
        <f>IF(K321="Flange",VLOOKUP(E321,Sheet1!E:U,17,FALSE),IF(K321="","",VLOOKUP(K321,Sheet1!F:U,16,FALSE)))</f>
        <v/>
      </c>
      <c r="M321" s="37" t="str">
        <f>IF('Seleccionamento AB-QM'!M321="","",'Seleccionamento AB-QM'!M321)</f>
        <v/>
      </c>
      <c r="N321" s="50" t="str">
        <f>IF('Seleccionamento AB-QM'!N321="","",'Seleccionamento AB-QM'!N321)</f>
        <v/>
      </c>
      <c r="O321" s="50" t="str">
        <f>IF('Seleccionamento AB-QM'!D321="","",'Seleccionamento AB-QM'!D321)</f>
        <v/>
      </c>
      <c r="P321" s="39" t="str">
        <f>IF(N321="","",VLOOKUP(N321,Sheet3!A:B,2,FALSE))</f>
        <v/>
      </c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46" t="str">
        <f>IF('Seleccionamento AB-QM'!B322="","",'Seleccionamento AB-QM'!B322)</f>
        <v/>
      </c>
      <c r="B322" s="47" t="str">
        <f>IF('Seleccionamento AB-QM'!C322="","",'Seleccionamento AB-QM'!C322)</f>
        <v/>
      </c>
      <c r="C322" s="48">
        <f>IF('Seleccionamento AB-QM'!F322="","",'Seleccionamento AB-QM'!F322)</f>
        <v>1</v>
      </c>
      <c r="D322" s="36" t="str">
        <f>IF('Seleccionamento AB-QM'!H322="","",'Seleccionamento AB-QM'!H322)</f>
        <v/>
      </c>
      <c r="E322" s="37" t="str">
        <f>IF('Seleccionamento AB-QM'!I322="","",'Seleccionamento AB-QM'!I322)</f>
        <v/>
      </c>
      <c r="F322" s="49" t="str">
        <f>IF(E322="","",VLOOKUP(E322,Sheet1!E:Q,12,FALSE))</f>
        <v/>
      </c>
      <c r="G322" s="49" t="str">
        <f>IF(E322="","",VLOOKUP(E322,Sheet1!E:Q,13,FALSE))</f>
        <v/>
      </c>
      <c r="H322" s="38" t="str">
        <f>IF('Seleccionamento AB-QM'!K322="","",'Seleccionamento AB-QM'!K322)</f>
        <v/>
      </c>
      <c r="I322" s="37" t="str">
        <f>IF(E322="","",VLOOKUP(E322,Sheet1!E:S,14,FALSE))</f>
        <v/>
      </c>
      <c r="J322" s="37" t="str">
        <f>IF(E322="","",VLOOKUP(E322,Sheet1!E:S,15,FALSE))</f>
        <v/>
      </c>
      <c r="K322" s="37" t="str">
        <f>IF('Seleccionamento AB-QM'!L322="","",'Seleccionamento AB-QM'!L322)</f>
        <v/>
      </c>
      <c r="L322" s="37" t="str">
        <f>IF(K322="Flange",VLOOKUP(E322,Sheet1!E:U,17,FALSE),IF(K322="","",VLOOKUP(K322,Sheet1!F:U,16,FALSE)))</f>
        <v/>
      </c>
      <c r="M322" s="37" t="str">
        <f>IF('Seleccionamento AB-QM'!M322="","",'Seleccionamento AB-QM'!M322)</f>
        <v/>
      </c>
      <c r="N322" s="50" t="str">
        <f>IF('Seleccionamento AB-QM'!N322="","",'Seleccionamento AB-QM'!N322)</f>
        <v/>
      </c>
      <c r="O322" s="50" t="str">
        <f>IF('Seleccionamento AB-QM'!D322="","",'Seleccionamento AB-QM'!D322)</f>
        <v/>
      </c>
      <c r="P322" s="39" t="str">
        <f>IF(N322="","",VLOOKUP(N322,Sheet3!A:B,2,FALSE))</f>
        <v/>
      </c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46" t="str">
        <f>IF('Seleccionamento AB-QM'!B323="","",'Seleccionamento AB-QM'!B323)</f>
        <v/>
      </c>
      <c r="B323" s="47" t="str">
        <f>IF('Seleccionamento AB-QM'!C323="","",'Seleccionamento AB-QM'!C323)</f>
        <v/>
      </c>
      <c r="C323" s="48">
        <f>IF('Seleccionamento AB-QM'!F323="","",'Seleccionamento AB-QM'!F323)</f>
        <v>1</v>
      </c>
      <c r="D323" s="36" t="str">
        <f>IF('Seleccionamento AB-QM'!H323="","",'Seleccionamento AB-QM'!H323)</f>
        <v/>
      </c>
      <c r="E323" s="37" t="str">
        <f>IF('Seleccionamento AB-QM'!I323="","",'Seleccionamento AB-QM'!I323)</f>
        <v/>
      </c>
      <c r="F323" s="49" t="str">
        <f>IF(E323="","",VLOOKUP(E323,Sheet1!E:Q,12,FALSE))</f>
        <v/>
      </c>
      <c r="G323" s="49" t="str">
        <f>IF(E323="","",VLOOKUP(E323,Sheet1!E:Q,13,FALSE))</f>
        <v/>
      </c>
      <c r="H323" s="38" t="str">
        <f>IF('Seleccionamento AB-QM'!K323="","",'Seleccionamento AB-QM'!K323)</f>
        <v/>
      </c>
      <c r="I323" s="37" t="str">
        <f>IF(E323="","",VLOOKUP(E323,Sheet1!E:S,14,FALSE))</f>
        <v/>
      </c>
      <c r="J323" s="37" t="str">
        <f>IF(E323="","",VLOOKUP(E323,Sheet1!E:S,15,FALSE))</f>
        <v/>
      </c>
      <c r="K323" s="37" t="str">
        <f>IF('Seleccionamento AB-QM'!L323="","",'Seleccionamento AB-QM'!L323)</f>
        <v/>
      </c>
      <c r="L323" s="37" t="str">
        <f>IF(K323="Flange",VLOOKUP(E323,Sheet1!E:U,17,FALSE),IF(K323="","",VLOOKUP(K323,Sheet1!F:U,16,FALSE)))</f>
        <v/>
      </c>
      <c r="M323" s="37" t="str">
        <f>IF('Seleccionamento AB-QM'!M323="","",'Seleccionamento AB-QM'!M323)</f>
        <v/>
      </c>
      <c r="N323" s="50" t="str">
        <f>IF('Seleccionamento AB-QM'!N323="","",'Seleccionamento AB-QM'!N323)</f>
        <v/>
      </c>
      <c r="O323" s="50" t="str">
        <f>IF('Seleccionamento AB-QM'!D323="","",'Seleccionamento AB-QM'!D323)</f>
        <v/>
      </c>
      <c r="P323" s="39" t="str">
        <f>IF(N323="","",VLOOKUP(N323,Sheet3!A:B,2,FALSE))</f>
        <v/>
      </c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46" t="str">
        <f>IF('Seleccionamento AB-QM'!B324="","",'Seleccionamento AB-QM'!B324)</f>
        <v/>
      </c>
      <c r="B324" s="47" t="str">
        <f>IF('Seleccionamento AB-QM'!C324="","",'Seleccionamento AB-QM'!C324)</f>
        <v/>
      </c>
      <c r="C324" s="48">
        <f>IF('Seleccionamento AB-QM'!F324="","",'Seleccionamento AB-QM'!F324)</f>
        <v>1</v>
      </c>
      <c r="D324" s="36" t="str">
        <f>IF('Seleccionamento AB-QM'!H324="","",'Seleccionamento AB-QM'!H324)</f>
        <v/>
      </c>
      <c r="E324" s="37" t="str">
        <f>IF('Seleccionamento AB-QM'!I324="","",'Seleccionamento AB-QM'!I324)</f>
        <v/>
      </c>
      <c r="F324" s="49" t="str">
        <f>IF(E324="","",VLOOKUP(E324,Sheet1!E:Q,12,FALSE))</f>
        <v/>
      </c>
      <c r="G324" s="49" t="str">
        <f>IF(E324="","",VLOOKUP(E324,Sheet1!E:Q,13,FALSE))</f>
        <v/>
      </c>
      <c r="H324" s="38" t="str">
        <f>IF('Seleccionamento AB-QM'!K324="","",'Seleccionamento AB-QM'!K324)</f>
        <v/>
      </c>
      <c r="I324" s="37" t="str">
        <f>IF(E324="","",VLOOKUP(E324,Sheet1!E:S,14,FALSE))</f>
        <v/>
      </c>
      <c r="J324" s="37" t="str">
        <f>IF(E324="","",VLOOKUP(E324,Sheet1!E:S,15,FALSE))</f>
        <v/>
      </c>
      <c r="K324" s="37" t="str">
        <f>IF('Seleccionamento AB-QM'!L324="","",'Seleccionamento AB-QM'!L324)</f>
        <v/>
      </c>
      <c r="L324" s="37" t="str">
        <f>IF(K324="Flange",VLOOKUP(E324,Sheet1!E:U,17,FALSE),IF(K324="","",VLOOKUP(K324,Sheet1!F:U,16,FALSE)))</f>
        <v/>
      </c>
      <c r="M324" s="37" t="str">
        <f>IF('Seleccionamento AB-QM'!M324="","",'Seleccionamento AB-QM'!M324)</f>
        <v/>
      </c>
      <c r="N324" s="50" t="str">
        <f>IF('Seleccionamento AB-QM'!N324="","",'Seleccionamento AB-QM'!N324)</f>
        <v/>
      </c>
      <c r="O324" s="50" t="str">
        <f>IF('Seleccionamento AB-QM'!D324="","",'Seleccionamento AB-QM'!D324)</f>
        <v/>
      </c>
      <c r="P324" s="39" t="str">
        <f>IF(N324="","",VLOOKUP(N324,Sheet3!A:B,2,FALSE))</f>
        <v/>
      </c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46" t="str">
        <f>IF('Seleccionamento AB-QM'!B325="","",'Seleccionamento AB-QM'!B325)</f>
        <v/>
      </c>
      <c r="B325" s="47" t="str">
        <f>IF('Seleccionamento AB-QM'!C325="","",'Seleccionamento AB-QM'!C325)</f>
        <v/>
      </c>
      <c r="C325" s="48">
        <f>IF('Seleccionamento AB-QM'!F325="","",'Seleccionamento AB-QM'!F325)</f>
        <v>1</v>
      </c>
      <c r="D325" s="36" t="str">
        <f>IF('Seleccionamento AB-QM'!H325="","",'Seleccionamento AB-QM'!H325)</f>
        <v/>
      </c>
      <c r="E325" s="37" t="str">
        <f>IF('Seleccionamento AB-QM'!I325="","",'Seleccionamento AB-QM'!I325)</f>
        <v/>
      </c>
      <c r="F325" s="49" t="str">
        <f>IF(E325="","",VLOOKUP(E325,Sheet1!E:Q,12,FALSE))</f>
        <v/>
      </c>
      <c r="G325" s="49" t="str">
        <f>IF(E325="","",VLOOKUP(E325,Sheet1!E:Q,13,FALSE))</f>
        <v/>
      </c>
      <c r="H325" s="38" t="str">
        <f>IF('Seleccionamento AB-QM'!K325="","",'Seleccionamento AB-QM'!K325)</f>
        <v/>
      </c>
      <c r="I325" s="37" t="str">
        <f>IF(E325="","",VLOOKUP(E325,Sheet1!E:S,14,FALSE))</f>
        <v/>
      </c>
      <c r="J325" s="37" t="str">
        <f>IF(E325="","",VLOOKUP(E325,Sheet1!E:S,15,FALSE))</f>
        <v/>
      </c>
      <c r="K325" s="37" t="str">
        <f>IF('Seleccionamento AB-QM'!L325="","",'Seleccionamento AB-QM'!L325)</f>
        <v/>
      </c>
      <c r="L325" s="37" t="str">
        <f>IF(K325="Flange",VLOOKUP(E325,Sheet1!E:U,17,FALSE),IF(K325="","",VLOOKUP(K325,Sheet1!F:U,16,FALSE)))</f>
        <v/>
      </c>
      <c r="M325" s="37" t="str">
        <f>IF('Seleccionamento AB-QM'!M325="","",'Seleccionamento AB-QM'!M325)</f>
        <v/>
      </c>
      <c r="N325" s="50" t="str">
        <f>IF('Seleccionamento AB-QM'!N325="","",'Seleccionamento AB-QM'!N325)</f>
        <v/>
      </c>
      <c r="O325" s="50" t="str">
        <f>IF('Seleccionamento AB-QM'!D325="","",'Seleccionamento AB-QM'!D325)</f>
        <v/>
      </c>
      <c r="P325" s="39" t="str">
        <f>IF(N325="","",VLOOKUP(N325,Sheet3!A:B,2,FALSE))</f>
        <v/>
      </c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46" t="str">
        <f>IF('Seleccionamento AB-QM'!B326="","",'Seleccionamento AB-QM'!B326)</f>
        <v/>
      </c>
      <c r="B326" s="47" t="str">
        <f>IF('Seleccionamento AB-QM'!C326="","",'Seleccionamento AB-QM'!C326)</f>
        <v/>
      </c>
      <c r="C326" s="48">
        <f>IF('Seleccionamento AB-QM'!F326="","",'Seleccionamento AB-QM'!F326)</f>
        <v>1</v>
      </c>
      <c r="D326" s="36" t="str">
        <f>IF('Seleccionamento AB-QM'!H326="","",'Seleccionamento AB-QM'!H326)</f>
        <v/>
      </c>
      <c r="E326" s="37" t="str">
        <f>IF('Seleccionamento AB-QM'!I326="","",'Seleccionamento AB-QM'!I326)</f>
        <v/>
      </c>
      <c r="F326" s="49" t="str">
        <f>IF(E326="","",VLOOKUP(E326,Sheet1!E:Q,12,FALSE))</f>
        <v/>
      </c>
      <c r="G326" s="49" t="str">
        <f>IF(E326="","",VLOOKUP(E326,Sheet1!E:Q,13,FALSE))</f>
        <v/>
      </c>
      <c r="H326" s="38" t="str">
        <f>IF('Seleccionamento AB-QM'!K326="","",'Seleccionamento AB-QM'!K326)</f>
        <v/>
      </c>
      <c r="I326" s="37" t="str">
        <f>IF(E326="","",VLOOKUP(E326,Sheet1!E:S,14,FALSE))</f>
        <v/>
      </c>
      <c r="J326" s="37" t="str">
        <f>IF(E326="","",VLOOKUP(E326,Sheet1!E:S,15,FALSE))</f>
        <v/>
      </c>
      <c r="K326" s="37" t="str">
        <f>IF('Seleccionamento AB-QM'!L326="","",'Seleccionamento AB-QM'!L326)</f>
        <v/>
      </c>
      <c r="L326" s="37" t="str">
        <f>IF(K326="Flange",VLOOKUP(E326,Sheet1!E:U,17,FALSE),IF(K326="","",VLOOKUP(K326,Sheet1!F:U,16,FALSE)))</f>
        <v/>
      </c>
      <c r="M326" s="37" t="str">
        <f>IF('Seleccionamento AB-QM'!M326="","",'Seleccionamento AB-QM'!M326)</f>
        <v/>
      </c>
      <c r="N326" s="50" t="str">
        <f>IF('Seleccionamento AB-QM'!N326="","",'Seleccionamento AB-QM'!N326)</f>
        <v/>
      </c>
      <c r="O326" s="50" t="str">
        <f>IF('Seleccionamento AB-QM'!D326="","",'Seleccionamento AB-QM'!D326)</f>
        <v/>
      </c>
      <c r="P326" s="39" t="str">
        <f>IF(N326="","",VLOOKUP(N326,Sheet3!A:B,2,FALSE))</f>
        <v/>
      </c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46" t="str">
        <f>IF('Seleccionamento AB-QM'!B327="","",'Seleccionamento AB-QM'!B327)</f>
        <v/>
      </c>
      <c r="B327" s="47" t="str">
        <f>IF('Seleccionamento AB-QM'!C327="","",'Seleccionamento AB-QM'!C327)</f>
        <v/>
      </c>
      <c r="C327" s="48">
        <f>IF('Seleccionamento AB-QM'!F327="","",'Seleccionamento AB-QM'!F327)</f>
        <v>1</v>
      </c>
      <c r="D327" s="36" t="str">
        <f>IF('Seleccionamento AB-QM'!H327="","",'Seleccionamento AB-QM'!H327)</f>
        <v/>
      </c>
      <c r="E327" s="37" t="str">
        <f>IF('Seleccionamento AB-QM'!I327="","",'Seleccionamento AB-QM'!I327)</f>
        <v/>
      </c>
      <c r="F327" s="49" t="str">
        <f>IF(E327="","",VLOOKUP(E327,Sheet1!E:Q,12,FALSE))</f>
        <v/>
      </c>
      <c r="G327" s="49" t="str">
        <f>IF(E327="","",VLOOKUP(E327,Sheet1!E:Q,13,FALSE))</f>
        <v/>
      </c>
      <c r="H327" s="38" t="str">
        <f>IF('Seleccionamento AB-QM'!K327="","",'Seleccionamento AB-QM'!K327)</f>
        <v/>
      </c>
      <c r="I327" s="37" t="str">
        <f>IF(E327="","",VLOOKUP(E327,Sheet1!E:S,14,FALSE))</f>
        <v/>
      </c>
      <c r="J327" s="37" t="str">
        <f>IF(E327="","",VLOOKUP(E327,Sheet1!E:S,15,FALSE))</f>
        <v/>
      </c>
      <c r="K327" s="37" t="str">
        <f>IF('Seleccionamento AB-QM'!L327="","",'Seleccionamento AB-QM'!L327)</f>
        <v/>
      </c>
      <c r="L327" s="37" t="str">
        <f>IF(K327="Flange",VLOOKUP(E327,Sheet1!E:U,17,FALSE),IF(K327="","",VLOOKUP(K327,Sheet1!F:U,16,FALSE)))</f>
        <v/>
      </c>
      <c r="M327" s="37" t="str">
        <f>IF('Seleccionamento AB-QM'!M327="","",'Seleccionamento AB-QM'!M327)</f>
        <v/>
      </c>
      <c r="N327" s="50" t="str">
        <f>IF('Seleccionamento AB-QM'!N327="","",'Seleccionamento AB-QM'!N327)</f>
        <v/>
      </c>
      <c r="O327" s="50" t="str">
        <f>IF('Seleccionamento AB-QM'!D327="","",'Seleccionamento AB-QM'!D327)</f>
        <v/>
      </c>
      <c r="P327" s="39" t="str">
        <f>IF(N327="","",VLOOKUP(N327,Sheet3!A:B,2,FALSE))</f>
        <v/>
      </c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46" t="str">
        <f>IF('Seleccionamento AB-QM'!B328="","",'Seleccionamento AB-QM'!B328)</f>
        <v/>
      </c>
      <c r="B328" s="47" t="str">
        <f>IF('Seleccionamento AB-QM'!C328="","",'Seleccionamento AB-QM'!C328)</f>
        <v/>
      </c>
      <c r="C328" s="48">
        <f>IF('Seleccionamento AB-QM'!F328="","",'Seleccionamento AB-QM'!F328)</f>
        <v>1</v>
      </c>
      <c r="D328" s="36" t="str">
        <f>IF('Seleccionamento AB-QM'!H328="","",'Seleccionamento AB-QM'!H328)</f>
        <v/>
      </c>
      <c r="E328" s="37" t="str">
        <f>IF('Seleccionamento AB-QM'!I328="","",'Seleccionamento AB-QM'!I328)</f>
        <v/>
      </c>
      <c r="F328" s="49" t="str">
        <f>IF(E328="","",VLOOKUP(E328,Sheet1!E:Q,12,FALSE))</f>
        <v/>
      </c>
      <c r="G328" s="49" t="str">
        <f>IF(E328="","",VLOOKUP(E328,Sheet1!E:Q,13,FALSE))</f>
        <v/>
      </c>
      <c r="H328" s="38" t="str">
        <f>IF('Seleccionamento AB-QM'!K328="","",'Seleccionamento AB-QM'!K328)</f>
        <v/>
      </c>
      <c r="I328" s="37" t="str">
        <f>IF(E328="","",VLOOKUP(E328,Sheet1!E:S,14,FALSE))</f>
        <v/>
      </c>
      <c r="J328" s="37" t="str">
        <f>IF(E328="","",VLOOKUP(E328,Sheet1!E:S,15,FALSE))</f>
        <v/>
      </c>
      <c r="K328" s="37" t="str">
        <f>IF('Seleccionamento AB-QM'!L328="","",'Seleccionamento AB-QM'!L328)</f>
        <v/>
      </c>
      <c r="L328" s="37" t="str">
        <f>IF(K328="Flange",VLOOKUP(E328,Sheet1!E:U,17,FALSE),IF(K328="","",VLOOKUP(K328,Sheet1!F:U,16,FALSE)))</f>
        <v/>
      </c>
      <c r="M328" s="37" t="str">
        <f>IF('Seleccionamento AB-QM'!M328="","",'Seleccionamento AB-QM'!M328)</f>
        <v/>
      </c>
      <c r="N328" s="50" t="str">
        <f>IF('Seleccionamento AB-QM'!N328="","",'Seleccionamento AB-QM'!N328)</f>
        <v/>
      </c>
      <c r="O328" s="50" t="str">
        <f>IF('Seleccionamento AB-QM'!D328="","",'Seleccionamento AB-QM'!D328)</f>
        <v/>
      </c>
      <c r="P328" s="39" t="str">
        <f>IF(N328="","",VLOOKUP(N328,Sheet3!A:B,2,FALSE))</f>
        <v/>
      </c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46" t="str">
        <f>IF('Seleccionamento AB-QM'!B329="","",'Seleccionamento AB-QM'!B329)</f>
        <v/>
      </c>
      <c r="B329" s="47" t="str">
        <f>IF('Seleccionamento AB-QM'!C329="","",'Seleccionamento AB-QM'!C329)</f>
        <v/>
      </c>
      <c r="C329" s="48">
        <f>IF('Seleccionamento AB-QM'!F329="","",'Seleccionamento AB-QM'!F329)</f>
        <v>1</v>
      </c>
      <c r="D329" s="36" t="str">
        <f>IF('Seleccionamento AB-QM'!H329="","",'Seleccionamento AB-QM'!H329)</f>
        <v/>
      </c>
      <c r="E329" s="37" t="str">
        <f>IF('Seleccionamento AB-QM'!I329="","",'Seleccionamento AB-QM'!I329)</f>
        <v/>
      </c>
      <c r="F329" s="49" t="str">
        <f>IF(E329="","",VLOOKUP(E329,Sheet1!E:Q,12,FALSE))</f>
        <v/>
      </c>
      <c r="G329" s="49" t="str">
        <f>IF(E329="","",VLOOKUP(E329,Sheet1!E:Q,13,FALSE))</f>
        <v/>
      </c>
      <c r="H329" s="38" t="str">
        <f>IF('Seleccionamento AB-QM'!K329="","",'Seleccionamento AB-QM'!K329)</f>
        <v/>
      </c>
      <c r="I329" s="37" t="str">
        <f>IF(E329="","",VLOOKUP(E329,Sheet1!E:S,14,FALSE))</f>
        <v/>
      </c>
      <c r="J329" s="37" t="str">
        <f>IF(E329="","",VLOOKUP(E329,Sheet1!E:S,15,FALSE))</f>
        <v/>
      </c>
      <c r="K329" s="37" t="str">
        <f>IF('Seleccionamento AB-QM'!L329="","",'Seleccionamento AB-QM'!L329)</f>
        <v/>
      </c>
      <c r="L329" s="37" t="str">
        <f>IF(K329="Flange",VLOOKUP(E329,Sheet1!E:U,17,FALSE),IF(K329="","",VLOOKUP(K329,Sheet1!F:U,16,FALSE)))</f>
        <v/>
      </c>
      <c r="M329" s="37" t="str">
        <f>IF('Seleccionamento AB-QM'!M329="","",'Seleccionamento AB-QM'!M329)</f>
        <v/>
      </c>
      <c r="N329" s="50" t="str">
        <f>IF('Seleccionamento AB-QM'!N329="","",'Seleccionamento AB-QM'!N329)</f>
        <v/>
      </c>
      <c r="O329" s="50" t="str">
        <f>IF('Seleccionamento AB-QM'!D329="","",'Seleccionamento AB-QM'!D329)</f>
        <v/>
      </c>
      <c r="P329" s="39" t="str">
        <f>IF(N329="","",VLOOKUP(N329,Sheet3!A:B,2,FALSE))</f>
        <v/>
      </c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46" t="str">
        <f>IF('Seleccionamento AB-QM'!B330="","",'Seleccionamento AB-QM'!B330)</f>
        <v/>
      </c>
      <c r="B330" s="47" t="str">
        <f>IF('Seleccionamento AB-QM'!C330="","",'Seleccionamento AB-QM'!C330)</f>
        <v/>
      </c>
      <c r="C330" s="48">
        <f>IF('Seleccionamento AB-QM'!F330="","",'Seleccionamento AB-QM'!F330)</f>
        <v>1</v>
      </c>
      <c r="D330" s="36" t="str">
        <f>IF('Seleccionamento AB-QM'!H330="","",'Seleccionamento AB-QM'!H330)</f>
        <v/>
      </c>
      <c r="E330" s="37" t="str">
        <f>IF('Seleccionamento AB-QM'!I330="","",'Seleccionamento AB-QM'!I330)</f>
        <v/>
      </c>
      <c r="F330" s="49" t="str">
        <f>IF(E330="","",VLOOKUP(E330,Sheet1!E:Q,12,FALSE))</f>
        <v/>
      </c>
      <c r="G330" s="49" t="str">
        <f>IF(E330="","",VLOOKUP(E330,Sheet1!E:Q,13,FALSE))</f>
        <v/>
      </c>
      <c r="H330" s="38" t="str">
        <f>IF('Seleccionamento AB-QM'!K330="","",'Seleccionamento AB-QM'!K330)</f>
        <v/>
      </c>
      <c r="I330" s="37" t="str">
        <f>IF(E330="","",VLOOKUP(E330,Sheet1!E:S,14,FALSE))</f>
        <v/>
      </c>
      <c r="J330" s="37" t="str">
        <f>IF(E330="","",VLOOKUP(E330,Sheet1!E:S,15,FALSE))</f>
        <v/>
      </c>
      <c r="K330" s="37" t="str">
        <f>IF('Seleccionamento AB-QM'!L330="","",'Seleccionamento AB-QM'!L330)</f>
        <v/>
      </c>
      <c r="L330" s="37" t="str">
        <f>IF(K330="Flange",VLOOKUP(E330,Sheet1!E:U,17,FALSE),IF(K330="","",VLOOKUP(K330,Sheet1!F:U,16,FALSE)))</f>
        <v/>
      </c>
      <c r="M330" s="37" t="str">
        <f>IF('Seleccionamento AB-QM'!M330="","",'Seleccionamento AB-QM'!M330)</f>
        <v/>
      </c>
      <c r="N330" s="50" t="str">
        <f>IF('Seleccionamento AB-QM'!N330="","",'Seleccionamento AB-QM'!N330)</f>
        <v/>
      </c>
      <c r="O330" s="50" t="str">
        <f>IF('Seleccionamento AB-QM'!D330="","",'Seleccionamento AB-QM'!D330)</f>
        <v/>
      </c>
      <c r="P330" s="39" t="str">
        <f>IF(N330="","",VLOOKUP(N330,Sheet3!A:B,2,FALSE))</f>
        <v/>
      </c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46" t="str">
        <f>IF('Seleccionamento AB-QM'!B331="","",'Seleccionamento AB-QM'!B331)</f>
        <v/>
      </c>
      <c r="B331" s="47" t="str">
        <f>IF('Seleccionamento AB-QM'!C331="","",'Seleccionamento AB-QM'!C331)</f>
        <v/>
      </c>
      <c r="C331" s="48">
        <f>IF('Seleccionamento AB-QM'!F331="","",'Seleccionamento AB-QM'!F331)</f>
        <v>1</v>
      </c>
      <c r="D331" s="36" t="str">
        <f>IF('Seleccionamento AB-QM'!H331="","",'Seleccionamento AB-QM'!H331)</f>
        <v/>
      </c>
      <c r="E331" s="37" t="str">
        <f>IF('Seleccionamento AB-QM'!I331="","",'Seleccionamento AB-QM'!I331)</f>
        <v/>
      </c>
      <c r="F331" s="49" t="str">
        <f>IF(E331="","",VLOOKUP(E331,Sheet1!E:Q,12,FALSE))</f>
        <v/>
      </c>
      <c r="G331" s="49" t="str">
        <f>IF(E331="","",VLOOKUP(E331,Sheet1!E:Q,13,FALSE))</f>
        <v/>
      </c>
      <c r="H331" s="38" t="str">
        <f>IF('Seleccionamento AB-QM'!K331="","",'Seleccionamento AB-QM'!K331)</f>
        <v/>
      </c>
      <c r="I331" s="37" t="str">
        <f>IF(E331="","",VLOOKUP(E331,Sheet1!E:S,14,FALSE))</f>
        <v/>
      </c>
      <c r="J331" s="37" t="str">
        <f>IF(E331="","",VLOOKUP(E331,Sheet1!E:S,15,FALSE))</f>
        <v/>
      </c>
      <c r="K331" s="37" t="str">
        <f>IF('Seleccionamento AB-QM'!L331="","",'Seleccionamento AB-QM'!L331)</f>
        <v/>
      </c>
      <c r="L331" s="37" t="str">
        <f>IF(K331="Flange",VLOOKUP(E331,Sheet1!E:U,17,FALSE),IF(K331="","",VLOOKUP(K331,Sheet1!F:U,16,FALSE)))</f>
        <v/>
      </c>
      <c r="M331" s="37" t="str">
        <f>IF('Seleccionamento AB-QM'!M331="","",'Seleccionamento AB-QM'!M331)</f>
        <v/>
      </c>
      <c r="N331" s="50" t="str">
        <f>IF('Seleccionamento AB-QM'!N331="","",'Seleccionamento AB-QM'!N331)</f>
        <v/>
      </c>
      <c r="O331" s="50" t="str">
        <f>IF('Seleccionamento AB-QM'!D331="","",'Seleccionamento AB-QM'!D331)</f>
        <v/>
      </c>
      <c r="P331" s="39" t="str">
        <f>IF(N331="","",VLOOKUP(N331,Sheet3!A:B,2,FALSE))</f>
        <v/>
      </c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46" t="str">
        <f>IF('Seleccionamento AB-QM'!B332="","",'Seleccionamento AB-QM'!B332)</f>
        <v/>
      </c>
      <c r="B332" s="47" t="str">
        <f>IF('Seleccionamento AB-QM'!C332="","",'Seleccionamento AB-QM'!C332)</f>
        <v/>
      </c>
      <c r="C332" s="48">
        <f>IF('Seleccionamento AB-QM'!F332="","",'Seleccionamento AB-QM'!F332)</f>
        <v>1</v>
      </c>
      <c r="D332" s="36" t="str">
        <f>IF('Seleccionamento AB-QM'!H332="","",'Seleccionamento AB-QM'!H332)</f>
        <v/>
      </c>
      <c r="E332" s="37" t="str">
        <f>IF('Seleccionamento AB-QM'!I332="","",'Seleccionamento AB-QM'!I332)</f>
        <v/>
      </c>
      <c r="F332" s="49" t="str">
        <f>IF(E332="","",VLOOKUP(E332,Sheet1!E:Q,12,FALSE))</f>
        <v/>
      </c>
      <c r="G332" s="49" t="str">
        <f>IF(E332="","",VLOOKUP(E332,Sheet1!E:Q,13,FALSE))</f>
        <v/>
      </c>
      <c r="H332" s="38" t="str">
        <f>IF('Seleccionamento AB-QM'!K332="","",'Seleccionamento AB-QM'!K332)</f>
        <v/>
      </c>
      <c r="I332" s="37" t="str">
        <f>IF(E332="","",VLOOKUP(E332,Sheet1!E:S,14,FALSE))</f>
        <v/>
      </c>
      <c r="J332" s="37" t="str">
        <f>IF(E332="","",VLOOKUP(E332,Sheet1!E:S,15,FALSE))</f>
        <v/>
      </c>
      <c r="K332" s="37" t="str">
        <f>IF('Seleccionamento AB-QM'!L332="","",'Seleccionamento AB-QM'!L332)</f>
        <v/>
      </c>
      <c r="L332" s="37" t="str">
        <f>IF(K332="Flange",VLOOKUP(E332,Sheet1!E:U,17,FALSE),IF(K332="","",VLOOKUP(K332,Sheet1!F:U,16,FALSE)))</f>
        <v/>
      </c>
      <c r="M332" s="37" t="str">
        <f>IF('Seleccionamento AB-QM'!M332="","",'Seleccionamento AB-QM'!M332)</f>
        <v/>
      </c>
      <c r="N332" s="50" t="str">
        <f>IF('Seleccionamento AB-QM'!N332="","",'Seleccionamento AB-QM'!N332)</f>
        <v/>
      </c>
      <c r="O332" s="50" t="str">
        <f>IF('Seleccionamento AB-QM'!D332="","",'Seleccionamento AB-QM'!D332)</f>
        <v/>
      </c>
      <c r="P332" s="39" t="str">
        <f>IF(N332="","",VLOOKUP(N332,Sheet3!A:B,2,FALSE))</f>
        <v/>
      </c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46" t="str">
        <f>IF('Seleccionamento AB-QM'!B333="","",'Seleccionamento AB-QM'!B333)</f>
        <v/>
      </c>
      <c r="B333" s="47" t="str">
        <f>IF('Seleccionamento AB-QM'!C333="","",'Seleccionamento AB-QM'!C333)</f>
        <v/>
      </c>
      <c r="C333" s="48">
        <f>IF('Seleccionamento AB-QM'!F333="","",'Seleccionamento AB-QM'!F333)</f>
        <v>1</v>
      </c>
      <c r="D333" s="36" t="str">
        <f>IF('Seleccionamento AB-QM'!H333="","",'Seleccionamento AB-QM'!H333)</f>
        <v/>
      </c>
      <c r="E333" s="37" t="str">
        <f>IF('Seleccionamento AB-QM'!I333="","",'Seleccionamento AB-QM'!I333)</f>
        <v/>
      </c>
      <c r="F333" s="49" t="str">
        <f>IF(E333="","",VLOOKUP(E333,Sheet1!E:Q,12,FALSE))</f>
        <v/>
      </c>
      <c r="G333" s="49" t="str">
        <f>IF(E333="","",VLOOKUP(E333,Sheet1!E:Q,13,FALSE))</f>
        <v/>
      </c>
      <c r="H333" s="38" t="str">
        <f>IF('Seleccionamento AB-QM'!K333="","",'Seleccionamento AB-QM'!K333)</f>
        <v/>
      </c>
      <c r="I333" s="37" t="str">
        <f>IF(E333="","",VLOOKUP(E333,Sheet1!E:S,14,FALSE))</f>
        <v/>
      </c>
      <c r="J333" s="37" t="str">
        <f>IF(E333="","",VLOOKUP(E333,Sheet1!E:S,15,FALSE))</f>
        <v/>
      </c>
      <c r="K333" s="37" t="str">
        <f>IF('Seleccionamento AB-QM'!L333="","",'Seleccionamento AB-QM'!L333)</f>
        <v/>
      </c>
      <c r="L333" s="37" t="str">
        <f>IF(K333="Flange",VLOOKUP(E333,Sheet1!E:U,17,FALSE),IF(K333="","",VLOOKUP(K333,Sheet1!F:U,16,FALSE)))</f>
        <v/>
      </c>
      <c r="M333" s="37" t="str">
        <f>IF('Seleccionamento AB-QM'!M333="","",'Seleccionamento AB-QM'!M333)</f>
        <v/>
      </c>
      <c r="N333" s="50" t="str">
        <f>IF('Seleccionamento AB-QM'!N333="","",'Seleccionamento AB-QM'!N333)</f>
        <v/>
      </c>
      <c r="O333" s="50" t="str">
        <f>IF('Seleccionamento AB-QM'!D333="","",'Seleccionamento AB-QM'!D333)</f>
        <v/>
      </c>
      <c r="P333" s="39" t="str">
        <f>IF(N333="","",VLOOKUP(N333,Sheet3!A:B,2,FALSE))</f>
        <v/>
      </c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46" t="str">
        <f>IF('Seleccionamento AB-QM'!B334="","",'Seleccionamento AB-QM'!B334)</f>
        <v/>
      </c>
      <c r="B334" s="47" t="str">
        <f>IF('Seleccionamento AB-QM'!C334="","",'Seleccionamento AB-QM'!C334)</f>
        <v/>
      </c>
      <c r="C334" s="48">
        <f>IF('Seleccionamento AB-QM'!F334="","",'Seleccionamento AB-QM'!F334)</f>
        <v>1</v>
      </c>
      <c r="D334" s="36" t="str">
        <f>IF('Seleccionamento AB-QM'!H334="","",'Seleccionamento AB-QM'!H334)</f>
        <v/>
      </c>
      <c r="E334" s="37" t="str">
        <f>IF('Seleccionamento AB-QM'!I334="","",'Seleccionamento AB-QM'!I334)</f>
        <v/>
      </c>
      <c r="F334" s="49" t="str">
        <f>IF(E334="","",VLOOKUP(E334,Sheet1!E:Q,12,FALSE))</f>
        <v/>
      </c>
      <c r="G334" s="49" t="str">
        <f>IF(E334="","",VLOOKUP(E334,Sheet1!E:Q,13,FALSE))</f>
        <v/>
      </c>
      <c r="H334" s="38" t="str">
        <f>IF('Seleccionamento AB-QM'!K334="","",'Seleccionamento AB-QM'!K334)</f>
        <v/>
      </c>
      <c r="I334" s="37" t="str">
        <f>IF(E334="","",VLOOKUP(E334,Sheet1!E:S,14,FALSE))</f>
        <v/>
      </c>
      <c r="J334" s="37" t="str">
        <f>IF(E334="","",VLOOKUP(E334,Sheet1!E:S,15,FALSE))</f>
        <v/>
      </c>
      <c r="K334" s="37" t="str">
        <f>IF('Seleccionamento AB-QM'!L334="","",'Seleccionamento AB-QM'!L334)</f>
        <v/>
      </c>
      <c r="L334" s="37" t="str">
        <f>IF(K334="Flange",VLOOKUP(E334,Sheet1!E:U,17,FALSE),IF(K334="","",VLOOKUP(K334,Sheet1!F:U,16,FALSE)))</f>
        <v/>
      </c>
      <c r="M334" s="37" t="str">
        <f>IF('Seleccionamento AB-QM'!M334="","",'Seleccionamento AB-QM'!M334)</f>
        <v/>
      </c>
      <c r="N334" s="50" t="str">
        <f>IF('Seleccionamento AB-QM'!N334="","",'Seleccionamento AB-QM'!N334)</f>
        <v/>
      </c>
      <c r="O334" s="50" t="str">
        <f>IF('Seleccionamento AB-QM'!D334="","",'Seleccionamento AB-QM'!D334)</f>
        <v/>
      </c>
      <c r="P334" s="39" t="str">
        <f>IF(N334="","",VLOOKUP(N334,Sheet3!A:B,2,FALSE))</f>
        <v/>
      </c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46" t="str">
        <f>IF('Seleccionamento AB-QM'!B335="","",'Seleccionamento AB-QM'!B335)</f>
        <v/>
      </c>
      <c r="B335" s="47" t="str">
        <f>IF('Seleccionamento AB-QM'!C335="","",'Seleccionamento AB-QM'!C335)</f>
        <v/>
      </c>
      <c r="C335" s="48">
        <f>IF('Seleccionamento AB-QM'!F335="","",'Seleccionamento AB-QM'!F335)</f>
        <v>1</v>
      </c>
      <c r="D335" s="36" t="str">
        <f>IF('Seleccionamento AB-QM'!H335="","",'Seleccionamento AB-QM'!H335)</f>
        <v/>
      </c>
      <c r="E335" s="37" t="str">
        <f>IF('Seleccionamento AB-QM'!I335="","",'Seleccionamento AB-QM'!I335)</f>
        <v/>
      </c>
      <c r="F335" s="49" t="str">
        <f>IF(E335="","",VLOOKUP(E335,Sheet1!E:Q,12,FALSE))</f>
        <v/>
      </c>
      <c r="G335" s="49" t="str">
        <f>IF(E335="","",VLOOKUP(E335,Sheet1!E:Q,13,FALSE))</f>
        <v/>
      </c>
      <c r="H335" s="38" t="str">
        <f>IF('Seleccionamento AB-QM'!K335="","",'Seleccionamento AB-QM'!K335)</f>
        <v/>
      </c>
      <c r="I335" s="37" t="str">
        <f>IF(E335="","",VLOOKUP(E335,Sheet1!E:S,14,FALSE))</f>
        <v/>
      </c>
      <c r="J335" s="37" t="str">
        <f>IF(E335="","",VLOOKUP(E335,Sheet1!E:S,15,FALSE))</f>
        <v/>
      </c>
      <c r="K335" s="37" t="str">
        <f>IF('Seleccionamento AB-QM'!L335="","",'Seleccionamento AB-QM'!L335)</f>
        <v/>
      </c>
      <c r="L335" s="37" t="str">
        <f>IF(K335="Flange",VLOOKUP(E335,Sheet1!E:U,17,FALSE),IF(K335="","",VLOOKUP(K335,Sheet1!F:U,16,FALSE)))</f>
        <v/>
      </c>
      <c r="M335" s="37" t="str">
        <f>IF('Seleccionamento AB-QM'!M335="","",'Seleccionamento AB-QM'!M335)</f>
        <v/>
      </c>
      <c r="N335" s="50" t="str">
        <f>IF('Seleccionamento AB-QM'!N335="","",'Seleccionamento AB-QM'!N335)</f>
        <v/>
      </c>
      <c r="O335" s="50" t="str">
        <f>IF('Seleccionamento AB-QM'!D335="","",'Seleccionamento AB-QM'!D335)</f>
        <v/>
      </c>
      <c r="P335" s="39" t="str">
        <f>IF(N335="","",VLOOKUP(N335,Sheet3!A:B,2,FALSE))</f>
        <v/>
      </c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46" t="str">
        <f>IF('Seleccionamento AB-QM'!B336="","",'Seleccionamento AB-QM'!B336)</f>
        <v/>
      </c>
      <c r="B336" s="47" t="str">
        <f>IF('Seleccionamento AB-QM'!C336="","",'Seleccionamento AB-QM'!C336)</f>
        <v/>
      </c>
      <c r="C336" s="48">
        <f>IF('Seleccionamento AB-QM'!F336="","",'Seleccionamento AB-QM'!F336)</f>
        <v>1</v>
      </c>
      <c r="D336" s="36" t="str">
        <f>IF('Seleccionamento AB-QM'!H336="","",'Seleccionamento AB-QM'!H336)</f>
        <v/>
      </c>
      <c r="E336" s="37" t="str">
        <f>IF('Seleccionamento AB-QM'!I336="","",'Seleccionamento AB-QM'!I336)</f>
        <v/>
      </c>
      <c r="F336" s="49" t="str">
        <f>IF(E336="","",VLOOKUP(E336,Sheet1!E:Q,12,FALSE))</f>
        <v/>
      </c>
      <c r="G336" s="49" t="str">
        <f>IF(E336="","",VLOOKUP(E336,Sheet1!E:Q,13,FALSE))</f>
        <v/>
      </c>
      <c r="H336" s="38" t="str">
        <f>IF('Seleccionamento AB-QM'!K336="","",'Seleccionamento AB-QM'!K336)</f>
        <v/>
      </c>
      <c r="I336" s="37" t="str">
        <f>IF(E336="","",VLOOKUP(E336,Sheet1!E:S,14,FALSE))</f>
        <v/>
      </c>
      <c r="J336" s="37" t="str">
        <f>IF(E336="","",VLOOKUP(E336,Sheet1!E:S,15,FALSE))</f>
        <v/>
      </c>
      <c r="K336" s="37" t="str">
        <f>IF('Seleccionamento AB-QM'!L336="","",'Seleccionamento AB-QM'!L336)</f>
        <v/>
      </c>
      <c r="L336" s="37" t="str">
        <f>IF(K336="Flange",VLOOKUP(E336,Sheet1!E:U,17,FALSE),IF(K336="","",VLOOKUP(K336,Sheet1!F:U,16,FALSE)))</f>
        <v/>
      </c>
      <c r="M336" s="37" t="str">
        <f>IF('Seleccionamento AB-QM'!M336="","",'Seleccionamento AB-QM'!M336)</f>
        <v/>
      </c>
      <c r="N336" s="50" t="str">
        <f>IF('Seleccionamento AB-QM'!N336="","",'Seleccionamento AB-QM'!N336)</f>
        <v/>
      </c>
      <c r="O336" s="50" t="str">
        <f>IF('Seleccionamento AB-QM'!D336="","",'Seleccionamento AB-QM'!D336)</f>
        <v/>
      </c>
      <c r="P336" s="39" t="str">
        <f>IF(N336="","",VLOOKUP(N336,Sheet3!A:B,2,FALSE))</f>
        <v/>
      </c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46" t="str">
        <f>IF('Seleccionamento AB-QM'!B337="","",'Seleccionamento AB-QM'!B337)</f>
        <v/>
      </c>
      <c r="B337" s="47" t="str">
        <f>IF('Seleccionamento AB-QM'!C337="","",'Seleccionamento AB-QM'!C337)</f>
        <v/>
      </c>
      <c r="C337" s="48">
        <f>IF('Seleccionamento AB-QM'!F337="","",'Seleccionamento AB-QM'!F337)</f>
        <v>1</v>
      </c>
      <c r="D337" s="36" t="str">
        <f>IF('Seleccionamento AB-QM'!H337="","",'Seleccionamento AB-QM'!H337)</f>
        <v/>
      </c>
      <c r="E337" s="37" t="str">
        <f>IF('Seleccionamento AB-QM'!I337="","",'Seleccionamento AB-QM'!I337)</f>
        <v/>
      </c>
      <c r="F337" s="49" t="str">
        <f>IF(E337="","",VLOOKUP(E337,Sheet1!E:Q,12,FALSE))</f>
        <v/>
      </c>
      <c r="G337" s="49" t="str">
        <f>IF(E337="","",VLOOKUP(E337,Sheet1!E:Q,13,FALSE))</f>
        <v/>
      </c>
      <c r="H337" s="38" t="str">
        <f>IF('Seleccionamento AB-QM'!K337="","",'Seleccionamento AB-QM'!K337)</f>
        <v/>
      </c>
      <c r="I337" s="37" t="str">
        <f>IF(E337="","",VLOOKUP(E337,Sheet1!E:S,14,FALSE))</f>
        <v/>
      </c>
      <c r="J337" s="37" t="str">
        <f>IF(E337="","",VLOOKUP(E337,Sheet1!E:S,15,FALSE))</f>
        <v/>
      </c>
      <c r="K337" s="37" t="str">
        <f>IF('Seleccionamento AB-QM'!L337="","",'Seleccionamento AB-QM'!L337)</f>
        <v/>
      </c>
      <c r="L337" s="37" t="str">
        <f>IF(K337="Flange",VLOOKUP(E337,Sheet1!E:U,17,FALSE),IF(K337="","",VLOOKUP(K337,Sheet1!F:U,16,FALSE)))</f>
        <v/>
      </c>
      <c r="M337" s="37" t="str">
        <f>IF('Seleccionamento AB-QM'!M337="","",'Seleccionamento AB-QM'!M337)</f>
        <v/>
      </c>
      <c r="N337" s="50" t="str">
        <f>IF('Seleccionamento AB-QM'!N337="","",'Seleccionamento AB-QM'!N337)</f>
        <v/>
      </c>
      <c r="O337" s="50" t="str">
        <f>IF('Seleccionamento AB-QM'!D337="","",'Seleccionamento AB-QM'!D337)</f>
        <v/>
      </c>
      <c r="P337" s="39" t="str">
        <f>IF(N337="","",VLOOKUP(N337,Sheet3!A:B,2,FALSE))</f>
        <v/>
      </c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46" t="str">
        <f>IF('Seleccionamento AB-QM'!B338="","",'Seleccionamento AB-QM'!B338)</f>
        <v/>
      </c>
      <c r="B338" s="47" t="str">
        <f>IF('Seleccionamento AB-QM'!C338="","",'Seleccionamento AB-QM'!C338)</f>
        <v/>
      </c>
      <c r="C338" s="48">
        <f>IF('Seleccionamento AB-QM'!F338="","",'Seleccionamento AB-QM'!F338)</f>
        <v>1</v>
      </c>
      <c r="D338" s="36" t="str">
        <f>IF('Seleccionamento AB-QM'!H338="","",'Seleccionamento AB-QM'!H338)</f>
        <v/>
      </c>
      <c r="E338" s="37" t="str">
        <f>IF('Seleccionamento AB-QM'!I338="","",'Seleccionamento AB-QM'!I338)</f>
        <v/>
      </c>
      <c r="F338" s="49" t="str">
        <f>IF(E338="","",VLOOKUP(E338,Sheet1!E:Q,12,FALSE))</f>
        <v/>
      </c>
      <c r="G338" s="49" t="str">
        <f>IF(E338="","",VLOOKUP(E338,Sheet1!E:Q,13,FALSE))</f>
        <v/>
      </c>
      <c r="H338" s="38" t="str">
        <f>IF('Seleccionamento AB-QM'!K338="","",'Seleccionamento AB-QM'!K338)</f>
        <v/>
      </c>
      <c r="I338" s="37" t="str">
        <f>IF(E338="","",VLOOKUP(E338,Sheet1!E:S,14,FALSE))</f>
        <v/>
      </c>
      <c r="J338" s="37" t="str">
        <f>IF(E338="","",VLOOKUP(E338,Sheet1!E:S,15,FALSE))</f>
        <v/>
      </c>
      <c r="K338" s="37" t="str">
        <f>IF('Seleccionamento AB-QM'!L338="","",'Seleccionamento AB-QM'!L338)</f>
        <v/>
      </c>
      <c r="L338" s="37" t="str">
        <f>IF(K338="Flange",VLOOKUP(E338,Sheet1!E:U,17,FALSE),IF(K338="","",VLOOKUP(K338,Sheet1!F:U,16,FALSE)))</f>
        <v/>
      </c>
      <c r="M338" s="37" t="str">
        <f>IF('Seleccionamento AB-QM'!M338="","",'Seleccionamento AB-QM'!M338)</f>
        <v/>
      </c>
      <c r="N338" s="50" t="str">
        <f>IF('Seleccionamento AB-QM'!N338="","",'Seleccionamento AB-QM'!N338)</f>
        <v/>
      </c>
      <c r="O338" s="50" t="str">
        <f>IF('Seleccionamento AB-QM'!D338="","",'Seleccionamento AB-QM'!D338)</f>
        <v/>
      </c>
      <c r="P338" s="39" t="str">
        <f>IF(N338="","",VLOOKUP(N338,Sheet3!A:B,2,FALSE))</f>
        <v/>
      </c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46" t="str">
        <f>IF('Seleccionamento AB-QM'!B339="","",'Seleccionamento AB-QM'!B339)</f>
        <v/>
      </c>
      <c r="B339" s="47" t="str">
        <f>IF('Seleccionamento AB-QM'!C339="","",'Seleccionamento AB-QM'!C339)</f>
        <v/>
      </c>
      <c r="C339" s="48">
        <f>IF('Seleccionamento AB-QM'!F339="","",'Seleccionamento AB-QM'!F339)</f>
        <v>1</v>
      </c>
      <c r="D339" s="36" t="str">
        <f>IF('Seleccionamento AB-QM'!H339="","",'Seleccionamento AB-QM'!H339)</f>
        <v/>
      </c>
      <c r="E339" s="37" t="str">
        <f>IF('Seleccionamento AB-QM'!I339="","",'Seleccionamento AB-QM'!I339)</f>
        <v/>
      </c>
      <c r="F339" s="49" t="str">
        <f>IF(E339="","",VLOOKUP(E339,Sheet1!E:Q,12,FALSE))</f>
        <v/>
      </c>
      <c r="G339" s="49" t="str">
        <f>IF(E339="","",VLOOKUP(E339,Sheet1!E:Q,13,FALSE))</f>
        <v/>
      </c>
      <c r="H339" s="38" t="str">
        <f>IF('Seleccionamento AB-QM'!K339="","",'Seleccionamento AB-QM'!K339)</f>
        <v/>
      </c>
      <c r="I339" s="37" t="str">
        <f>IF(E339="","",VLOOKUP(E339,Sheet1!E:S,14,FALSE))</f>
        <v/>
      </c>
      <c r="J339" s="37" t="str">
        <f>IF(E339="","",VLOOKUP(E339,Sheet1!E:S,15,FALSE))</f>
        <v/>
      </c>
      <c r="K339" s="37" t="str">
        <f>IF('Seleccionamento AB-QM'!L339="","",'Seleccionamento AB-QM'!L339)</f>
        <v/>
      </c>
      <c r="L339" s="37" t="str">
        <f>IF(K339="Flange",VLOOKUP(E339,Sheet1!E:U,17,FALSE),IF(K339="","",VLOOKUP(K339,Sheet1!F:U,16,FALSE)))</f>
        <v/>
      </c>
      <c r="M339" s="37" t="str">
        <f>IF('Seleccionamento AB-QM'!M339="","",'Seleccionamento AB-QM'!M339)</f>
        <v/>
      </c>
      <c r="N339" s="50" t="str">
        <f>IF('Seleccionamento AB-QM'!N339="","",'Seleccionamento AB-QM'!N339)</f>
        <v/>
      </c>
      <c r="O339" s="50" t="str">
        <f>IF('Seleccionamento AB-QM'!D339="","",'Seleccionamento AB-QM'!D339)</f>
        <v/>
      </c>
      <c r="P339" s="39" t="str">
        <f>IF(N339="","",VLOOKUP(N339,Sheet3!A:B,2,FALSE))</f>
        <v/>
      </c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46" t="str">
        <f>IF('Seleccionamento AB-QM'!B340="","",'Seleccionamento AB-QM'!B340)</f>
        <v/>
      </c>
      <c r="B340" s="47" t="str">
        <f>IF('Seleccionamento AB-QM'!C340="","",'Seleccionamento AB-QM'!C340)</f>
        <v/>
      </c>
      <c r="C340" s="48">
        <f>IF('Seleccionamento AB-QM'!F340="","",'Seleccionamento AB-QM'!F340)</f>
        <v>1</v>
      </c>
      <c r="D340" s="36" t="str">
        <f>IF('Seleccionamento AB-QM'!H340="","",'Seleccionamento AB-QM'!H340)</f>
        <v/>
      </c>
      <c r="E340" s="37" t="str">
        <f>IF('Seleccionamento AB-QM'!I340="","",'Seleccionamento AB-QM'!I340)</f>
        <v/>
      </c>
      <c r="F340" s="49" t="str">
        <f>IF(E340="","",VLOOKUP(E340,Sheet1!E:Q,12,FALSE))</f>
        <v/>
      </c>
      <c r="G340" s="49" t="str">
        <f>IF(E340="","",VLOOKUP(E340,Sheet1!E:Q,13,FALSE))</f>
        <v/>
      </c>
      <c r="H340" s="38" t="str">
        <f>IF('Seleccionamento AB-QM'!K340="","",'Seleccionamento AB-QM'!K340)</f>
        <v/>
      </c>
      <c r="I340" s="37" t="str">
        <f>IF(E340="","",VLOOKUP(E340,Sheet1!E:S,14,FALSE))</f>
        <v/>
      </c>
      <c r="J340" s="37" t="str">
        <f>IF(E340="","",VLOOKUP(E340,Sheet1!E:S,15,FALSE))</f>
        <v/>
      </c>
      <c r="K340" s="37" t="str">
        <f>IF('Seleccionamento AB-QM'!L340="","",'Seleccionamento AB-QM'!L340)</f>
        <v/>
      </c>
      <c r="L340" s="37" t="str">
        <f>IF(K340="Flange",VLOOKUP(E340,Sheet1!E:U,17,FALSE),IF(K340="","",VLOOKUP(K340,Sheet1!F:U,16,FALSE)))</f>
        <v/>
      </c>
      <c r="M340" s="37" t="str">
        <f>IF('Seleccionamento AB-QM'!M340="","",'Seleccionamento AB-QM'!M340)</f>
        <v/>
      </c>
      <c r="N340" s="50" t="str">
        <f>IF('Seleccionamento AB-QM'!N340="","",'Seleccionamento AB-QM'!N340)</f>
        <v/>
      </c>
      <c r="O340" s="50" t="str">
        <f>IF('Seleccionamento AB-QM'!D340="","",'Seleccionamento AB-QM'!D340)</f>
        <v/>
      </c>
      <c r="P340" s="39" t="str">
        <f>IF(N340="","",VLOOKUP(N340,Sheet3!A:B,2,FALSE))</f>
        <v/>
      </c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46" t="str">
        <f>IF('Seleccionamento AB-QM'!B341="","",'Seleccionamento AB-QM'!B341)</f>
        <v/>
      </c>
      <c r="B341" s="47" t="str">
        <f>IF('Seleccionamento AB-QM'!C341="","",'Seleccionamento AB-QM'!C341)</f>
        <v/>
      </c>
      <c r="C341" s="48">
        <f>IF('Seleccionamento AB-QM'!F341="","",'Seleccionamento AB-QM'!F341)</f>
        <v>1</v>
      </c>
      <c r="D341" s="36" t="str">
        <f>IF('Seleccionamento AB-QM'!H341="","",'Seleccionamento AB-QM'!H341)</f>
        <v/>
      </c>
      <c r="E341" s="37" t="str">
        <f>IF('Seleccionamento AB-QM'!I341="","",'Seleccionamento AB-QM'!I341)</f>
        <v/>
      </c>
      <c r="F341" s="49" t="str">
        <f>IF(E341="","",VLOOKUP(E341,Sheet1!E:Q,12,FALSE))</f>
        <v/>
      </c>
      <c r="G341" s="49" t="str">
        <f>IF(E341="","",VLOOKUP(E341,Sheet1!E:Q,13,FALSE))</f>
        <v/>
      </c>
      <c r="H341" s="38" t="str">
        <f>IF('Seleccionamento AB-QM'!K341="","",'Seleccionamento AB-QM'!K341)</f>
        <v/>
      </c>
      <c r="I341" s="37" t="str">
        <f>IF(E341="","",VLOOKUP(E341,Sheet1!E:S,14,FALSE))</f>
        <v/>
      </c>
      <c r="J341" s="37" t="str">
        <f>IF(E341="","",VLOOKUP(E341,Sheet1!E:S,15,FALSE))</f>
        <v/>
      </c>
      <c r="K341" s="37" t="str">
        <f>IF('Seleccionamento AB-QM'!L341="","",'Seleccionamento AB-QM'!L341)</f>
        <v/>
      </c>
      <c r="L341" s="37" t="str">
        <f>IF(K341="Flange",VLOOKUP(E341,Sheet1!E:U,17,FALSE),IF(K341="","",VLOOKUP(K341,Sheet1!F:U,16,FALSE)))</f>
        <v/>
      </c>
      <c r="M341" s="37" t="str">
        <f>IF('Seleccionamento AB-QM'!M341="","",'Seleccionamento AB-QM'!M341)</f>
        <v/>
      </c>
      <c r="N341" s="50" t="str">
        <f>IF('Seleccionamento AB-QM'!N341="","",'Seleccionamento AB-QM'!N341)</f>
        <v/>
      </c>
      <c r="O341" s="50" t="str">
        <f>IF('Seleccionamento AB-QM'!D341="","",'Seleccionamento AB-QM'!D341)</f>
        <v/>
      </c>
      <c r="P341" s="39" t="str">
        <f>IF(N341="","",VLOOKUP(N341,Sheet3!A:B,2,FALSE))</f>
        <v/>
      </c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46" t="str">
        <f>IF('Seleccionamento AB-QM'!B342="","",'Seleccionamento AB-QM'!B342)</f>
        <v/>
      </c>
      <c r="B342" s="47" t="str">
        <f>IF('Seleccionamento AB-QM'!C342="","",'Seleccionamento AB-QM'!C342)</f>
        <v/>
      </c>
      <c r="C342" s="48">
        <f>IF('Seleccionamento AB-QM'!F342="","",'Seleccionamento AB-QM'!F342)</f>
        <v>1</v>
      </c>
      <c r="D342" s="36" t="str">
        <f>IF('Seleccionamento AB-QM'!H342="","",'Seleccionamento AB-QM'!H342)</f>
        <v/>
      </c>
      <c r="E342" s="37" t="str">
        <f>IF('Seleccionamento AB-QM'!I342="","",'Seleccionamento AB-QM'!I342)</f>
        <v/>
      </c>
      <c r="F342" s="49" t="str">
        <f>IF(E342="","",VLOOKUP(E342,Sheet1!E:Q,12,FALSE))</f>
        <v/>
      </c>
      <c r="G342" s="49" t="str">
        <f>IF(E342="","",VLOOKUP(E342,Sheet1!E:Q,13,FALSE))</f>
        <v/>
      </c>
      <c r="H342" s="38" t="str">
        <f>IF('Seleccionamento AB-QM'!K342="","",'Seleccionamento AB-QM'!K342)</f>
        <v/>
      </c>
      <c r="I342" s="37" t="str">
        <f>IF(E342="","",VLOOKUP(E342,Sheet1!E:S,14,FALSE))</f>
        <v/>
      </c>
      <c r="J342" s="37" t="str">
        <f>IF(E342="","",VLOOKUP(E342,Sheet1!E:S,15,FALSE))</f>
        <v/>
      </c>
      <c r="K342" s="37" t="str">
        <f>IF('Seleccionamento AB-QM'!L342="","",'Seleccionamento AB-QM'!L342)</f>
        <v/>
      </c>
      <c r="L342" s="37" t="str">
        <f>IF(K342="Flange",VLOOKUP(E342,Sheet1!E:U,17,FALSE),IF(K342="","",VLOOKUP(K342,Sheet1!F:U,16,FALSE)))</f>
        <v/>
      </c>
      <c r="M342" s="37" t="str">
        <f>IF('Seleccionamento AB-QM'!M342="","",'Seleccionamento AB-QM'!M342)</f>
        <v/>
      </c>
      <c r="N342" s="50" t="str">
        <f>IF('Seleccionamento AB-QM'!N342="","",'Seleccionamento AB-QM'!N342)</f>
        <v/>
      </c>
      <c r="O342" s="50" t="str">
        <f>IF('Seleccionamento AB-QM'!D342="","",'Seleccionamento AB-QM'!D342)</f>
        <v/>
      </c>
      <c r="P342" s="39" t="str">
        <f>IF(N342="","",VLOOKUP(N342,Sheet3!A:B,2,FALSE))</f>
        <v/>
      </c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46" t="str">
        <f>IF('Seleccionamento AB-QM'!B343="","",'Seleccionamento AB-QM'!B343)</f>
        <v/>
      </c>
      <c r="B343" s="47" t="str">
        <f>IF('Seleccionamento AB-QM'!C343="","",'Seleccionamento AB-QM'!C343)</f>
        <v/>
      </c>
      <c r="C343" s="48">
        <f>IF('Seleccionamento AB-QM'!F343="","",'Seleccionamento AB-QM'!F343)</f>
        <v>1</v>
      </c>
      <c r="D343" s="36" t="str">
        <f>IF('Seleccionamento AB-QM'!H343="","",'Seleccionamento AB-QM'!H343)</f>
        <v/>
      </c>
      <c r="E343" s="37" t="str">
        <f>IF('Seleccionamento AB-QM'!I343="","",'Seleccionamento AB-QM'!I343)</f>
        <v/>
      </c>
      <c r="F343" s="49" t="str">
        <f>IF(E343="","",VLOOKUP(E343,Sheet1!E:Q,12,FALSE))</f>
        <v/>
      </c>
      <c r="G343" s="49" t="str">
        <f>IF(E343="","",VLOOKUP(E343,Sheet1!E:Q,13,FALSE))</f>
        <v/>
      </c>
      <c r="H343" s="38" t="str">
        <f>IF('Seleccionamento AB-QM'!K343="","",'Seleccionamento AB-QM'!K343)</f>
        <v/>
      </c>
      <c r="I343" s="37" t="str">
        <f>IF(E343="","",VLOOKUP(E343,Sheet1!E:S,14,FALSE))</f>
        <v/>
      </c>
      <c r="J343" s="37" t="str">
        <f>IF(E343="","",VLOOKUP(E343,Sheet1!E:S,15,FALSE))</f>
        <v/>
      </c>
      <c r="K343" s="37" t="str">
        <f>IF('Seleccionamento AB-QM'!L343="","",'Seleccionamento AB-QM'!L343)</f>
        <v/>
      </c>
      <c r="L343" s="37" t="str">
        <f>IF(K343="Flange",VLOOKUP(E343,Sheet1!E:U,17,FALSE),IF(K343="","",VLOOKUP(K343,Sheet1!F:U,16,FALSE)))</f>
        <v/>
      </c>
      <c r="M343" s="37" t="str">
        <f>IF('Seleccionamento AB-QM'!M343="","",'Seleccionamento AB-QM'!M343)</f>
        <v/>
      </c>
      <c r="N343" s="50" t="str">
        <f>IF('Seleccionamento AB-QM'!N343="","",'Seleccionamento AB-QM'!N343)</f>
        <v/>
      </c>
      <c r="O343" s="50" t="str">
        <f>IF('Seleccionamento AB-QM'!D343="","",'Seleccionamento AB-QM'!D343)</f>
        <v/>
      </c>
      <c r="P343" s="39" t="str">
        <f>IF(N343="","",VLOOKUP(N343,Sheet3!A:B,2,FALSE))</f>
        <v/>
      </c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46" t="str">
        <f>IF('Seleccionamento AB-QM'!B344="","",'Seleccionamento AB-QM'!B344)</f>
        <v/>
      </c>
      <c r="B344" s="47" t="str">
        <f>IF('Seleccionamento AB-QM'!C344="","",'Seleccionamento AB-QM'!C344)</f>
        <v/>
      </c>
      <c r="C344" s="48">
        <f>IF('Seleccionamento AB-QM'!F344="","",'Seleccionamento AB-QM'!F344)</f>
        <v>1</v>
      </c>
      <c r="D344" s="36" t="str">
        <f>IF('Seleccionamento AB-QM'!H344="","",'Seleccionamento AB-QM'!H344)</f>
        <v/>
      </c>
      <c r="E344" s="37" t="str">
        <f>IF('Seleccionamento AB-QM'!I344="","",'Seleccionamento AB-QM'!I344)</f>
        <v/>
      </c>
      <c r="F344" s="49" t="str">
        <f>IF(E344="","",VLOOKUP(E344,Sheet1!E:Q,12,FALSE))</f>
        <v/>
      </c>
      <c r="G344" s="49" t="str">
        <f>IF(E344="","",VLOOKUP(E344,Sheet1!E:Q,13,FALSE))</f>
        <v/>
      </c>
      <c r="H344" s="38" t="str">
        <f>IF('Seleccionamento AB-QM'!K344="","",'Seleccionamento AB-QM'!K344)</f>
        <v/>
      </c>
      <c r="I344" s="37" t="str">
        <f>IF(E344="","",VLOOKUP(E344,Sheet1!E:S,14,FALSE))</f>
        <v/>
      </c>
      <c r="J344" s="37" t="str">
        <f>IF(E344="","",VLOOKUP(E344,Sheet1!E:S,15,FALSE))</f>
        <v/>
      </c>
      <c r="K344" s="37" t="str">
        <f>IF('Seleccionamento AB-QM'!L344="","",'Seleccionamento AB-QM'!L344)</f>
        <v/>
      </c>
      <c r="L344" s="37" t="str">
        <f>IF(K344="Flange",VLOOKUP(E344,Sheet1!E:U,17,FALSE),IF(K344="","",VLOOKUP(K344,Sheet1!F:U,16,FALSE)))</f>
        <v/>
      </c>
      <c r="M344" s="37" t="str">
        <f>IF('Seleccionamento AB-QM'!M344="","",'Seleccionamento AB-QM'!M344)</f>
        <v/>
      </c>
      <c r="N344" s="50" t="str">
        <f>IF('Seleccionamento AB-QM'!N344="","",'Seleccionamento AB-QM'!N344)</f>
        <v/>
      </c>
      <c r="O344" s="50" t="str">
        <f>IF('Seleccionamento AB-QM'!D344="","",'Seleccionamento AB-QM'!D344)</f>
        <v/>
      </c>
      <c r="P344" s="39" t="str">
        <f>IF(N344="","",VLOOKUP(N344,Sheet3!A:B,2,FALSE))</f>
        <v/>
      </c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46" t="str">
        <f>IF('Seleccionamento AB-QM'!B345="","",'Seleccionamento AB-QM'!B345)</f>
        <v/>
      </c>
      <c r="B345" s="47" t="str">
        <f>IF('Seleccionamento AB-QM'!C345="","",'Seleccionamento AB-QM'!C345)</f>
        <v/>
      </c>
      <c r="C345" s="48">
        <f>IF('Seleccionamento AB-QM'!F345="","",'Seleccionamento AB-QM'!F345)</f>
        <v>1</v>
      </c>
      <c r="D345" s="36" t="str">
        <f>IF('Seleccionamento AB-QM'!H345="","",'Seleccionamento AB-QM'!H345)</f>
        <v/>
      </c>
      <c r="E345" s="37" t="str">
        <f>IF('Seleccionamento AB-QM'!I345="","",'Seleccionamento AB-QM'!I345)</f>
        <v/>
      </c>
      <c r="F345" s="49" t="str">
        <f>IF(E345="","",VLOOKUP(E345,Sheet1!E:Q,12,FALSE))</f>
        <v/>
      </c>
      <c r="G345" s="49" t="str">
        <f>IF(E345="","",VLOOKUP(E345,Sheet1!E:Q,13,FALSE))</f>
        <v/>
      </c>
      <c r="H345" s="38" t="str">
        <f>IF('Seleccionamento AB-QM'!K345="","",'Seleccionamento AB-QM'!K345)</f>
        <v/>
      </c>
      <c r="I345" s="37" t="str">
        <f>IF(E345="","",VLOOKUP(E345,Sheet1!E:S,14,FALSE))</f>
        <v/>
      </c>
      <c r="J345" s="37" t="str">
        <f>IF(E345="","",VLOOKUP(E345,Sheet1!E:S,15,FALSE))</f>
        <v/>
      </c>
      <c r="K345" s="37" t="str">
        <f>IF('Seleccionamento AB-QM'!L345="","",'Seleccionamento AB-QM'!L345)</f>
        <v/>
      </c>
      <c r="L345" s="37" t="str">
        <f>IF(K345="Flange",VLOOKUP(E345,Sheet1!E:U,17,FALSE),IF(K345="","",VLOOKUP(K345,Sheet1!F:U,16,FALSE)))</f>
        <v/>
      </c>
      <c r="M345" s="37" t="str">
        <f>IF('Seleccionamento AB-QM'!M345="","",'Seleccionamento AB-QM'!M345)</f>
        <v/>
      </c>
      <c r="N345" s="50" t="str">
        <f>IF('Seleccionamento AB-QM'!N345="","",'Seleccionamento AB-QM'!N345)</f>
        <v/>
      </c>
      <c r="O345" s="50" t="str">
        <f>IF('Seleccionamento AB-QM'!D345="","",'Seleccionamento AB-QM'!D345)</f>
        <v/>
      </c>
      <c r="P345" s="39" t="str">
        <f>IF(N345="","",VLOOKUP(N345,Sheet3!A:B,2,FALSE))</f>
        <v/>
      </c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46" t="str">
        <f>IF('Seleccionamento AB-QM'!B346="","",'Seleccionamento AB-QM'!B346)</f>
        <v/>
      </c>
      <c r="B346" s="47" t="str">
        <f>IF('Seleccionamento AB-QM'!C346="","",'Seleccionamento AB-QM'!C346)</f>
        <v/>
      </c>
      <c r="C346" s="48">
        <f>IF('Seleccionamento AB-QM'!F346="","",'Seleccionamento AB-QM'!F346)</f>
        <v>1</v>
      </c>
      <c r="D346" s="36" t="str">
        <f>IF('Seleccionamento AB-QM'!H346="","",'Seleccionamento AB-QM'!H346)</f>
        <v/>
      </c>
      <c r="E346" s="37" t="str">
        <f>IF('Seleccionamento AB-QM'!I346="","",'Seleccionamento AB-QM'!I346)</f>
        <v/>
      </c>
      <c r="F346" s="49" t="str">
        <f>IF(E346="","",VLOOKUP(E346,Sheet1!E:Q,12,FALSE))</f>
        <v/>
      </c>
      <c r="G346" s="49" t="str">
        <f>IF(E346="","",VLOOKUP(E346,Sheet1!E:Q,13,FALSE))</f>
        <v/>
      </c>
      <c r="H346" s="38" t="str">
        <f>IF('Seleccionamento AB-QM'!K346="","",'Seleccionamento AB-QM'!K346)</f>
        <v/>
      </c>
      <c r="I346" s="37" t="str">
        <f>IF(E346="","",VLOOKUP(E346,Sheet1!E:S,14,FALSE))</f>
        <v/>
      </c>
      <c r="J346" s="37" t="str">
        <f>IF(E346="","",VLOOKUP(E346,Sheet1!E:S,15,FALSE))</f>
        <v/>
      </c>
      <c r="K346" s="37" t="str">
        <f>IF('Seleccionamento AB-QM'!L346="","",'Seleccionamento AB-QM'!L346)</f>
        <v/>
      </c>
      <c r="L346" s="37" t="str">
        <f>IF(K346="Flange",VLOOKUP(E346,Sheet1!E:U,17,FALSE),IF(K346="","",VLOOKUP(K346,Sheet1!F:U,16,FALSE)))</f>
        <v/>
      </c>
      <c r="M346" s="37" t="str">
        <f>IF('Seleccionamento AB-QM'!M346="","",'Seleccionamento AB-QM'!M346)</f>
        <v/>
      </c>
      <c r="N346" s="50" t="str">
        <f>IF('Seleccionamento AB-QM'!N346="","",'Seleccionamento AB-QM'!N346)</f>
        <v/>
      </c>
      <c r="O346" s="50" t="str">
        <f>IF('Seleccionamento AB-QM'!D346="","",'Seleccionamento AB-QM'!D346)</f>
        <v/>
      </c>
      <c r="P346" s="39" t="str">
        <f>IF(N346="","",VLOOKUP(N346,Sheet3!A:B,2,FALSE))</f>
        <v/>
      </c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46" t="str">
        <f>IF('Seleccionamento AB-QM'!B347="","",'Seleccionamento AB-QM'!B347)</f>
        <v/>
      </c>
      <c r="B347" s="47" t="str">
        <f>IF('Seleccionamento AB-QM'!C347="","",'Seleccionamento AB-QM'!C347)</f>
        <v/>
      </c>
      <c r="C347" s="48">
        <f>IF('Seleccionamento AB-QM'!F347="","",'Seleccionamento AB-QM'!F347)</f>
        <v>1</v>
      </c>
      <c r="D347" s="36" t="str">
        <f>IF('Seleccionamento AB-QM'!H347="","",'Seleccionamento AB-QM'!H347)</f>
        <v/>
      </c>
      <c r="E347" s="37" t="str">
        <f>IF('Seleccionamento AB-QM'!I347="","",'Seleccionamento AB-QM'!I347)</f>
        <v/>
      </c>
      <c r="F347" s="49" t="str">
        <f>IF(E347="","",VLOOKUP(E347,Sheet1!E:Q,12,FALSE))</f>
        <v/>
      </c>
      <c r="G347" s="49" t="str">
        <f>IF(E347="","",VLOOKUP(E347,Sheet1!E:Q,13,FALSE))</f>
        <v/>
      </c>
      <c r="H347" s="38" t="str">
        <f>IF('Seleccionamento AB-QM'!K347="","",'Seleccionamento AB-QM'!K347)</f>
        <v/>
      </c>
      <c r="I347" s="37" t="str">
        <f>IF(E347="","",VLOOKUP(E347,Sheet1!E:S,14,FALSE))</f>
        <v/>
      </c>
      <c r="J347" s="37" t="str">
        <f>IF(E347="","",VLOOKUP(E347,Sheet1!E:S,15,FALSE))</f>
        <v/>
      </c>
      <c r="K347" s="37" t="str">
        <f>IF('Seleccionamento AB-QM'!L347="","",'Seleccionamento AB-QM'!L347)</f>
        <v/>
      </c>
      <c r="L347" s="37" t="str">
        <f>IF(K347="Flange",VLOOKUP(E347,Sheet1!E:U,17,FALSE),IF(K347="","",VLOOKUP(K347,Sheet1!F:U,16,FALSE)))</f>
        <v/>
      </c>
      <c r="M347" s="37" t="str">
        <f>IF('Seleccionamento AB-QM'!M347="","",'Seleccionamento AB-QM'!M347)</f>
        <v/>
      </c>
      <c r="N347" s="50" t="str">
        <f>IF('Seleccionamento AB-QM'!N347="","",'Seleccionamento AB-QM'!N347)</f>
        <v/>
      </c>
      <c r="O347" s="50" t="str">
        <f>IF('Seleccionamento AB-QM'!D347="","",'Seleccionamento AB-QM'!D347)</f>
        <v/>
      </c>
      <c r="P347" s="39" t="str">
        <f>IF(N347="","",VLOOKUP(N347,Sheet3!A:B,2,FALSE))</f>
        <v/>
      </c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46" t="str">
        <f>IF('Seleccionamento AB-QM'!B348="","",'Seleccionamento AB-QM'!B348)</f>
        <v/>
      </c>
      <c r="B348" s="47" t="str">
        <f>IF('Seleccionamento AB-QM'!C348="","",'Seleccionamento AB-QM'!C348)</f>
        <v/>
      </c>
      <c r="C348" s="48">
        <f>IF('Seleccionamento AB-QM'!F348="","",'Seleccionamento AB-QM'!F348)</f>
        <v>1</v>
      </c>
      <c r="D348" s="36" t="str">
        <f>IF('Seleccionamento AB-QM'!H348="","",'Seleccionamento AB-QM'!H348)</f>
        <v/>
      </c>
      <c r="E348" s="37" t="str">
        <f>IF('Seleccionamento AB-QM'!I348="","",'Seleccionamento AB-QM'!I348)</f>
        <v/>
      </c>
      <c r="F348" s="49" t="str">
        <f>IF(E348="","",VLOOKUP(E348,Sheet1!E:Q,12,FALSE))</f>
        <v/>
      </c>
      <c r="G348" s="49" t="str">
        <f>IF(E348="","",VLOOKUP(E348,Sheet1!E:Q,13,FALSE))</f>
        <v/>
      </c>
      <c r="H348" s="38" t="str">
        <f>IF('Seleccionamento AB-QM'!K348="","",'Seleccionamento AB-QM'!K348)</f>
        <v/>
      </c>
      <c r="I348" s="37" t="str">
        <f>IF(E348="","",VLOOKUP(E348,Sheet1!E:S,14,FALSE))</f>
        <v/>
      </c>
      <c r="J348" s="37" t="str">
        <f>IF(E348="","",VLOOKUP(E348,Sheet1!E:S,15,FALSE))</f>
        <v/>
      </c>
      <c r="K348" s="37" t="str">
        <f>IF('Seleccionamento AB-QM'!L348="","",'Seleccionamento AB-QM'!L348)</f>
        <v/>
      </c>
      <c r="L348" s="37" t="str">
        <f>IF(K348="Flange",VLOOKUP(E348,Sheet1!E:U,17,FALSE),IF(K348="","",VLOOKUP(K348,Sheet1!F:U,16,FALSE)))</f>
        <v/>
      </c>
      <c r="M348" s="37" t="str">
        <f>IF('Seleccionamento AB-QM'!M348="","",'Seleccionamento AB-QM'!M348)</f>
        <v/>
      </c>
      <c r="N348" s="50" t="str">
        <f>IF('Seleccionamento AB-QM'!N348="","",'Seleccionamento AB-QM'!N348)</f>
        <v/>
      </c>
      <c r="O348" s="50" t="str">
        <f>IF('Seleccionamento AB-QM'!D348="","",'Seleccionamento AB-QM'!D348)</f>
        <v/>
      </c>
      <c r="P348" s="39" t="str">
        <f>IF(N348="","",VLOOKUP(N348,Sheet3!A:B,2,FALSE))</f>
        <v/>
      </c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46" t="str">
        <f>IF('Seleccionamento AB-QM'!B349="","",'Seleccionamento AB-QM'!B349)</f>
        <v/>
      </c>
      <c r="B349" s="47" t="str">
        <f>IF('Seleccionamento AB-QM'!C349="","",'Seleccionamento AB-QM'!C349)</f>
        <v/>
      </c>
      <c r="C349" s="48">
        <f>IF('Seleccionamento AB-QM'!F349="","",'Seleccionamento AB-QM'!F349)</f>
        <v>1</v>
      </c>
      <c r="D349" s="36" t="str">
        <f>IF('Seleccionamento AB-QM'!H349="","",'Seleccionamento AB-QM'!H349)</f>
        <v/>
      </c>
      <c r="E349" s="37" t="str">
        <f>IF('Seleccionamento AB-QM'!I349="","",'Seleccionamento AB-QM'!I349)</f>
        <v/>
      </c>
      <c r="F349" s="49" t="str">
        <f>IF(E349="","",VLOOKUP(E349,Sheet1!E:Q,12,FALSE))</f>
        <v/>
      </c>
      <c r="G349" s="49" t="str">
        <f>IF(E349="","",VLOOKUP(E349,Sheet1!E:Q,13,FALSE))</f>
        <v/>
      </c>
      <c r="H349" s="38" t="str">
        <f>IF('Seleccionamento AB-QM'!K349="","",'Seleccionamento AB-QM'!K349)</f>
        <v/>
      </c>
      <c r="I349" s="37" t="str">
        <f>IF(E349="","",VLOOKUP(E349,Sheet1!E:S,14,FALSE))</f>
        <v/>
      </c>
      <c r="J349" s="37" t="str">
        <f>IF(E349="","",VLOOKUP(E349,Sheet1!E:S,15,FALSE))</f>
        <v/>
      </c>
      <c r="K349" s="37" t="str">
        <f>IF('Seleccionamento AB-QM'!L349="","",'Seleccionamento AB-QM'!L349)</f>
        <v/>
      </c>
      <c r="L349" s="37" t="str">
        <f>IF(K349="Flange",VLOOKUP(E349,Sheet1!E:U,17,FALSE),IF(K349="","",VLOOKUP(K349,Sheet1!F:U,16,FALSE)))</f>
        <v/>
      </c>
      <c r="M349" s="37" t="str">
        <f>IF('Seleccionamento AB-QM'!M349="","",'Seleccionamento AB-QM'!M349)</f>
        <v/>
      </c>
      <c r="N349" s="50" t="str">
        <f>IF('Seleccionamento AB-QM'!N349="","",'Seleccionamento AB-QM'!N349)</f>
        <v/>
      </c>
      <c r="O349" s="50" t="str">
        <f>IF('Seleccionamento AB-QM'!D349="","",'Seleccionamento AB-QM'!D349)</f>
        <v/>
      </c>
      <c r="P349" s="39" t="str">
        <f>IF(N349="","",VLOOKUP(N349,Sheet3!A:B,2,FALSE))</f>
        <v/>
      </c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46" t="str">
        <f>IF('Seleccionamento AB-QM'!B350="","",'Seleccionamento AB-QM'!B350)</f>
        <v/>
      </c>
      <c r="B350" s="47" t="str">
        <f>IF('Seleccionamento AB-QM'!C350="","",'Seleccionamento AB-QM'!C350)</f>
        <v/>
      </c>
      <c r="C350" s="48">
        <f>IF('Seleccionamento AB-QM'!F350="","",'Seleccionamento AB-QM'!F350)</f>
        <v>1</v>
      </c>
      <c r="D350" s="36" t="str">
        <f>IF('Seleccionamento AB-QM'!H350="","",'Seleccionamento AB-QM'!H350)</f>
        <v/>
      </c>
      <c r="E350" s="37" t="str">
        <f>IF('Seleccionamento AB-QM'!I350="","",'Seleccionamento AB-QM'!I350)</f>
        <v/>
      </c>
      <c r="F350" s="49" t="str">
        <f>IF(E350="","",VLOOKUP(E350,Sheet1!E:Q,12,FALSE))</f>
        <v/>
      </c>
      <c r="G350" s="49" t="str">
        <f>IF(E350="","",VLOOKUP(E350,Sheet1!E:Q,13,FALSE))</f>
        <v/>
      </c>
      <c r="H350" s="38" t="str">
        <f>IF('Seleccionamento AB-QM'!K350="","",'Seleccionamento AB-QM'!K350)</f>
        <v/>
      </c>
      <c r="I350" s="37" t="str">
        <f>IF(E350="","",VLOOKUP(E350,Sheet1!E:S,14,FALSE))</f>
        <v/>
      </c>
      <c r="J350" s="37" t="str">
        <f>IF(E350="","",VLOOKUP(E350,Sheet1!E:S,15,FALSE))</f>
        <v/>
      </c>
      <c r="K350" s="37" t="str">
        <f>IF('Seleccionamento AB-QM'!L350="","",'Seleccionamento AB-QM'!L350)</f>
        <v/>
      </c>
      <c r="L350" s="37" t="str">
        <f>IF(K350="Flange",VLOOKUP(E350,Sheet1!E:U,17,FALSE),IF(K350="","",VLOOKUP(K350,Sheet1!F:U,16,FALSE)))</f>
        <v/>
      </c>
      <c r="M350" s="37" t="str">
        <f>IF('Seleccionamento AB-QM'!M350="","",'Seleccionamento AB-QM'!M350)</f>
        <v/>
      </c>
      <c r="N350" s="50" t="str">
        <f>IF('Seleccionamento AB-QM'!N350="","",'Seleccionamento AB-QM'!N350)</f>
        <v/>
      </c>
      <c r="O350" s="50" t="str">
        <f>IF('Seleccionamento AB-QM'!D350="","",'Seleccionamento AB-QM'!D350)</f>
        <v/>
      </c>
      <c r="P350" s="39" t="str">
        <f>IF(N350="","",VLOOKUP(N350,Sheet3!A:B,2,FALSE))</f>
        <v/>
      </c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46" t="str">
        <f>IF('Seleccionamento AB-QM'!B351="","",'Seleccionamento AB-QM'!B351)</f>
        <v/>
      </c>
      <c r="B351" s="47" t="str">
        <f>IF('Seleccionamento AB-QM'!C351="","",'Seleccionamento AB-QM'!C351)</f>
        <v/>
      </c>
      <c r="C351" s="48">
        <f>IF('Seleccionamento AB-QM'!F351="","",'Seleccionamento AB-QM'!F351)</f>
        <v>1</v>
      </c>
      <c r="D351" s="36" t="str">
        <f>IF('Seleccionamento AB-QM'!H351="","",'Seleccionamento AB-QM'!H351)</f>
        <v/>
      </c>
      <c r="E351" s="37" t="str">
        <f>IF('Seleccionamento AB-QM'!I351="","",'Seleccionamento AB-QM'!I351)</f>
        <v/>
      </c>
      <c r="F351" s="49" t="str">
        <f>IF(E351="","",VLOOKUP(E351,Sheet1!E:Q,12,FALSE))</f>
        <v/>
      </c>
      <c r="G351" s="49" t="str">
        <f>IF(E351="","",VLOOKUP(E351,Sheet1!E:Q,13,FALSE))</f>
        <v/>
      </c>
      <c r="H351" s="38" t="str">
        <f>IF('Seleccionamento AB-QM'!K351="","",'Seleccionamento AB-QM'!K351)</f>
        <v/>
      </c>
      <c r="I351" s="37" t="str">
        <f>IF(E351="","",VLOOKUP(E351,Sheet1!E:S,14,FALSE))</f>
        <v/>
      </c>
      <c r="J351" s="37" t="str">
        <f>IF(E351="","",VLOOKUP(E351,Sheet1!E:S,15,FALSE))</f>
        <v/>
      </c>
      <c r="K351" s="37" t="str">
        <f>IF('Seleccionamento AB-QM'!L351="","",'Seleccionamento AB-QM'!L351)</f>
        <v/>
      </c>
      <c r="L351" s="37" t="str">
        <f>IF(K351="Flange",VLOOKUP(E351,Sheet1!E:U,17,FALSE),IF(K351="","",VLOOKUP(K351,Sheet1!F:U,16,FALSE)))</f>
        <v/>
      </c>
      <c r="M351" s="37" t="str">
        <f>IF('Seleccionamento AB-QM'!M351="","",'Seleccionamento AB-QM'!M351)</f>
        <v/>
      </c>
      <c r="N351" s="50" t="str">
        <f>IF('Seleccionamento AB-QM'!N351="","",'Seleccionamento AB-QM'!N351)</f>
        <v/>
      </c>
      <c r="O351" s="50" t="str">
        <f>IF('Seleccionamento AB-QM'!D351="","",'Seleccionamento AB-QM'!D351)</f>
        <v/>
      </c>
      <c r="P351" s="39" t="str">
        <f>IF(N351="","",VLOOKUP(N351,Sheet3!A:B,2,FALSE))</f>
        <v/>
      </c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46" t="str">
        <f>IF('Seleccionamento AB-QM'!B352="","",'Seleccionamento AB-QM'!B352)</f>
        <v/>
      </c>
      <c r="B352" s="47" t="str">
        <f>IF('Seleccionamento AB-QM'!C352="","",'Seleccionamento AB-QM'!C352)</f>
        <v/>
      </c>
      <c r="C352" s="48">
        <f>IF('Seleccionamento AB-QM'!F352="","",'Seleccionamento AB-QM'!F352)</f>
        <v>1</v>
      </c>
      <c r="D352" s="36" t="str">
        <f>IF('Seleccionamento AB-QM'!H352="","",'Seleccionamento AB-QM'!H352)</f>
        <v/>
      </c>
      <c r="E352" s="37" t="str">
        <f>IF('Seleccionamento AB-QM'!I352="","",'Seleccionamento AB-QM'!I352)</f>
        <v/>
      </c>
      <c r="F352" s="49" t="str">
        <f>IF(E352="","",VLOOKUP(E352,Sheet1!E:Q,12,FALSE))</f>
        <v/>
      </c>
      <c r="G352" s="49" t="str">
        <f>IF(E352="","",VLOOKUP(E352,Sheet1!E:Q,13,FALSE))</f>
        <v/>
      </c>
      <c r="H352" s="38" t="str">
        <f>IF('Seleccionamento AB-QM'!K352="","",'Seleccionamento AB-QM'!K352)</f>
        <v/>
      </c>
      <c r="I352" s="37" t="str">
        <f>IF(E352="","",VLOOKUP(E352,Sheet1!E:S,14,FALSE))</f>
        <v/>
      </c>
      <c r="J352" s="37" t="str">
        <f>IF(E352="","",VLOOKUP(E352,Sheet1!E:S,15,FALSE))</f>
        <v/>
      </c>
      <c r="K352" s="37" t="str">
        <f>IF('Seleccionamento AB-QM'!L352="","",'Seleccionamento AB-QM'!L352)</f>
        <v/>
      </c>
      <c r="L352" s="37" t="str">
        <f>IF(K352="Flange",VLOOKUP(E352,Sheet1!E:U,17,FALSE),IF(K352="","",VLOOKUP(K352,Sheet1!F:U,16,FALSE)))</f>
        <v/>
      </c>
      <c r="M352" s="37" t="str">
        <f>IF('Seleccionamento AB-QM'!M352="","",'Seleccionamento AB-QM'!M352)</f>
        <v/>
      </c>
      <c r="N352" s="50" t="str">
        <f>IF('Seleccionamento AB-QM'!N352="","",'Seleccionamento AB-QM'!N352)</f>
        <v/>
      </c>
      <c r="O352" s="50" t="str">
        <f>IF('Seleccionamento AB-QM'!D352="","",'Seleccionamento AB-QM'!D352)</f>
        <v/>
      </c>
      <c r="P352" s="39" t="str">
        <f>IF(N352="","",VLOOKUP(N352,Sheet3!A:B,2,FALSE))</f>
        <v/>
      </c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46" t="str">
        <f>IF('Seleccionamento AB-QM'!B353="","",'Seleccionamento AB-QM'!B353)</f>
        <v/>
      </c>
      <c r="B353" s="47" t="str">
        <f>IF('Seleccionamento AB-QM'!C353="","",'Seleccionamento AB-QM'!C353)</f>
        <v/>
      </c>
      <c r="C353" s="48">
        <f>IF('Seleccionamento AB-QM'!F353="","",'Seleccionamento AB-QM'!F353)</f>
        <v>1</v>
      </c>
      <c r="D353" s="36" t="str">
        <f>IF('Seleccionamento AB-QM'!H353="","",'Seleccionamento AB-QM'!H353)</f>
        <v/>
      </c>
      <c r="E353" s="37" t="str">
        <f>IF('Seleccionamento AB-QM'!I353="","",'Seleccionamento AB-QM'!I353)</f>
        <v/>
      </c>
      <c r="F353" s="49" t="str">
        <f>IF(E353="","",VLOOKUP(E353,Sheet1!E:Q,12,FALSE))</f>
        <v/>
      </c>
      <c r="G353" s="49" t="str">
        <f>IF(E353="","",VLOOKUP(E353,Sheet1!E:Q,13,FALSE))</f>
        <v/>
      </c>
      <c r="H353" s="38" t="str">
        <f>IF('Seleccionamento AB-QM'!K353="","",'Seleccionamento AB-QM'!K353)</f>
        <v/>
      </c>
      <c r="I353" s="37" t="str">
        <f>IF(E353="","",VLOOKUP(E353,Sheet1!E:S,14,FALSE))</f>
        <v/>
      </c>
      <c r="J353" s="37" t="str">
        <f>IF(E353="","",VLOOKUP(E353,Sheet1!E:S,15,FALSE))</f>
        <v/>
      </c>
      <c r="K353" s="37" t="str">
        <f>IF('Seleccionamento AB-QM'!L353="","",'Seleccionamento AB-QM'!L353)</f>
        <v/>
      </c>
      <c r="L353" s="37" t="str">
        <f>IF(K353="Flange",VLOOKUP(E353,Sheet1!E:U,17,FALSE),IF(K353="","",VLOOKUP(K353,Sheet1!F:U,16,FALSE)))</f>
        <v/>
      </c>
      <c r="M353" s="37" t="str">
        <f>IF('Seleccionamento AB-QM'!M353="","",'Seleccionamento AB-QM'!M353)</f>
        <v/>
      </c>
      <c r="N353" s="50" t="str">
        <f>IF('Seleccionamento AB-QM'!N353="","",'Seleccionamento AB-QM'!N353)</f>
        <v/>
      </c>
      <c r="O353" s="50" t="str">
        <f>IF('Seleccionamento AB-QM'!D353="","",'Seleccionamento AB-QM'!D353)</f>
        <v/>
      </c>
      <c r="P353" s="39" t="str">
        <f>IF(N353="","",VLOOKUP(N353,Sheet3!A:B,2,FALSE))</f>
        <v/>
      </c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46" t="str">
        <f>IF('Seleccionamento AB-QM'!B354="","",'Seleccionamento AB-QM'!B354)</f>
        <v/>
      </c>
      <c r="B354" s="47" t="str">
        <f>IF('Seleccionamento AB-QM'!C354="","",'Seleccionamento AB-QM'!C354)</f>
        <v/>
      </c>
      <c r="C354" s="48">
        <f>IF('Seleccionamento AB-QM'!F354="","",'Seleccionamento AB-QM'!F354)</f>
        <v>1</v>
      </c>
      <c r="D354" s="36" t="str">
        <f>IF('Seleccionamento AB-QM'!H354="","",'Seleccionamento AB-QM'!H354)</f>
        <v/>
      </c>
      <c r="E354" s="37" t="str">
        <f>IF('Seleccionamento AB-QM'!I354="","",'Seleccionamento AB-QM'!I354)</f>
        <v/>
      </c>
      <c r="F354" s="49" t="str">
        <f>IF(E354="","",VLOOKUP(E354,Sheet1!E:Q,12,FALSE))</f>
        <v/>
      </c>
      <c r="G354" s="49" t="str">
        <f>IF(E354="","",VLOOKUP(E354,Sheet1!E:Q,13,FALSE))</f>
        <v/>
      </c>
      <c r="H354" s="38" t="str">
        <f>IF('Seleccionamento AB-QM'!K354="","",'Seleccionamento AB-QM'!K354)</f>
        <v/>
      </c>
      <c r="I354" s="37" t="str">
        <f>IF(E354="","",VLOOKUP(E354,Sheet1!E:S,14,FALSE))</f>
        <v/>
      </c>
      <c r="J354" s="37" t="str">
        <f>IF(E354="","",VLOOKUP(E354,Sheet1!E:S,15,FALSE))</f>
        <v/>
      </c>
      <c r="K354" s="37" t="str">
        <f>IF('Seleccionamento AB-QM'!L354="","",'Seleccionamento AB-QM'!L354)</f>
        <v/>
      </c>
      <c r="L354" s="37" t="str">
        <f>IF(K354="Flange",VLOOKUP(E354,Sheet1!E:U,17,FALSE),IF(K354="","",VLOOKUP(K354,Sheet1!F:U,16,FALSE)))</f>
        <v/>
      </c>
      <c r="M354" s="37" t="str">
        <f>IF('Seleccionamento AB-QM'!M354="","",'Seleccionamento AB-QM'!M354)</f>
        <v/>
      </c>
      <c r="N354" s="50" t="str">
        <f>IF('Seleccionamento AB-QM'!N354="","",'Seleccionamento AB-QM'!N354)</f>
        <v/>
      </c>
      <c r="O354" s="50" t="str">
        <f>IF('Seleccionamento AB-QM'!D354="","",'Seleccionamento AB-QM'!D354)</f>
        <v/>
      </c>
      <c r="P354" s="39" t="str">
        <f>IF(N354="","",VLOOKUP(N354,Sheet3!A:B,2,FALSE))</f>
        <v/>
      </c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46" t="str">
        <f>IF('Seleccionamento AB-QM'!B355="","",'Seleccionamento AB-QM'!B355)</f>
        <v/>
      </c>
      <c r="B355" s="47" t="str">
        <f>IF('Seleccionamento AB-QM'!C355="","",'Seleccionamento AB-QM'!C355)</f>
        <v/>
      </c>
      <c r="C355" s="48">
        <f>IF('Seleccionamento AB-QM'!F355="","",'Seleccionamento AB-QM'!F355)</f>
        <v>1</v>
      </c>
      <c r="D355" s="36" t="str">
        <f>IF('Seleccionamento AB-QM'!H355="","",'Seleccionamento AB-QM'!H355)</f>
        <v/>
      </c>
      <c r="E355" s="37" t="str">
        <f>IF('Seleccionamento AB-QM'!I355="","",'Seleccionamento AB-QM'!I355)</f>
        <v/>
      </c>
      <c r="F355" s="49" t="str">
        <f>IF(E355="","",VLOOKUP(E355,Sheet1!E:Q,12,FALSE))</f>
        <v/>
      </c>
      <c r="G355" s="49" t="str">
        <f>IF(E355="","",VLOOKUP(E355,Sheet1!E:Q,13,FALSE))</f>
        <v/>
      </c>
      <c r="H355" s="38" t="str">
        <f>IF('Seleccionamento AB-QM'!K355="","",'Seleccionamento AB-QM'!K355)</f>
        <v/>
      </c>
      <c r="I355" s="37" t="str">
        <f>IF(E355="","",VLOOKUP(E355,Sheet1!E:S,14,FALSE))</f>
        <v/>
      </c>
      <c r="J355" s="37" t="str">
        <f>IF(E355="","",VLOOKUP(E355,Sheet1!E:S,15,FALSE))</f>
        <v/>
      </c>
      <c r="K355" s="37" t="str">
        <f>IF('Seleccionamento AB-QM'!L355="","",'Seleccionamento AB-QM'!L355)</f>
        <v/>
      </c>
      <c r="L355" s="37" t="str">
        <f>IF(K355="Flange",VLOOKUP(E355,Sheet1!E:U,17,FALSE),IF(K355="","",VLOOKUP(K355,Sheet1!F:U,16,FALSE)))</f>
        <v/>
      </c>
      <c r="M355" s="37" t="str">
        <f>IF('Seleccionamento AB-QM'!M355="","",'Seleccionamento AB-QM'!M355)</f>
        <v/>
      </c>
      <c r="N355" s="50" t="str">
        <f>IF('Seleccionamento AB-QM'!N355="","",'Seleccionamento AB-QM'!N355)</f>
        <v/>
      </c>
      <c r="O355" s="50" t="str">
        <f>IF('Seleccionamento AB-QM'!D355="","",'Seleccionamento AB-QM'!D355)</f>
        <v/>
      </c>
      <c r="P355" s="39" t="str">
        <f>IF(N355="","",VLOOKUP(N355,Sheet3!A:B,2,FALSE))</f>
        <v/>
      </c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46" t="str">
        <f>IF('Seleccionamento AB-QM'!B356="","",'Seleccionamento AB-QM'!B356)</f>
        <v/>
      </c>
      <c r="B356" s="47" t="str">
        <f>IF('Seleccionamento AB-QM'!C356="","",'Seleccionamento AB-QM'!C356)</f>
        <v/>
      </c>
      <c r="C356" s="48">
        <f>IF('Seleccionamento AB-QM'!F356="","",'Seleccionamento AB-QM'!F356)</f>
        <v>1</v>
      </c>
      <c r="D356" s="36" t="str">
        <f>IF('Seleccionamento AB-QM'!H356="","",'Seleccionamento AB-QM'!H356)</f>
        <v/>
      </c>
      <c r="E356" s="37" t="str">
        <f>IF('Seleccionamento AB-QM'!I356="","",'Seleccionamento AB-QM'!I356)</f>
        <v/>
      </c>
      <c r="F356" s="49" t="str">
        <f>IF(E356="","",VLOOKUP(E356,Sheet1!E:Q,12,FALSE))</f>
        <v/>
      </c>
      <c r="G356" s="49" t="str">
        <f>IF(E356="","",VLOOKUP(E356,Sheet1!E:Q,13,FALSE))</f>
        <v/>
      </c>
      <c r="H356" s="38" t="str">
        <f>IF('Seleccionamento AB-QM'!K356="","",'Seleccionamento AB-QM'!K356)</f>
        <v/>
      </c>
      <c r="I356" s="37" t="str">
        <f>IF(E356="","",VLOOKUP(E356,Sheet1!E:S,14,FALSE))</f>
        <v/>
      </c>
      <c r="J356" s="37" t="str">
        <f>IF(E356="","",VLOOKUP(E356,Sheet1!E:S,15,FALSE))</f>
        <v/>
      </c>
      <c r="K356" s="37" t="str">
        <f>IF('Seleccionamento AB-QM'!L356="","",'Seleccionamento AB-QM'!L356)</f>
        <v/>
      </c>
      <c r="L356" s="37" t="str">
        <f>IF(K356="Flange",VLOOKUP(E356,Sheet1!E:U,17,FALSE),IF(K356="","",VLOOKUP(K356,Sheet1!F:U,16,FALSE)))</f>
        <v/>
      </c>
      <c r="M356" s="37" t="str">
        <f>IF('Seleccionamento AB-QM'!M356="","",'Seleccionamento AB-QM'!M356)</f>
        <v/>
      </c>
      <c r="N356" s="50" t="str">
        <f>IF('Seleccionamento AB-QM'!N356="","",'Seleccionamento AB-QM'!N356)</f>
        <v/>
      </c>
      <c r="O356" s="50" t="str">
        <f>IF('Seleccionamento AB-QM'!D356="","",'Seleccionamento AB-QM'!D356)</f>
        <v/>
      </c>
      <c r="P356" s="39" t="str">
        <f>IF(N356="","",VLOOKUP(N356,Sheet3!A:B,2,FALSE))</f>
        <v/>
      </c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46" t="str">
        <f>IF('Seleccionamento AB-QM'!B357="","",'Seleccionamento AB-QM'!B357)</f>
        <v/>
      </c>
      <c r="B357" s="47" t="str">
        <f>IF('Seleccionamento AB-QM'!C357="","",'Seleccionamento AB-QM'!C357)</f>
        <v/>
      </c>
      <c r="C357" s="48">
        <f>IF('Seleccionamento AB-QM'!F357="","",'Seleccionamento AB-QM'!F357)</f>
        <v>1</v>
      </c>
      <c r="D357" s="36" t="str">
        <f>IF('Seleccionamento AB-QM'!H357="","",'Seleccionamento AB-QM'!H357)</f>
        <v/>
      </c>
      <c r="E357" s="37" t="str">
        <f>IF('Seleccionamento AB-QM'!I357="","",'Seleccionamento AB-QM'!I357)</f>
        <v/>
      </c>
      <c r="F357" s="49" t="str">
        <f>IF(E357="","",VLOOKUP(E357,Sheet1!E:Q,12,FALSE))</f>
        <v/>
      </c>
      <c r="G357" s="49" t="str">
        <f>IF(E357="","",VLOOKUP(E357,Sheet1!E:Q,13,FALSE))</f>
        <v/>
      </c>
      <c r="H357" s="38" t="str">
        <f>IF('Seleccionamento AB-QM'!K357="","",'Seleccionamento AB-QM'!K357)</f>
        <v/>
      </c>
      <c r="I357" s="37" t="str">
        <f>IF(E357="","",VLOOKUP(E357,Sheet1!E:S,14,FALSE))</f>
        <v/>
      </c>
      <c r="J357" s="37" t="str">
        <f>IF(E357="","",VLOOKUP(E357,Sheet1!E:S,15,FALSE))</f>
        <v/>
      </c>
      <c r="K357" s="37" t="str">
        <f>IF('Seleccionamento AB-QM'!L357="","",'Seleccionamento AB-QM'!L357)</f>
        <v/>
      </c>
      <c r="L357" s="37" t="str">
        <f>IF(K357="Flange",VLOOKUP(E357,Sheet1!E:U,17,FALSE),IF(K357="","",VLOOKUP(K357,Sheet1!F:U,16,FALSE)))</f>
        <v/>
      </c>
      <c r="M357" s="37" t="str">
        <f>IF('Seleccionamento AB-QM'!M357="","",'Seleccionamento AB-QM'!M357)</f>
        <v/>
      </c>
      <c r="N357" s="50" t="str">
        <f>IF('Seleccionamento AB-QM'!N357="","",'Seleccionamento AB-QM'!N357)</f>
        <v/>
      </c>
      <c r="O357" s="50" t="str">
        <f>IF('Seleccionamento AB-QM'!D357="","",'Seleccionamento AB-QM'!D357)</f>
        <v/>
      </c>
      <c r="P357" s="39" t="str">
        <f>IF(N357="","",VLOOKUP(N357,Sheet3!A:B,2,FALSE))</f>
        <v/>
      </c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46" t="str">
        <f>IF('Seleccionamento AB-QM'!B358="","",'Seleccionamento AB-QM'!B358)</f>
        <v/>
      </c>
      <c r="B358" s="47" t="str">
        <f>IF('Seleccionamento AB-QM'!C358="","",'Seleccionamento AB-QM'!C358)</f>
        <v/>
      </c>
      <c r="C358" s="48">
        <f>IF('Seleccionamento AB-QM'!F358="","",'Seleccionamento AB-QM'!F358)</f>
        <v>1</v>
      </c>
      <c r="D358" s="36" t="str">
        <f>IF('Seleccionamento AB-QM'!H358="","",'Seleccionamento AB-QM'!H358)</f>
        <v/>
      </c>
      <c r="E358" s="37" t="str">
        <f>IF('Seleccionamento AB-QM'!I358="","",'Seleccionamento AB-QM'!I358)</f>
        <v/>
      </c>
      <c r="F358" s="49" t="str">
        <f>IF(E358="","",VLOOKUP(E358,Sheet1!E:Q,12,FALSE))</f>
        <v/>
      </c>
      <c r="G358" s="49" t="str">
        <f>IF(E358="","",VLOOKUP(E358,Sheet1!E:Q,13,FALSE))</f>
        <v/>
      </c>
      <c r="H358" s="38" t="str">
        <f>IF('Seleccionamento AB-QM'!K358="","",'Seleccionamento AB-QM'!K358)</f>
        <v/>
      </c>
      <c r="I358" s="37" t="str">
        <f>IF(E358="","",VLOOKUP(E358,Sheet1!E:S,14,FALSE))</f>
        <v/>
      </c>
      <c r="J358" s="37" t="str">
        <f>IF(E358="","",VLOOKUP(E358,Sheet1!E:S,15,FALSE))</f>
        <v/>
      </c>
      <c r="K358" s="37" t="str">
        <f>IF('Seleccionamento AB-QM'!L358="","",'Seleccionamento AB-QM'!L358)</f>
        <v/>
      </c>
      <c r="L358" s="37" t="str">
        <f>IF(K358="Flange",VLOOKUP(E358,Sheet1!E:U,17,FALSE),IF(K358="","",VLOOKUP(K358,Sheet1!F:U,16,FALSE)))</f>
        <v/>
      </c>
      <c r="M358" s="37" t="str">
        <f>IF('Seleccionamento AB-QM'!M358="","",'Seleccionamento AB-QM'!M358)</f>
        <v/>
      </c>
      <c r="N358" s="50" t="str">
        <f>IF('Seleccionamento AB-QM'!N358="","",'Seleccionamento AB-QM'!N358)</f>
        <v/>
      </c>
      <c r="O358" s="50" t="str">
        <f>IF('Seleccionamento AB-QM'!D358="","",'Seleccionamento AB-QM'!D358)</f>
        <v/>
      </c>
      <c r="P358" s="39" t="str">
        <f>IF(N358="","",VLOOKUP(N358,Sheet3!A:B,2,FALSE))</f>
        <v/>
      </c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46" t="str">
        <f>IF('Seleccionamento AB-QM'!B359="","",'Seleccionamento AB-QM'!B359)</f>
        <v/>
      </c>
      <c r="B359" s="47" t="str">
        <f>IF('Seleccionamento AB-QM'!C359="","",'Seleccionamento AB-QM'!C359)</f>
        <v/>
      </c>
      <c r="C359" s="48">
        <f>IF('Seleccionamento AB-QM'!F359="","",'Seleccionamento AB-QM'!F359)</f>
        <v>1</v>
      </c>
      <c r="D359" s="36" t="str">
        <f>IF('Seleccionamento AB-QM'!H359="","",'Seleccionamento AB-QM'!H359)</f>
        <v/>
      </c>
      <c r="E359" s="37" t="str">
        <f>IF('Seleccionamento AB-QM'!I359="","",'Seleccionamento AB-QM'!I359)</f>
        <v/>
      </c>
      <c r="F359" s="49" t="str">
        <f>IF(E359="","",VLOOKUP(E359,Sheet1!E:Q,12,FALSE))</f>
        <v/>
      </c>
      <c r="G359" s="49" t="str">
        <f>IF(E359="","",VLOOKUP(E359,Sheet1!E:Q,13,FALSE))</f>
        <v/>
      </c>
      <c r="H359" s="38" t="str">
        <f>IF('Seleccionamento AB-QM'!K359="","",'Seleccionamento AB-QM'!K359)</f>
        <v/>
      </c>
      <c r="I359" s="37" t="str">
        <f>IF(E359="","",VLOOKUP(E359,Sheet1!E:S,14,FALSE))</f>
        <v/>
      </c>
      <c r="J359" s="37" t="str">
        <f>IF(E359="","",VLOOKUP(E359,Sheet1!E:S,15,FALSE))</f>
        <v/>
      </c>
      <c r="K359" s="37" t="str">
        <f>IF('Seleccionamento AB-QM'!L359="","",'Seleccionamento AB-QM'!L359)</f>
        <v/>
      </c>
      <c r="L359" s="37" t="str">
        <f>IF(K359="Flange",VLOOKUP(E359,Sheet1!E:U,17,FALSE),IF(K359="","",VLOOKUP(K359,Sheet1!F:U,16,FALSE)))</f>
        <v/>
      </c>
      <c r="M359" s="37" t="str">
        <f>IF('Seleccionamento AB-QM'!M359="","",'Seleccionamento AB-QM'!M359)</f>
        <v/>
      </c>
      <c r="N359" s="50" t="str">
        <f>IF('Seleccionamento AB-QM'!N359="","",'Seleccionamento AB-QM'!N359)</f>
        <v/>
      </c>
      <c r="O359" s="50" t="str">
        <f>IF('Seleccionamento AB-QM'!D359="","",'Seleccionamento AB-QM'!D359)</f>
        <v/>
      </c>
      <c r="P359" s="39" t="str">
        <f>IF(N359="","",VLOOKUP(N359,Sheet3!A:B,2,FALSE))</f>
        <v/>
      </c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46" t="str">
        <f>IF('Seleccionamento AB-QM'!B360="","",'Seleccionamento AB-QM'!B360)</f>
        <v/>
      </c>
      <c r="B360" s="47" t="str">
        <f>IF('Seleccionamento AB-QM'!C360="","",'Seleccionamento AB-QM'!C360)</f>
        <v/>
      </c>
      <c r="C360" s="48">
        <f>IF('Seleccionamento AB-QM'!F360="","",'Seleccionamento AB-QM'!F360)</f>
        <v>1</v>
      </c>
      <c r="D360" s="36" t="str">
        <f>IF('Seleccionamento AB-QM'!H360="","",'Seleccionamento AB-QM'!H360)</f>
        <v/>
      </c>
      <c r="E360" s="37" t="str">
        <f>IF('Seleccionamento AB-QM'!I360="","",'Seleccionamento AB-QM'!I360)</f>
        <v/>
      </c>
      <c r="F360" s="49" t="str">
        <f>IF(E360="","",VLOOKUP(E360,Sheet1!E:Q,12,FALSE))</f>
        <v/>
      </c>
      <c r="G360" s="49" t="str">
        <f>IF(E360="","",VLOOKUP(E360,Sheet1!E:Q,13,FALSE))</f>
        <v/>
      </c>
      <c r="H360" s="38" t="str">
        <f>IF('Seleccionamento AB-QM'!K360="","",'Seleccionamento AB-QM'!K360)</f>
        <v/>
      </c>
      <c r="I360" s="37" t="str">
        <f>IF(E360="","",VLOOKUP(E360,Sheet1!E:S,14,FALSE))</f>
        <v/>
      </c>
      <c r="J360" s="37" t="str">
        <f>IF(E360="","",VLOOKUP(E360,Sheet1!E:S,15,FALSE))</f>
        <v/>
      </c>
      <c r="K360" s="37" t="str">
        <f>IF('Seleccionamento AB-QM'!L360="","",'Seleccionamento AB-QM'!L360)</f>
        <v/>
      </c>
      <c r="L360" s="37" t="str">
        <f>IF(K360="Flange",VLOOKUP(E360,Sheet1!E:U,17,FALSE),IF(K360="","",VLOOKUP(K360,Sheet1!F:U,16,FALSE)))</f>
        <v/>
      </c>
      <c r="M360" s="37" t="str">
        <f>IF('Seleccionamento AB-QM'!M360="","",'Seleccionamento AB-QM'!M360)</f>
        <v/>
      </c>
      <c r="N360" s="50" t="str">
        <f>IF('Seleccionamento AB-QM'!N360="","",'Seleccionamento AB-QM'!N360)</f>
        <v/>
      </c>
      <c r="O360" s="50" t="str">
        <f>IF('Seleccionamento AB-QM'!D360="","",'Seleccionamento AB-QM'!D360)</f>
        <v/>
      </c>
      <c r="P360" s="39" t="str">
        <f>IF(N360="","",VLOOKUP(N360,Sheet3!A:B,2,FALSE))</f>
        <v/>
      </c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46" t="str">
        <f>IF('Seleccionamento AB-QM'!B361="","",'Seleccionamento AB-QM'!B361)</f>
        <v/>
      </c>
      <c r="B361" s="47" t="str">
        <f>IF('Seleccionamento AB-QM'!C361="","",'Seleccionamento AB-QM'!C361)</f>
        <v/>
      </c>
      <c r="C361" s="48">
        <f>IF('Seleccionamento AB-QM'!F361="","",'Seleccionamento AB-QM'!F361)</f>
        <v>1</v>
      </c>
      <c r="D361" s="36" t="str">
        <f>IF('Seleccionamento AB-QM'!H361="","",'Seleccionamento AB-QM'!H361)</f>
        <v/>
      </c>
      <c r="E361" s="37" t="str">
        <f>IF('Seleccionamento AB-QM'!I361="","",'Seleccionamento AB-QM'!I361)</f>
        <v/>
      </c>
      <c r="F361" s="49" t="str">
        <f>IF(E361="","",VLOOKUP(E361,Sheet1!E:Q,12,FALSE))</f>
        <v/>
      </c>
      <c r="G361" s="49" t="str">
        <f>IF(E361="","",VLOOKUP(E361,Sheet1!E:Q,13,FALSE))</f>
        <v/>
      </c>
      <c r="H361" s="38" t="str">
        <f>IF('Seleccionamento AB-QM'!K361="","",'Seleccionamento AB-QM'!K361)</f>
        <v/>
      </c>
      <c r="I361" s="37" t="str">
        <f>IF(E361="","",VLOOKUP(E361,Sheet1!E:S,14,FALSE))</f>
        <v/>
      </c>
      <c r="J361" s="37" t="str">
        <f>IF(E361="","",VLOOKUP(E361,Sheet1!E:S,15,FALSE))</f>
        <v/>
      </c>
      <c r="K361" s="37" t="str">
        <f>IF('Seleccionamento AB-QM'!L361="","",'Seleccionamento AB-QM'!L361)</f>
        <v/>
      </c>
      <c r="L361" s="37" t="str">
        <f>IF(K361="Flange",VLOOKUP(E361,Sheet1!E:U,17,FALSE),IF(K361="","",VLOOKUP(K361,Sheet1!F:U,16,FALSE)))</f>
        <v/>
      </c>
      <c r="M361" s="37" t="str">
        <f>IF('Seleccionamento AB-QM'!M361="","",'Seleccionamento AB-QM'!M361)</f>
        <v/>
      </c>
      <c r="N361" s="50" t="str">
        <f>IF('Seleccionamento AB-QM'!N361="","",'Seleccionamento AB-QM'!N361)</f>
        <v/>
      </c>
      <c r="O361" s="50" t="str">
        <f>IF('Seleccionamento AB-QM'!D361="","",'Seleccionamento AB-QM'!D361)</f>
        <v/>
      </c>
      <c r="P361" s="39" t="str">
        <f>IF(N361="","",VLOOKUP(N361,Sheet3!A:B,2,FALSE))</f>
        <v/>
      </c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46" t="str">
        <f>IF('Seleccionamento AB-QM'!B362="","",'Seleccionamento AB-QM'!B362)</f>
        <v/>
      </c>
      <c r="B362" s="47" t="str">
        <f>IF('Seleccionamento AB-QM'!C362="","",'Seleccionamento AB-QM'!C362)</f>
        <v/>
      </c>
      <c r="C362" s="48">
        <f>IF('Seleccionamento AB-QM'!F362="","",'Seleccionamento AB-QM'!F362)</f>
        <v>1</v>
      </c>
      <c r="D362" s="36" t="str">
        <f>IF('Seleccionamento AB-QM'!H362="","",'Seleccionamento AB-QM'!H362)</f>
        <v/>
      </c>
      <c r="E362" s="37" t="str">
        <f>IF('Seleccionamento AB-QM'!I362="","",'Seleccionamento AB-QM'!I362)</f>
        <v/>
      </c>
      <c r="F362" s="49" t="str">
        <f>IF(E362="","",VLOOKUP(E362,Sheet1!E:Q,12,FALSE))</f>
        <v/>
      </c>
      <c r="G362" s="49" t="str">
        <f>IF(E362="","",VLOOKUP(E362,Sheet1!E:Q,13,FALSE))</f>
        <v/>
      </c>
      <c r="H362" s="38" t="str">
        <f>IF('Seleccionamento AB-QM'!K362="","",'Seleccionamento AB-QM'!K362)</f>
        <v/>
      </c>
      <c r="I362" s="37" t="str">
        <f>IF(E362="","",VLOOKUP(E362,Sheet1!E:S,14,FALSE))</f>
        <v/>
      </c>
      <c r="J362" s="37" t="str">
        <f>IF(E362="","",VLOOKUP(E362,Sheet1!E:S,15,FALSE))</f>
        <v/>
      </c>
      <c r="K362" s="37" t="str">
        <f>IF('Seleccionamento AB-QM'!L362="","",'Seleccionamento AB-QM'!L362)</f>
        <v/>
      </c>
      <c r="L362" s="37" t="str">
        <f>IF(K362="Flange",VLOOKUP(E362,Sheet1!E:U,17,FALSE),IF(K362="","",VLOOKUP(K362,Sheet1!F:U,16,FALSE)))</f>
        <v/>
      </c>
      <c r="M362" s="37" t="str">
        <f>IF('Seleccionamento AB-QM'!M362="","",'Seleccionamento AB-QM'!M362)</f>
        <v/>
      </c>
      <c r="N362" s="50" t="str">
        <f>IF('Seleccionamento AB-QM'!N362="","",'Seleccionamento AB-QM'!N362)</f>
        <v/>
      </c>
      <c r="O362" s="50" t="str">
        <f>IF('Seleccionamento AB-QM'!D362="","",'Seleccionamento AB-QM'!D362)</f>
        <v/>
      </c>
      <c r="P362" s="39" t="str">
        <f>IF(N362="","",VLOOKUP(N362,Sheet3!A:B,2,FALSE))</f>
        <v/>
      </c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46" t="str">
        <f>IF('Seleccionamento AB-QM'!B363="","",'Seleccionamento AB-QM'!B363)</f>
        <v/>
      </c>
      <c r="B363" s="47" t="str">
        <f>IF('Seleccionamento AB-QM'!C363="","",'Seleccionamento AB-QM'!C363)</f>
        <v/>
      </c>
      <c r="C363" s="48">
        <f>IF('Seleccionamento AB-QM'!F363="","",'Seleccionamento AB-QM'!F363)</f>
        <v>1</v>
      </c>
      <c r="D363" s="36" t="str">
        <f>IF('Seleccionamento AB-QM'!H363="","",'Seleccionamento AB-QM'!H363)</f>
        <v/>
      </c>
      <c r="E363" s="37" t="str">
        <f>IF('Seleccionamento AB-QM'!I363="","",'Seleccionamento AB-QM'!I363)</f>
        <v/>
      </c>
      <c r="F363" s="49" t="str">
        <f>IF(E363="","",VLOOKUP(E363,Sheet1!E:Q,12,FALSE))</f>
        <v/>
      </c>
      <c r="G363" s="49" t="str">
        <f>IF(E363="","",VLOOKUP(E363,Sheet1!E:Q,13,FALSE))</f>
        <v/>
      </c>
      <c r="H363" s="38" t="str">
        <f>IF('Seleccionamento AB-QM'!K363="","",'Seleccionamento AB-QM'!K363)</f>
        <v/>
      </c>
      <c r="I363" s="37" t="str">
        <f>IF(E363="","",VLOOKUP(E363,Sheet1!E:S,14,FALSE))</f>
        <v/>
      </c>
      <c r="J363" s="37" t="str">
        <f>IF(E363="","",VLOOKUP(E363,Sheet1!E:S,15,FALSE))</f>
        <v/>
      </c>
      <c r="K363" s="37" t="str">
        <f>IF('Seleccionamento AB-QM'!L363="","",'Seleccionamento AB-QM'!L363)</f>
        <v/>
      </c>
      <c r="L363" s="37" t="str">
        <f>IF(K363="Flange",VLOOKUP(E363,Sheet1!E:U,17,FALSE),IF(K363="","",VLOOKUP(K363,Sheet1!F:U,16,FALSE)))</f>
        <v/>
      </c>
      <c r="M363" s="37" t="str">
        <f>IF('Seleccionamento AB-QM'!M363="","",'Seleccionamento AB-QM'!M363)</f>
        <v/>
      </c>
      <c r="N363" s="50" t="str">
        <f>IF('Seleccionamento AB-QM'!N363="","",'Seleccionamento AB-QM'!N363)</f>
        <v/>
      </c>
      <c r="O363" s="50" t="str">
        <f>IF('Seleccionamento AB-QM'!D363="","",'Seleccionamento AB-QM'!D363)</f>
        <v/>
      </c>
      <c r="P363" s="39" t="str">
        <f>IF(N363="","",VLOOKUP(N363,Sheet3!A:B,2,FALSE))</f>
        <v/>
      </c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46" t="str">
        <f>IF('Seleccionamento AB-QM'!B364="","",'Seleccionamento AB-QM'!B364)</f>
        <v/>
      </c>
      <c r="B364" s="47" t="str">
        <f>IF('Seleccionamento AB-QM'!C364="","",'Seleccionamento AB-QM'!C364)</f>
        <v/>
      </c>
      <c r="C364" s="48">
        <f>IF('Seleccionamento AB-QM'!F364="","",'Seleccionamento AB-QM'!F364)</f>
        <v>1</v>
      </c>
      <c r="D364" s="36" t="str">
        <f>IF('Seleccionamento AB-QM'!H364="","",'Seleccionamento AB-QM'!H364)</f>
        <v/>
      </c>
      <c r="E364" s="37" t="str">
        <f>IF('Seleccionamento AB-QM'!I364="","",'Seleccionamento AB-QM'!I364)</f>
        <v/>
      </c>
      <c r="F364" s="49" t="str">
        <f>IF(E364="","",VLOOKUP(E364,Sheet1!E:Q,12,FALSE))</f>
        <v/>
      </c>
      <c r="G364" s="49" t="str">
        <f>IF(E364="","",VLOOKUP(E364,Sheet1!E:Q,13,FALSE))</f>
        <v/>
      </c>
      <c r="H364" s="38" t="str">
        <f>IF('Seleccionamento AB-QM'!K364="","",'Seleccionamento AB-QM'!K364)</f>
        <v/>
      </c>
      <c r="I364" s="37" t="str">
        <f>IF(E364="","",VLOOKUP(E364,Sheet1!E:S,14,FALSE))</f>
        <v/>
      </c>
      <c r="J364" s="37" t="str">
        <f>IF(E364="","",VLOOKUP(E364,Sheet1!E:S,15,FALSE))</f>
        <v/>
      </c>
      <c r="K364" s="37" t="str">
        <f>IF('Seleccionamento AB-QM'!L364="","",'Seleccionamento AB-QM'!L364)</f>
        <v/>
      </c>
      <c r="L364" s="37" t="str">
        <f>IF(K364="Flange",VLOOKUP(E364,Sheet1!E:U,17,FALSE),IF(K364="","",VLOOKUP(K364,Sheet1!F:U,16,FALSE)))</f>
        <v/>
      </c>
      <c r="M364" s="37" t="str">
        <f>IF('Seleccionamento AB-QM'!M364="","",'Seleccionamento AB-QM'!M364)</f>
        <v/>
      </c>
      <c r="N364" s="50" t="str">
        <f>IF('Seleccionamento AB-QM'!N364="","",'Seleccionamento AB-QM'!N364)</f>
        <v/>
      </c>
      <c r="O364" s="50" t="str">
        <f>IF('Seleccionamento AB-QM'!D364="","",'Seleccionamento AB-QM'!D364)</f>
        <v/>
      </c>
      <c r="P364" s="39" t="str">
        <f>IF(N364="","",VLOOKUP(N364,Sheet3!A:B,2,FALSE))</f>
        <v/>
      </c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46" t="str">
        <f>IF('Seleccionamento AB-QM'!B365="","",'Seleccionamento AB-QM'!B365)</f>
        <v/>
      </c>
      <c r="B365" s="47" t="str">
        <f>IF('Seleccionamento AB-QM'!C365="","",'Seleccionamento AB-QM'!C365)</f>
        <v/>
      </c>
      <c r="C365" s="48">
        <f>IF('Seleccionamento AB-QM'!F365="","",'Seleccionamento AB-QM'!F365)</f>
        <v>1</v>
      </c>
      <c r="D365" s="36" t="str">
        <f>IF('Seleccionamento AB-QM'!H365="","",'Seleccionamento AB-QM'!H365)</f>
        <v/>
      </c>
      <c r="E365" s="37" t="str">
        <f>IF('Seleccionamento AB-QM'!I365="","",'Seleccionamento AB-QM'!I365)</f>
        <v/>
      </c>
      <c r="F365" s="49" t="str">
        <f>IF(E365="","",VLOOKUP(E365,Sheet1!E:Q,12,FALSE))</f>
        <v/>
      </c>
      <c r="G365" s="49" t="str">
        <f>IF(E365="","",VLOOKUP(E365,Sheet1!E:Q,13,FALSE))</f>
        <v/>
      </c>
      <c r="H365" s="38" t="str">
        <f>IF('Seleccionamento AB-QM'!K365="","",'Seleccionamento AB-QM'!K365)</f>
        <v/>
      </c>
      <c r="I365" s="37" t="str">
        <f>IF(E365="","",VLOOKUP(E365,Sheet1!E:S,14,FALSE))</f>
        <v/>
      </c>
      <c r="J365" s="37" t="str">
        <f>IF(E365="","",VLOOKUP(E365,Sheet1!E:S,15,FALSE))</f>
        <v/>
      </c>
      <c r="K365" s="37" t="str">
        <f>IF('Seleccionamento AB-QM'!L365="","",'Seleccionamento AB-QM'!L365)</f>
        <v/>
      </c>
      <c r="L365" s="37" t="str">
        <f>IF(K365="Flange",VLOOKUP(E365,Sheet1!E:U,17,FALSE),IF(K365="","",VLOOKUP(K365,Sheet1!F:U,16,FALSE)))</f>
        <v/>
      </c>
      <c r="M365" s="37" t="str">
        <f>IF('Seleccionamento AB-QM'!M365="","",'Seleccionamento AB-QM'!M365)</f>
        <v/>
      </c>
      <c r="N365" s="50" t="str">
        <f>IF('Seleccionamento AB-QM'!N365="","",'Seleccionamento AB-QM'!N365)</f>
        <v/>
      </c>
      <c r="O365" s="50" t="str">
        <f>IF('Seleccionamento AB-QM'!D365="","",'Seleccionamento AB-QM'!D365)</f>
        <v/>
      </c>
      <c r="P365" s="39" t="str">
        <f>IF(N365="","",VLOOKUP(N365,Sheet3!A:B,2,FALSE))</f>
        <v/>
      </c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46" t="str">
        <f>IF('Seleccionamento AB-QM'!B366="","",'Seleccionamento AB-QM'!B366)</f>
        <v/>
      </c>
      <c r="B366" s="47" t="str">
        <f>IF('Seleccionamento AB-QM'!C366="","",'Seleccionamento AB-QM'!C366)</f>
        <v/>
      </c>
      <c r="C366" s="48">
        <f>IF('Seleccionamento AB-QM'!F366="","",'Seleccionamento AB-QM'!F366)</f>
        <v>1</v>
      </c>
      <c r="D366" s="36" t="str">
        <f>IF('Seleccionamento AB-QM'!H366="","",'Seleccionamento AB-QM'!H366)</f>
        <v/>
      </c>
      <c r="E366" s="37" t="str">
        <f>IF('Seleccionamento AB-QM'!I366="","",'Seleccionamento AB-QM'!I366)</f>
        <v/>
      </c>
      <c r="F366" s="49" t="str">
        <f>IF(E366="","",VLOOKUP(E366,Sheet1!E:Q,12,FALSE))</f>
        <v/>
      </c>
      <c r="G366" s="49" t="str">
        <f>IF(E366="","",VLOOKUP(E366,Sheet1!E:Q,13,FALSE))</f>
        <v/>
      </c>
      <c r="H366" s="38" t="str">
        <f>IF('Seleccionamento AB-QM'!K366="","",'Seleccionamento AB-QM'!K366)</f>
        <v/>
      </c>
      <c r="I366" s="37" t="str">
        <f>IF(E366="","",VLOOKUP(E366,Sheet1!E:S,14,FALSE))</f>
        <v/>
      </c>
      <c r="J366" s="37" t="str">
        <f>IF(E366="","",VLOOKUP(E366,Sheet1!E:S,15,FALSE))</f>
        <v/>
      </c>
      <c r="K366" s="37" t="str">
        <f>IF('Seleccionamento AB-QM'!L366="","",'Seleccionamento AB-QM'!L366)</f>
        <v/>
      </c>
      <c r="L366" s="37" t="str">
        <f>IF(K366="Flange",VLOOKUP(E366,Sheet1!E:U,17,FALSE),IF(K366="","",VLOOKUP(K366,Sheet1!F:U,16,FALSE)))</f>
        <v/>
      </c>
      <c r="M366" s="37" t="str">
        <f>IF('Seleccionamento AB-QM'!M366="","",'Seleccionamento AB-QM'!M366)</f>
        <v/>
      </c>
      <c r="N366" s="50" t="str">
        <f>IF('Seleccionamento AB-QM'!N366="","",'Seleccionamento AB-QM'!N366)</f>
        <v/>
      </c>
      <c r="O366" s="50" t="str">
        <f>IF('Seleccionamento AB-QM'!D366="","",'Seleccionamento AB-QM'!D366)</f>
        <v/>
      </c>
      <c r="P366" s="39" t="str">
        <f>IF(N366="","",VLOOKUP(N366,Sheet3!A:B,2,FALSE))</f>
        <v/>
      </c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46" t="str">
        <f>IF('Seleccionamento AB-QM'!B367="","",'Seleccionamento AB-QM'!B367)</f>
        <v/>
      </c>
      <c r="B367" s="47" t="str">
        <f>IF('Seleccionamento AB-QM'!C367="","",'Seleccionamento AB-QM'!C367)</f>
        <v/>
      </c>
      <c r="C367" s="48">
        <f>IF('Seleccionamento AB-QM'!F367="","",'Seleccionamento AB-QM'!F367)</f>
        <v>1</v>
      </c>
      <c r="D367" s="36" t="str">
        <f>IF('Seleccionamento AB-QM'!H367="","",'Seleccionamento AB-QM'!H367)</f>
        <v/>
      </c>
      <c r="E367" s="37" t="str">
        <f>IF('Seleccionamento AB-QM'!I367="","",'Seleccionamento AB-QM'!I367)</f>
        <v/>
      </c>
      <c r="F367" s="49" t="str">
        <f>IF(E367="","",VLOOKUP(E367,Sheet1!E:Q,12,FALSE))</f>
        <v/>
      </c>
      <c r="G367" s="49" t="str">
        <f>IF(E367="","",VLOOKUP(E367,Sheet1!E:Q,13,FALSE))</f>
        <v/>
      </c>
      <c r="H367" s="38" t="str">
        <f>IF('Seleccionamento AB-QM'!K367="","",'Seleccionamento AB-QM'!K367)</f>
        <v/>
      </c>
      <c r="I367" s="37" t="str">
        <f>IF(E367="","",VLOOKUP(E367,Sheet1!E:S,14,FALSE))</f>
        <v/>
      </c>
      <c r="J367" s="37" t="str">
        <f>IF(E367="","",VLOOKUP(E367,Sheet1!E:S,15,FALSE))</f>
        <v/>
      </c>
      <c r="K367" s="37" t="str">
        <f>IF('Seleccionamento AB-QM'!L367="","",'Seleccionamento AB-QM'!L367)</f>
        <v/>
      </c>
      <c r="L367" s="37" t="str">
        <f>IF(K367="Flange",VLOOKUP(E367,Sheet1!E:U,17,FALSE),IF(K367="","",VLOOKUP(K367,Sheet1!F:U,16,FALSE)))</f>
        <v/>
      </c>
      <c r="M367" s="37" t="str">
        <f>IF('Seleccionamento AB-QM'!M367="","",'Seleccionamento AB-QM'!M367)</f>
        <v/>
      </c>
      <c r="N367" s="50" t="str">
        <f>IF('Seleccionamento AB-QM'!N367="","",'Seleccionamento AB-QM'!N367)</f>
        <v/>
      </c>
      <c r="O367" s="50" t="str">
        <f>IF('Seleccionamento AB-QM'!D367="","",'Seleccionamento AB-QM'!D367)</f>
        <v/>
      </c>
      <c r="P367" s="39" t="str">
        <f>IF(N367="","",VLOOKUP(N367,Sheet3!A:B,2,FALSE))</f>
        <v/>
      </c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46" t="str">
        <f>IF('Seleccionamento AB-QM'!B368="","",'Seleccionamento AB-QM'!B368)</f>
        <v/>
      </c>
      <c r="B368" s="47" t="str">
        <f>IF('Seleccionamento AB-QM'!C368="","",'Seleccionamento AB-QM'!C368)</f>
        <v/>
      </c>
      <c r="C368" s="48">
        <f>IF('Seleccionamento AB-QM'!F368="","",'Seleccionamento AB-QM'!F368)</f>
        <v>1</v>
      </c>
      <c r="D368" s="36" t="str">
        <f>IF('Seleccionamento AB-QM'!H368="","",'Seleccionamento AB-QM'!H368)</f>
        <v/>
      </c>
      <c r="E368" s="37" t="str">
        <f>IF('Seleccionamento AB-QM'!I368="","",'Seleccionamento AB-QM'!I368)</f>
        <v/>
      </c>
      <c r="F368" s="49" t="str">
        <f>IF(E368="","",VLOOKUP(E368,Sheet1!E:Q,12,FALSE))</f>
        <v/>
      </c>
      <c r="G368" s="49" t="str">
        <f>IF(E368="","",VLOOKUP(E368,Sheet1!E:Q,13,FALSE))</f>
        <v/>
      </c>
      <c r="H368" s="38" t="str">
        <f>IF('Seleccionamento AB-QM'!K368="","",'Seleccionamento AB-QM'!K368)</f>
        <v/>
      </c>
      <c r="I368" s="37" t="str">
        <f>IF(E368="","",VLOOKUP(E368,Sheet1!E:S,14,FALSE))</f>
        <v/>
      </c>
      <c r="J368" s="37" t="str">
        <f>IF(E368="","",VLOOKUP(E368,Sheet1!E:S,15,FALSE))</f>
        <v/>
      </c>
      <c r="K368" s="37" t="str">
        <f>IF('Seleccionamento AB-QM'!L368="","",'Seleccionamento AB-QM'!L368)</f>
        <v/>
      </c>
      <c r="L368" s="37" t="str">
        <f>IF(K368="Flange",VLOOKUP(E368,Sheet1!E:U,17,FALSE),IF(K368="","",VLOOKUP(K368,Sheet1!F:U,16,FALSE)))</f>
        <v/>
      </c>
      <c r="M368" s="37" t="str">
        <f>IF('Seleccionamento AB-QM'!M368="","",'Seleccionamento AB-QM'!M368)</f>
        <v/>
      </c>
      <c r="N368" s="50" t="str">
        <f>IF('Seleccionamento AB-QM'!N368="","",'Seleccionamento AB-QM'!N368)</f>
        <v/>
      </c>
      <c r="O368" s="50" t="str">
        <f>IF('Seleccionamento AB-QM'!D368="","",'Seleccionamento AB-QM'!D368)</f>
        <v/>
      </c>
      <c r="P368" s="39" t="str">
        <f>IF(N368="","",VLOOKUP(N368,Sheet3!A:B,2,FALSE))</f>
        <v/>
      </c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46" t="str">
        <f>IF('Seleccionamento AB-QM'!B369="","",'Seleccionamento AB-QM'!B369)</f>
        <v/>
      </c>
      <c r="B369" s="47" t="str">
        <f>IF('Seleccionamento AB-QM'!C369="","",'Seleccionamento AB-QM'!C369)</f>
        <v/>
      </c>
      <c r="C369" s="48">
        <f>IF('Seleccionamento AB-QM'!F369="","",'Seleccionamento AB-QM'!F369)</f>
        <v>1</v>
      </c>
      <c r="D369" s="36" t="str">
        <f>IF('Seleccionamento AB-QM'!H369="","",'Seleccionamento AB-QM'!H369)</f>
        <v/>
      </c>
      <c r="E369" s="37" t="str">
        <f>IF('Seleccionamento AB-QM'!I369="","",'Seleccionamento AB-QM'!I369)</f>
        <v/>
      </c>
      <c r="F369" s="49" t="str">
        <f>IF(E369="","",VLOOKUP(E369,Sheet1!E:Q,12,FALSE))</f>
        <v/>
      </c>
      <c r="G369" s="49" t="str">
        <f>IF(E369="","",VLOOKUP(E369,Sheet1!E:Q,13,FALSE))</f>
        <v/>
      </c>
      <c r="H369" s="38" t="str">
        <f>IF('Seleccionamento AB-QM'!K369="","",'Seleccionamento AB-QM'!K369)</f>
        <v/>
      </c>
      <c r="I369" s="37" t="str">
        <f>IF(E369="","",VLOOKUP(E369,Sheet1!E:S,14,FALSE))</f>
        <v/>
      </c>
      <c r="J369" s="37" t="str">
        <f>IF(E369="","",VLOOKUP(E369,Sheet1!E:S,15,FALSE))</f>
        <v/>
      </c>
      <c r="K369" s="37" t="str">
        <f>IF('Seleccionamento AB-QM'!L369="","",'Seleccionamento AB-QM'!L369)</f>
        <v/>
      </c>
      <c r="L369" s="37" t="str">
        <f>IF(K369="Flange",VLOOKUP(E369,Sheet1!E:U,17,FALSE),IF(K369="","",VLOOKUP(K369,Sheet1!F:U,16,FALSE)))</f>
        <v/>
      </c>
      <c r="M369" s="37" t="str">
        <f>IF('Seleccionamento AB-QM'!M369="","",'Seleccionamento AB-QM'!M369)</f>
        <v/>
      </c>
      <c r="N369" s="50" t="str">
        <f>IF('Seleccionamento AB-QM'!N369="","",'Seleccionamento AB-QM'!N369)</f>
        <v/>
      </c>
      <c r="O369" s="50" t="str">
        <f>IF('Seleccionamento AB-QM'!D369="","",'Seleccionamento AB-QM'!D369)</f>
        <v/>
      </c>
      <c r="P369" s="39" t="str">
        <f>IF(N369="","",VLOOKUP(N369,Sheet3!A:B,2,FALSE))</f>
        <v/>
      </c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46" t="str">
        <f>IF('Seleccionamento AB-QM'!B370="","",'Seleccionamento AB-QM'!B370)</f>
        <v/>
      </c>
      <c r="B370" s="47" t="str">
        <f>IF('Seleccionamento AB-QM'!C370="","",'Seleccionamento AB-QM'!C370)</f>
        <v/>
      </c>
      <c r="C370" s="48">
        <f>IF('Seleccionamento AB-QM'!F370="","",'Seleccionamento AB-QM'!F370)</f>
        <v>1</v>
      </c>
      <c r="D370" s="36" t="str">
        <f>IF('Seleccionamento AB-QM'!H370="","",'Seleccionamento AB-QM'!H370)</f>
        <v/>
      </c>
      <c r="E370" s="37" t="str">
        <f>IF('Seleccionamento AB-QM'!I370="","",'Seleccionamento AB-QM'!I370)</f>
        <v/>
      </c>
      <c r="F370" s="49" t="str">
        <f>IF(E370="","",VLOOKUP(E370,Sheet1!E:Q,12,FALSE))</f>
        <v/>
      </c>
      <c r="G370" s="49" t="str">
        <f>IF(E370="","",VLOOKUP(E370,Sheet1!E:Q,13,FALSE))</f>
        <v/>
      </c>
      <c r="H370" s="38" t="str">
        <f>IF('Seleccionamento AB-QM'!K370="","",'Seleccionamento AB-QM'!K370)</f>
        <v/>
      </c>
      <c r="I370" s="37" t="str">
        <f>IF(E370="","",VLOOKUP(E370,Sheet1!E:S,14,FALSE))</f>
        <v/>
      </c>
      <c r="J370" s="37" t="str">
        <f>IF(E370="","",VLOOKUP(E370,Sheet1!E:S,15,FALSE))</f>
        <v/>
      </c>
      <c r="K370" s="37" t="str">
        <f>IF('Seleccionamento AB-QM'!L370="","",'Seleccionamento AB-QM'!L370)</f>
        <v/>
      </c>
      <c r="L370" s="37" t="str">
        <f>IF(K370="Flange",VLOOKUP(E370,Sheet1!E:U,17,FALSE),IF(K370="","",VLOOKUP(K370,Sheet1!F:U,16,FALSE)))</f>
        <v/>
      </c>
      <c r="M370" s="37" t="str">
        <f>IF('Seleccionamento AB-QM'!M370="","",'Seleccionamento AB-QM'!M370)</f>
        <v/>
      </c>
      <c r="N370" s="50" t="str">
        <f>IF('Seleccionamento AB-QM'!N370="","",'Seleccionamento AB-QM'!N370)</f>
        <v/>
      </c>
      <c r="O370" s="50" t="str">
        <f>IF('Seleccionamento AB-QM'!D370="","",'Seleccionamento AB-QM'!D370)</f>
        <v/>
      </c>
      <c r="P370" s="39" t="str">
        <f>IF(N370="","",VLOOKUP(N370,Sheet3!A:B,2,FALSE))</f>
        <v/>
      </c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46" t="str">
        <f>IF('Seleccionamento AB-QM'!B371="","",'Seleccionamento AB-QM'!B371)</f>
        <v/>
      </c>
      <c r="B371" s="47" t="str">
        <f>IF('Seleccionamento AB-QM'!C371="","",'Seleccionamento AB-QM'!C371)</f>
        <v/>
      </c>
      <c r="C371" s="48">
        <f>IF('Seleccionamento AB-QM'!F371="","",'Seleccionamento AB-QM'!F371)</f>
        <v>1</v>
      </c>
      <c r="D371" s="36" t="str">
        <f>IF('Seleccionamento AB-QM'!H371="","",'Seleccionamento AB-QM'!H371)</f>
        <v/>
      </c>
      <c r="E371" s="37" t="str">
        <f>IF('Seleccionamento AB-QM'!I371="","",'Seleccionamento AB-QM'!I371)</f>
        <v/>
      </c>
      <c r="F371" s="49" t="str">
        <f>IF(E371="","",VLOOKUP(E371,Sheet1!E:Q,12,FALSE))</f>
        <v/>
      </c>
      <c r="G371" s="49" t="str">
        <f>IF(E371="","",VLOOKUP(E371,Sheet1!E:Q,13,FALSE))</f>
        <v/>
      </c>
      <c r="H371" s="38" t="str">
        <f>IF('Seleccionamento AB-QM'!K371="","",'Seleccionamento AB-QM'!K371)</f>
        <v/>
      </c>
      <c r="I371" s="37" t="str">
        <f>IF(E371="","",VLOOKUP(E371,Sheet1!E:S,14,FALSE))</f>
        <v/>
      </c>
      <c r="J371" s="37" t="str">
        <f>IF(E371="","",VLOOKUP(E371,Sheet1!E:S,15,FALSE))</f>
        <v/>
      </c>
      <c r="K371" s="37" t="str">
        <f>IF('Seleccionamento AB-QM'!L371="","",'Seleccionamento AB-QM'!L371)</f>
        <v/>
      </c>
      <c r="L371" s="37" t="str">
        <f>IF(K371="Flange",VLOOKUP(E371,Sheet1!E:U,17,FALSE),IF(K371="","",VLOOKUP(K371,Sheet1!F:U,16,FALSE)))</f>
        <v/>
      </c>
      <c r="M371" s="37" t="str">
        <f>IF('Seleccionamento AB-QM'!M371="","",'Seleccionamento AB-QM'!M371)</f>
        <v/>
      </c>
      <c r="N371" s="50" t="str">
        <f>IF('Seleccionamento AB-QM'!N371="","",'Seleccionamento AB-QM'!N371)</f>
        <v/>
      </c>
      <c r="O371" s="50" t="str">
        <f>IF('Seleccionamento AB-QM'!D371="","",'Seleccionamento AB-QM'!D371)</f>
        <v/>
      </c>
      <c r="P371" s="39" t="str">
        <f>IF(N371="","",VLOOKUP(N371,Sheet3!A:B,2,FALSE))</f>
        <v/>
      </c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46" t="str">
        <f>IF('Seleccionamento AB-QM'!B372="","",'Seleccionamento AB-QM'!B372)</f>
        <v/>
      </c>
      <c r="B372" s="47" t="str">
        <f>IF('Seleccionamento AB-QM'!C372="","",'Seleccionamento AB-QM'!C372)</f>
        <v/>
      </c>
      <c r="C372" s="48">
        <f>IF('Seleccionamento AB-QM'!F372="","",'Seleccionamento AB-QM'!F372)</f>
        <v>1</v>
      </c>
      <c r="D372" s="36" t="str">
        <f>IF('Seleccionamento AB-QM'!H372="","",'Seleccionamento AB-QM'!H372)</f>
        <v/>
      </c>
      <c r="E372" s="37" t="str">
        <f>IF('Seleccionamento AB-QM'!I372="","",'Seleccionamento AB-QM'!I372)</f>
        <v/>
      </c>
      <c r="F372" s="49" t="str">
        <f>IF(E372="","",VLOOKUP(E372,Sheet1!E:Q,12,FALSE))</f>
        <v/>
      </c>
      <c r="G372" s="49" t="str">
        <f>IF(E372="","",VLOOKUP(E372,Sheet1!E:Q,13,FALSE))</f>
        <v/>
      </c>
      <c r="H372" s="38" t="str">
        <f>IF('Seleccionamento AB-QM'!K372="","",'Seleccionamento AB-QM'!K372)</f>
        <v/>
      </c>
      <c r="I372" s="37" t="str">
        <f>IF(E372="","",VLOOKUP(E372,Sheet1!E:S,14,FALSE))</f>
        <v/>
      </c>
      <c r="J372" s="37" t="str">
        <f>IF(E372="","",VLOOKUP(E372,Sheet1!E:S,15,FALSE))</f>
        <v/>
      </c>
      <c r="K372" s="37" t="str">
        <f>IF('Seleccionamento AB-QM'!L372="","",'Seleccionamento AB-QM'!L372)</f>
        <v/>
      </c>
      <c r="L372" s="37" t="str">
        <f>IF(K372="Flange",VLOOKUP(E372,Sheet1!E:U,17,FALSE),IF(K372="","",VLOOKUP(K372,Sheet1!F:U,16,FALSE)))</f>
        <v/>
      </c>
      <c r="M372" s="37" t="str">
        <f>IF('Seleccionamento AB-QM'!M372="","",'Seleccionamento AB-QM'!M372)</f>
        <v/>
      </c>
      <c r="N372" s="50" t="str">
        <f>IF('Seleccionamento AB-QM'!N372="","",'Seleccionamento AB-QM'!N372)</f>
        <v/>
      </c>
      <c r="O372" s="50" t="str">
        <f>IF('Seleccionamento AB-QM'!D372="","",'Seleccionamento AB-QM'!D372)</f>
        <v/>
      </c>
      <c r="P372" s="39" t="str">
        <f>IF(N372="","",VLOOKUP(N372,Sheet3!A:B,2,FALSE))</f>
        <v/>
      </c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46" t="str">
        <f>IF('Seleccionamento AB-QM'!B373="","",'Seleccionamento AB-QM'!B373)</f>
        <v/>
      </c>
      <c r="B373" s="47" t="str">
        <f>IF('Seleccionamento AB-QM'!C373="","",'Seleccionamento AB-QM'!C373)</f>
        <v/>
      </c>
      <c r="C373" s="48">
        <f>IF('Seleccionamento AB-QM'!F373="","",'Seleccionamento AB-QM'!F373)</f>
        <v>1</v>
      </c>
      <c r="D373" s="36" t="str">
        <f>IF('Seleccionamento AB-QM'!H373="","",'Seleccionamento AB-QM'!H373)</f>
        <v/>
      </c>
      <c r="E373" s="37" t="str">
        <f>IF('Seleccionamento AB-QM'!I373="","",'Seleccionamento AB-QM'!I373)</f>
        <v/>
      </c>
      <c r="F373" s="49" t="str">
        <f>IF(E373="","",VLOOKUP(E373,Sheet1!E:Q,12,FALSE))</f>
        <v/>
      </c>
      <c r="G373" s="49" t="str">
        <f>IF(E373="","",VLOOKUP(E373,Sheet1!E:Q,13,FALSE))</f>
        <v/>
      </c>
      <c r="H373" s="38" t="str">
        <f>IF('Seleccionamento AB-QM'!K373="","",'Seleccionamento AB-QM'!K373)</f>
        <v/>
      </c>
      <c r="I373" s="37" t="str">
        <f>IF(E373="","",VLOOKUP(E373,Sheet1!E:S,14,FALSE))</f>
        <v/>
      </c>
      <c r="J373" s="37" t="str">
        <f>IF(E373="","",VLOOKUP(E373,Sheet1!E:S,15,FALSE))</f>
        <v/>
      </c>
      <c r="K373" s="37" t="str">
        <f>IF('Seleccionamento AB-QM'!L373="","",'Seleccionamento AB-QM'!L373)</f>
        <v/>
      </c>
      <c r="L373" s="37" t="str">
        <f>IF(K373="Flange",VLOOKUP(E373,Sheet1!E:U,17,FALSE),IF(K373="","",VLOOKUP(K373,Sheet1!F:U,16,FALSE)))</f>
        <v/>
      </c>
      <c r="M373" s="37" t="str">
        <f>IF('Seleccionamento AB-QM'!M373="","",'Seleccionamento AB-QM'!M373)</f>
        <v/>
      </c>
      <c r="N373" s="50" t="str">
        <f>IF('Seleccionamento AB-QM'!N373="","",'Seleccionamento AB-QM'!N373)</f>
        <v/>
      </c>
      <c r="O373" s="50" t="str">
        <f>IF('Seleccionamento AB-QM'!D373="","",'Seleccionamento AB-QM'!D373)</f>
        <v/>
      </c>
      <c r="P373" s="39" t="str">
        <f>IF(N373="","",VLOOKUP(N373,Sheet3!A:B,2,FALSE))</f>
        <v/>
      </c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46" t="str">
        <f>IF('Seleccionamento AB-QM'!B374="","",'Seleccionamento AB-QM'!B374)</f>
        <v/>
      </c>
      <c r="B374" s="47" t="str">
        <f>IF('Seleccionamento AB-QM'!C374="","",'Seleccionamento AB-QM'!C374)</f>
        <v/>
      </c>
      <c r="C374" s="48">
        <f>IF('Seleccionamento AB-QM'!F374="","",'Seleccionamento AB-QM'!F374)</f>
        <v>1</v>
      </c>
      <c r="D374" s="36" t="str">
        <f>IF('Seleccionamento AB-QM'!H374="","",'Seleccionamento AB-QM'!H374)</f>
        <v/>
      </c>
      <c r="E374" s="37" t="str">
        <f>IF('Seleccionamento AB-QM'!I374="","",'Seleccionamento AB-QM'!I374)</f>
        <v/>
      </c>
      <c r="F374" s="49" t="str">
        <f>IF(E374="","",VLOOKUP(E374,Sheet1!E:Q,12,FALSE))</f>
        <v/>
      </c>
      <c r="G374" s="49" t="str">
        <f>IF(E374="","",VLOOKUP(E374,Sheet1!E:Q,13,FALSE))</f>
        <v/>
      </c>
      <c r="H374" s="38" t="str">
        <f>IF('Seleccionamento AB-QM'!K374="","",'Seleccionamento AB-QM'!K374)</f>
        <v/>
      </c>
      <c r="I374" s="37" t="str">
        <f>IF(E374="","",VLOOKUP(E374,Sheet1!E:S,14,FALSE))</f>
        <v/>
      </c>
      <c r="J374" s="37" t="str">
        <f>IF(E374="","",VLOOKUP(E374,Sheet1!E:S,15,FALSE))</f>
        <v/>
      </c>
      <c r="K374" s="37" t="str">
        <f>IF('Seleccionamento AB-QM'!L374="","",'Seleccionamento AB-QM'!L374)</f>
        <v/>
      </c>
      <c r="L374" s="37" t="str">
        <f>IF(K374="Flange",VLOOKUP(E374,Sheet1!E:U,17,FALSE),IF(K374="","",VLOOKUP(K374,Sheet1!F:U,16,FALSE)))</f>
        <v/>
      </c>
      <c r="M374" s="37" t="str">
        <f>IF('Seleccionamento AB-QM'!M374="","",'Seleccionamento AB-QM'!M374)</f>
        <v/>
      </c>
      <c r="N374" s="50" t="str">
        <f>IF('Seleccionamento AB-QM'!N374="","",'Seleccionamento AB-QM'!N374)</f>
        <v/>
      </c>
      <c r="O374" s="50" t="str">
        <f>IF('Seleccionamento AB-QM'!D374="","",'Seleccionamento AB-QM'!D374)</f>
        <v/>
      </c>
      <c r="P374" s="39" t="str">
        <f>IF(N374="","",VLOOKUP(N374,Sheet3!A:B,2,FALSE))</f>
        <v/>
      </c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46" t="str">
        <f>IF('Seleccionamento AB-QM'!B375="","",'Seleccionamento AB-QM'!B375)</f>
        <v/>
      </c>
      <c r="B375" s="47" t="str">
        <f>IF('Seleccionamento AB-QM'!C375="","",'Seleccionamento AB-QM'!C375)</f>
        <v/>
      </c>
      <c r="C375" s="48">
        <f>IF('Seleccionamento AB-QM'!F375="","",'Seleccionamento AB-QM'!F375)</f>
        <v>1</v>
      </c>
      <c r="D375" s="36" t="str">
        <f>IF('Seleccionamento AB-QM'!H375="","",'Seleccionamento AB-QM'!H375)</f>
        <v/>
      </c>
      <c r="E375" s="37" t="str">
        <f>IF('Seleccionamento AB-QM'!I375="","",'Seleccionamento AB-QM'!I375)</f>
        <v/>
      </c>
      <c r="F375" s="49" t="str">
        <f>IF(E375="","",VLOOKUP(E375,Sheet1!E:Q,12,FALSE))</f>
        <v/>
      </c>
      <c r="G375" s="49" t="str">
        <f>IF(E375="","",VLOOKUP(E375,Sheet1!E:Q,13,FALSE))</f>
        <v/>
      </c>
      <c r="H375" s="38" t="str">
        <f>IF('Seleccionamento AB-QM'!K375="","",'Seleccionamento AB-QM'!K375)</f>
        <v/>
      </c>
      <c r="I375" s="37" t="str">
        <f>IF(E375="","",VLOOKUP(E375,Sheet1!E:S,14,FALSE))</f>
        <v/>
      </c>
      <c r="J375" s="37" t="str">
        <f>IF(E375="","",VLOOKUP(E375,Sheet1!E:S,15,FALSE))</f>
        <v/>
      </c>
      <c r="K375" s="37" t="str">
        <f>IF('Seleccionamento AB-QM'!L375="","",'Seleccionamento AB-QM'!L375)</f>
        <v/>
      </c>
      <c r="L375" s="37" t="str">
        <f>IF(K375="Flange",VLOOKUP(E375,Sheet1!E:U,17,FALSE),IF(K375="","",VLOOKUP(K375,Sheet1!F:U,16,FALSE)))</f>
        <v/>
      </c>
      <c r="M375" s="37" t="str">
        <f>IF('Seleccionamento AB-QM'!M375="","",'Seleccionamento AB-QM'!M375)</f>
        <v/>
      </c>
      <c r="N375" s="50" t="str">
        <f>IF('Seleccionamento AB-QM'!N375="","",'Seleccionamento AB-QM'!N375)</f>
        <v/>
      </c>
      <c r="O375" s="50" t="str">
        <f>IF('Seleccionamento AB-QM'!D375="","",'Seleccionamento AB-QM'!D375)</f>
        <v/>
      </c>
      <c r="P375" s="39" t="str">
        <f>IF(N375="","",VLOOKUP(N375,Sheet3!A:B,2,FALSE))</f>
        <v/>
      </c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46" t="str">
        <f>IF('Seleccionamento AB-QM'!B376="","",'Seleccionamento AB-QM'!B376)</f>
        <v/>
      </c>
      <c r="B376" s="47" t="str">
        <f>IF('Seleccionamento AB-QM'!C376="","",'Seleccionamento AB-QM'!C376)</f>
        <v/>
      </c>
      <c r="C376" s="48">
        <f>IF('Seleccionamento AB-QM'!F376="","",'Seleccionamento AB-QM'!F376)</f>
        <v>1</v>
      </c>
      <c r="D376" s="36" t="str">
        <f>IF('Seleccionamento AB-QM'!H376="","",'Seleccionamento AB-QM'!H376)</f>
        <v/>
      </c>
      <c r="E376" s="37" t="str">
        <f>IF('Seleccionamento AB-QM'!I376="","",'Seleccionamento AB-QM'!I376)</f>
        <v/>
      </c>
      <c r="F376" s="49" t="str">
        <f>IF(E376="","",VLOOKUP(E376,Sheet1!E:Q,12,FALSE))</f>
        <v/>
      </c>
      <c r="G376" s="49" t="str">
        <f>IF(E376="","",VLOOKUP(E376,Sheet1!E:Q,13,FALSE))</f>
        <v/>
      </c>
      <c r="H376" s="38" t="str">
        <f>IF('Seleccionamento AB-QM'!K376="","",'Seleccionamento AB-QM'!K376)</f>
        <v/>
      </c>
      <c r="I376" s="37" t="str">
        <f>IF(E376="","",VLOOKUP(E376,Sheet1!E:S,14,FALSE))</f>
        <v/>
      </c>
      <c r="J376" s="37" t="str">
        <f>IF(E376="","",VLOOKUP(E376,Sheet1!E:S,15,FALSE))</f>
        <v/>
      </c>
      <c r="K376" s="37" t="str">
        <f>IF('Seleccionamento AB-QM'!L376="","",'Seleccionamento AB-QM'!L376)</f>
        <v/>
      </c>
      <c r="L376" s="37" t="str">
        <f>IF(K376="Flange",VLOOKUP(E376,Sheet1!E:U,17,FALSE),IF(K376="","",VLOOKUP(K376,Sheet1!F:U,16,FALSE)))</f>
        <v/>
      </c>
      <c r="M376" s="37" t="str">
        <f>IF('Seleccionamento AB-QM'!M376="","",'Seleccionamento AB-QM'!M376)</f>
        <v/>
      </c>
      <c r="N376" s="50" t="str">
        <f>IF('Seleccionamento AB-QM'!N376="","",'Seleccionamento AB-QM'!N376)</f>
        <v/>
      </c>
      <c r="O376" s="50" t="str">
        <f>IF('Seleccionamento AB-QM'!D376="","",'Seleccionamento AB-QM'!D376)</f>
        <v/>
      </c>
      <c r="P376" s="39" t="str">
        <f>IF(N376="","",VLOOKUP(N376,Sheet3!A:B,2,FALSE))</f>
        <v/>
      </c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46" t="str">
        <f>IF('Seleccionamento AB-QM'!B377="","",'Seleccionamento AB-QM'!B377)</f>
        <v/>
      </c>
      <c r="B377" s="47" t="str">
        <f>IF('Seleccionamento AB-QM'!C377="","",'Seleccionamento AB-QM'!C377)</f>
        <v/>
      </c>
      <c r="C377" s="48">
        <f>IF('Seleccionamento AB-QM'!F377="","",'Seleccionamento AB-QM'!F377)</f>
        <v>1</v>
      </c>
      <c r="D377" s="36" t="str">
        <f>IF('Seleccionamento AB-QM'!H377="","",'Seleccionamento AB-QM'!H377)</f>
        <v/>
      </c>
      <c r="E377" s="37" t="str">
        <f>IF('Seleccionamento AB-QM'!I377="","",'Seleccionamento AB-QM'!I377)</f>
        <v/>
      </c>
      <c r="F377" s="49" t="str">
        <f>IF(E377="","",VLOOKUP(E377,Sheet1!E:Q,12,FALSE))</f>
        <v/>
      </c>
      <c r="G377" s="49" t="str">
        <f>IF(E377="","",VLOOKUP(E377,Sheet1!E:Q,13,FALSE))</f>
        <v/>
      </c>
      <c r="H377" s="38" t="str">
        <f>IF('Seleccionamento AB-QM'!K377="","",'Seleccionamento AB-QM'!K377)</f>
        <v/>
      </c>
      <c r="I377" s="37" t="str">
        <f>IF(E377="","",VLOOKUP(E377,Sheet1!E:S,14,FALSE))</f>
        <v/>
      </c>
      <c r="J377" s="37" t="str">
        <f>IF(E377="","",VLOOKUP(E377,Sheet1!E:S,15,FALSE))</f>
        <v/>
      </c>
      <c r="K377" s="37" t="str">
        <f>IF('Seleccionamento AB-QM'!L377="","",'Seleccionamento AB-QM'!L377)</f>
        <v/>
      </c>
      <c r="L377" s="37" t="str">
        <f>IF(K377="Flange",VLOOKUP(E377,Sheet1!E:U,17,FALSE),IF(K377="","",VLOOKUP(K377,Sheet1!F:U,16,FALSE)))</f>
        <v/>
      </c>
      <c r="M377" s="37" t="str">
        <f>IF('Seleccionamento AB-QM'!M377="","",'Seleccionamento AB-QM'!M377)</f>
        <v/>
      </c>
      <c r="N377" s="50" t="str">
        <f>IF('Seleccionamento AB-QM'!N377="","",'Seleccionamento AB-QM'!N377)</f>
        <v/>
      </c>
      <c r="O377" s="50" t="str">
        <f>IF('Seleccionamento AB-QM'!D377="","",'Seleccionamento AB-QM'!D377)</f>
        <v/>
      </c>
      <c r="P377" s="39" t="str">
        <f>IF(N377="","",VLOOKUP(N377,Sheet3!A:B,2,FALSE))</f>
        <v/>
      </c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46" t="str">
        <f>IF('Seleccionamento AB-QM'!B378="","",'Seleccionamento AB-QM'!B378)</f>
        <v/>
      </c>
      <c r="B378" s="47" t="str">
        <f>IF('Seleccionamento AB-QM'!C378="","",'Seleccionamento AB-QM'!C378)</f>
        <v/>
      </c>
      <c r="C378" s="48">
        <f>IF('Seleccionamento AB-QM'!F378="","",'Seleccionamento AB-QM'!F378)</f>
        <v>1</v>
      </c>
      <c r="D378" s="36" t="str">
        <f>IF('Seleccionamento AB-QM'!H378="","",'Seleccionamento AB-QM'!H378)</f>
        <v/>
      </c>
      <c r="E378" s="37" t="str">
        <f>IF('Seleccionamento AB-QM'!I378="","",'Seleccionamento AB-QM'!I378)</f>
        <v/>
      </c>
      <c r="F378" s="49" t="str">
        <f>IF(E378="","",VLOOKUP(E378,Sheet1!E:Q,12,FALSE))</f>
        <v/>
      </c>
      <c r="G378" s="49" t="str">
        <f>IF(E378="","",VLOOKUP(E378,Sheet1!E:Q,13,FALSE))</f>
        <v/>
      </c>
      <c r="H378" s="38" t="str">
        <f>IF('Seleccionamento AB-QM'!K378="","",'Seleccionamento AB-QM'!K378)</f>
        <v/>
      </c>
      <c r="I378" s="37" t="str">
        <f>IF(E378="","",VLOOKUP(E378,Sheet1!E:S,14,FALSE))</f>
        <v/>
      </c>
      <c r="J378" s="37" t="str">
        <f>IF(E378="","",VLOOKUP(E378,Sheet1!E:S,15,FALSE))</f>
        <v/>
      </c>
      <c r="K378" s="37" t="str">
        <f>IF('Seleccionamento AB-QM'!L378="","",'Seleccionamento AB-QM'!L378)</f>
        <v/>
      </c>
      <c r="L378" s="37" t="str">
        <f>IF(K378="Flange",VLOOKUP(E378,Sheet1!E:U,17,FALSE),IF(K378="","",VLOOKUP(K378,Sheet1!F:U,16,FALSE)))</f>
        <v/>
      </c>
      <c r="M378" s="37" t="str">
        <f>IF('Seleccionamento AB-QM'!M378="","",'Seleccionamento AB-QM'!M378)</f>
        <v/>
      </c>
      <c r="N378" s="50" t="str">
        <f>IF('Seleccionamento AB-QM'!N378="","",'Seleccionamento AB-QM'!N378)</f>
        <v/>
      </c>
      <c r="O378" s="50" t="str">
        <f>IF('Seleccionamento AB-QM'!D378="","",'Seleccionamento AB-QM'!D378)</f>
        <v/>
      </c>
      <c r="P378" s="39" t="str">
        <f>IF(N378="","",VLOOKUP(N378,Sheet3!A:B,2,FALSE))</f>
        <v/>
      </c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46" t="str">
        <f>IF('Seleccionamento AB-QM'!B379="","",'Seleccionamento AB-QM'!B379)</f>
        <v/>
      </c>
      <c r="B379" s="47" t="str">
        <f>IF('Seleccionamento AB-QM'!C379="","",'Seleccionamento AB-QM'!C379)</f>
        <v/>
      </c>
      <c r="C379" s="48">
        <f>IF('Seleccionamento AB-QM'!F379="","",'Seleccionamento AB-QM'!F379)</f>
        <v>1</v>
      </c>
      <c r="D379" s="36" t="str">
        <f>IF('Seleccionamento AB-QM'!H379="","",'Seleccionamento AB-QM'!H379)</f>
        <v/>
      </c>
      <c r="E379" s="37" t="str">
        <f>IF('Seleccionamento AB-QM'!I379="","",'Seleccionamento AB-QM'!I379)</f>
        <v/>
      </c>
      <c r="F379" s="49" t="str">
        <f>IF(E379="","",VLOOKUP(E379,Sheet1!E:Q,12,FALSE))</f>
        <v/>
      </c>
      <c r="G379" s="49" t="str">
        <f>IF(E379="","",VLOOKUP(E379,Sheet1!E:Q,13,FALSE))</f>
        <v/>
      </c>
      <c r="H379" s="38" t="str">
        <f>IF('Seleccionamento AB-QM'!K379="","",'Seleccionamento AB-QM'!K379)</f>
        <v/>
      </c>
      <c r="I379" s="37" t="str">
        <f>IF(E379="","",VLOOKUP(E379,Sheet1!E:S,14,FALSE))</f>
        <v/>
      </c>
      <c r="J379" s="37" t="str">
        <f>IF(E379="","",VLOOKUP(E379,Sheet1!E:S,15,FALSE))</f>
        <v/>
      </c>
      <c r="K379" s="37" t="str">
        <f>IF('Seleccionamento AB-QM'!L379="","",'Seleccionamento AB-QM'!L379)</f>
        <v/>
      </c>
      <c r="L379" s="37" t="str">
        <f>IF(K379="Flange",VLOOKUP(E379,Sheet1!E:U,17,FALSE),IF(K379="","",VLOOKUP(K379,Sheet1!F:U,16,FALSE)))</f>
        <v/>
      </c>
      <c r="M379" s="37" t="str">
        <f>IF('Seleccionamento AB-QM'!M379="","",'Seleccionamento AB-QM'!M379)</f>
        <v/>
      </c>
      <c r="N379" s="50" t="str">
        <f>IF('Seleccionamento AB-QM'!N379="","",'Seleccionamento AB-QM'!N379)</f>
        <v/>
      </c>
      <c r="O379" s="50" t="str">
        <f>IF('Seleccionamento AB-QM'!D379="","",'Seleccionamento AB-QM'!D379)</f>
        <v/>
      </c>
      <c r="P379" s="39" t="str">
        <f>IF(N379="","",VLOOKUP(N379,Sheet3!A:B,2,FALSE))</f>
        <v/>
      </c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46" t="str">
        <f>IF('Seleccionamento AB-QM'!B380="","",'Seleccionamento AB-QM'!B380)</f>
        <v/>
      </c>
      <c r="B380" s="47" t="str">
        <f>IF('Seleccionamento AB-QM'!C380="","",'Seleccionamento AB-QM'!C380)</f>
        <v/>
      </c>
      <c r="C380" s="48">
        <f>IF('Seleccionamento AB-QM'!F380="","",'Seleccionamento AB-QM'!F380)</f>
        <v>1</v>
      </c>
      <c r="D380" s="36" t="str">
        <f>IF('Seleccionamento AB-QM'!H380="","",'Seleccionamento AB-QM'!H380)</f>
        <v/>
      </c>
      <c r="E380" s="37" t="str">
        <f>IF('Seleccionamento AB-QM'!I380="","",'Seleccionamento AB-QM'!I380)</f>
        <v/>
      </c>
      <c r="F380" s="49" t="str">
        <f>IF(E380="","",VLOOKUP(E380,Sheet1!E:Q,12,FALSE))</f>
        <v/>
      </c>
      <c r="G380" s="49" t="str">
        <f>IF(E380="","",VLOOKUP(E380,Sheet1!E:Q,13,FALSE))</f>
        <v/>
      </c>
      <c r="H380" s="38" t="str">
        <f>IF('Seleccionamento AB-QM'!K380="","",'Seleccionamento AB-QM'!K380)</f>
        <v/>
      </c>
      <c r="I380" s="37" t="str">
        <f>IF(E380="","",VLOOKUP(E380,Sheet1!E:S,14,FALSE))</f>
        <v/>
      </c>
      <c r="J380" s="37" t="str">
        <f>IF(E380="","",VLOOKUP(E380,Sheet1!E:S,15,FALSE))</f>
        <v/>
      </c>
      <c r="K380" s="37" t="str">
        <f>IF('Seleccionamento AB-QM'!L380="","",'Seleccionamento AB-QM'!L380)</f>
        <v/>
      </c>
      <c r="L380" s="37" t="str">
        <f>IF(K380="Flange",VLOOKUP(E380,Sheet1!E:U,17,FALSE),IF(K380="","",VLOOKUP(K380,Sheet1!F:U,16,FALSE)))</f>
        <v/>
      </c>
      <c r="M380" s="37" t="str">
        <f>IF('Seleccionamento AB-QM'!M380="","",'Seleccionamento AB-QM'!M380)</f>
        <v/>
      </c>
      <c r="N380" s="50" t="str">
        <f>IF('Seleccionamento AB-QM'!N380="","",'Seleccionamento AB-QM'!N380)</f>
        <v/>
      </c>
      <c r="O380" s="50" t="str">
        <f>IF('Seleccionamento AB-QM'!D380="","",'Seleccionamento AB-QM'!D380)</f>
        <v/>
      </c>
      <c r="P380" s="39" t="str">
        <f>IF(N380="","",VLOOKUP(N380,Sheet3!A:B,2,FALSE))</f>
        <v/>
      </c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46" t="str">
        <f>IF('Seleccionamento AB-QM'!B381="","",'Seleccionamento AB-QM'!B381)</f>
        <v/>
      </c>
      <c r="B381" s="47" t="str">
        <f>IF('Seleccionamento AB-QM'!C381="","",'Seleccionamento AB-QM'!C381)</f>
        <v/>
      </c>
      <c r="C381" s="48">
        <f>IF('Seleccionamento AB-QM'!F381="","",'Seleccionamento AB-QM'!F381)</f>
        <v>1</v>
      </c>
      <c r="D381" s="36" t="str">
        <f>IF('Seleccionamento AB-QM'!H381="","",'Seleccionamento AB-QM'!H381)</f>
        <v/>
      </c>
      <c r="E381" s="37" t="str">
        <f>IF('Seleccionamento AB-QM'!I381="","",'Seleccionamento AB-QM'!I381)</f>
        <v/>
      </c>
      <c r="F381" s="49" t="str">
        <f>IF(E381="","",VLOOKUP(E381,Sheet1!E:Q,12,FALSE))</f>
        <v/>
      </c>
      <c r="G381" s="49" t="str">
        <f>IF(E381="","",VLOOKUP(E381,Sheet1!E:Q,13,FALSE))</f>
        <v/>
      </c>
      <c r="H381" s="38" t="str">
        <f>IF('Seleccionamento AB-QM'!K381="","",'Seleccionamento AB-QM'!K381)</f>
        <v/>
      </c>
      <c r="I381" s="37" t="str">
        <f>IF(E381="","",VLOOKUP(E381,Sheet1!E:S,14,FALSE))</f>
        <v/>
      </c>
      <c r="J381" s="37" t="str">
        <f>IF(E381="","",VLOOKUP(E381,Sheet1!E:S,15,FALSE))</f>
        <v/>
      </c>
      <c r="K381" s="37" t="str">
        <f>IF('Seleccionamento AB-QM'!L381="","",'Seleccionamento AB-QM'!L381)</f>
        <v/>
      </c>
      <c r="L381" s="37" t="str">
        <f>IF(K381="Flange",VLOOKUP(E381,Sheet1!E:U,17,FALSE),IF(K381="","",VLOOKUP(K381,Sheet1!F:U,16,FALSE)))</f>
        <v/>
      </c>
      <c r="M381" s="37" t="str">
        <f>IF('Seleccionamento AB-QM'!M381="","",'Seleccionamento AB-QM'!M381)</f>
        <v/>
      </c>
      <c r="N381" s="50" t="str">
        <f>IF('Seleccionamento AB-QM'!N381="","",'Seleccionamento AB-QM'!N381)</f>
        <v/>
      </c>
      <c r="O381" s="50" t="str">
        <f>IF('Seleccionamento AB-QM'!D381="","",'Seleccionamento AB-QM'!D381)</f>
        <v/>
      </c>
      <c r="P381" s="39" t="str">
        <f>IF(N381="","",VLOOKUP(N381,Sheet3!A:B,2,FALSE))</f>
        <v/>
      </c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46" t="str">
        <f>IF('Seleccionamento AB-QM'!B382="","",'Seleccionamento AB-QM'!B382)</f>
        <v/>
      </c>
      <c r="B382" s="47" t="str">
        <f>IF('Seleccionamento AB-QM'!C382="","",'Seleccionamento AB-QM'!C382)</f>
        <v/>
      </c>
      <c r="C382" s="48">
        <f>IF('Seleccionamento AB-QM'!F382="","",'Seleccionamento AB-QM'!F382)</f>
        <v>1</v>
      </c>
      <c r="D382" s="36" t="str">
        <f>IF('Seleccionamento AB-QM'!H382="","",'Seleccionamento AB-QM'!H382)</f>
        <v/>
      </c>
      <c r="E382" s="37" t="str">
        <f>IF('Seleccionamento AB-QM'!I382="","",'Seleccionamento AB-QM'!I382)</f>
        <v/>
      </c>
      <c r="F382" s="49" t="str">
        <f>IF(E382="","",VLOOKUP(E382,Sheet1!E:Q,12,FALSE))</f>
        <v/>
      </c>
      <c r="G382" s="49" t="str">
        <f>IF(E382="","",VLOOKUP(E382,Sheet1!E:Q,13,FALSE))</f>
        <v/>
      </c>
      <c r="H382" s="38" t="str">
        <f>IF('Seleccionamento AB-QM'!K382="","",'Seleccionamento AB-QM'!K382)</f>
        <v/>
      </c>
      <c r="I382" s="37" t="str">
        <f>IF(E382="","",VLOOKUP(E382,Sheet1!E:S,14,FALSE))</f>
        <v/>
      </c>
      <c r="J382" s="37" t="str">
        <f>IF(E382="","",VLOOKUP(E382,Sheet1!E:S,15,FALSE))</f>
        <v/>
      </c>
      <c r="K382" s="37" t="str">
        <f>IF('Seleccionamento AB-QM'!L382="","",'Seleccionamento AB-QM'!L382)</f>
        <v/>
      </c>
      <c r="L382" s="37" t="str">
        <f>IF(K382="Flange",VLOOKUP(E382,Sheet1!E:U,17,FALSE),IF(K382="","",VLOOKUP(K382,Sheet1!F:U,16,FALSE)))</f>
        <v/>
      </c>
      <c r="M382" s="37" t="str">
        <f>IF('Seleccionamento AB-QM'!M382="","",'Seleccionamento AB-QM'!M382)</f>
        <v/>
      </c>
      <c r="N382" s="50" t="str">
        <f>IF('Seleccionamento AB-QM'!N382="","",'Seleccionamento AB-QM'!N382)</f>
        <v/>
      </c>
      <c r="O382" s="50" t="str">
        <f>IF('Seleccionamento AB-QM'!D382="","",'Seleccionamento AB-QM'!D382)</f>
        <v/>
      </c>
      <c r="P382" s="39" t="str">
        <f>IF(N382="","",VLOOKUP(N382,Sheet3!A:B,2,FALSE))</f>
        <v/>
      </c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46" t="str">
        <f>IF('Seleccionamento AB-QM'!B383="","",'Seleccionamento AB-QM'!B383)</f>
        <v/>
      </c>
      <c r="B383" s="47" t="str">
        <f>IF('Seleccionamento AB-QM'!C383="","",'Seleccionamento AB-QM'!C383)</f>
        <v/>
      </c>
      <c r="C383" s="48">
        <f>IF('Seleccionamento AB-QM'!F383="","",'Seleccionamento AB-QM'!F383)</f>
        <v>1</v>
      </c>
      <c r="D383" s="36" t="str">
        <f>IF('Seleccionamento AB-QM'!H383="","",'Seleccionamento AB-QM'!H383)</f>
        <v/>
      </c>
      <c r="E383" s="37" t="str">
        <f>IF('Seleccionamento AB-QM'!I383="","",'Seleccionamento AB-QM'!I383)</f>
        <v/>
      </c>
      <c r="F383" s="49" t="str">
        <f>IF(E383="","",VLOOKUP(E383,Sheet1!E:Q,12,FALSE))</f>
        <v/>
      </c>
      <c r="G383" s="49" t="str">
        <f>IF(E383="","",VLOOKUP(E383,Sheet1!E:Q,13,FALSE))</f>
        <v/>
      </c>
      <c r="H383" s="38" t="str">
        <f>IF('Seleccionamento AB-QM'!K383="","",'Seleccionamento AB-QM'!K383)</f>
        <v/>
      </c>
      <c r="I383" s="37" t="str">
        <f>IF(E383="","",VLOOKUP(E383,Sheet1!E:S,14,FALSE))</f>
        <v/>
      </c>
      <c r="J383" s="37" t="str">
        <f>IF(E383="","",VLOOKUP(E383,Sheet1!E:S,15,FALSE))</f>
        <v/>
      </c>
      <c r="K383" s="37" t="str">
        <f>IF('Seleccionamento AB-QM'!L383="","",'Seleccionamento AB-QM'!L383)</f>
        <v/>
      </c>
      <c r="L383" s="37" t="str">
        <f>IF(K383="Flange",VLOOKUP(E383,Sheet1!E:U,17,FALSE),IF(K383="","",VLOOKUP(K383,Sheet1!F:U,16,FALSE)))</f>
        <v/>
      </c>
      <c r="M383" s="37" t="str">
        <f>IF('Seleccionamento AB-QM'!M383="","",'Seleccionamento AB-QM'!M383)</f>
        <v/>
      </c>
      <c r="N383" s="50" t="str">
        <f>IF('Seleccionamento AB-QM'!N383="","",'Seleccionamento AB-QM'!N383)</f>
        <v/>
      </c>
      <c r="O383" s="50" t="str">
        <f>IF('Seleccionamento AB-QM'!D383="","",'Seleccionamento AB-QM'!D383)</f>
        <v/>
      </c>
      <c r="P383" s="39" t="str">
        <f>IF(N383="","",VLOOKUP(N383,Sheet3!A:B,2,FALSE))</f>
        <v/>
      </c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46" t="str">
        <f>IF('Seleccionamento AB-QM'!B384="","",'Seleccionamento AB-QM'!B384)</f>
        <v/>
      </c>
      <c r="B384" s="47" t="str">
        <f>IF('Seleccionamento AB-QM'!C384="","",'Seleccionamento AB-QM'!C384)</f>
        <v/>
      </c>
      <c r="C384" s="48">
        <f>IF('Seleccionamento AB-QM'!F384="","",'Seleccionamento AB-QM'!F384)</f>
        <v>1</v>
      </c>
      <c r="D384" s="36" t="str">
        <f>IF('Seleccionamento AB-QM'!H384="","",'Seleccionamento AB-QM'!H384)</f>
        <v/>
      </c>
      <c r="E384" s="37" t="str">
        <f>IF('Seleccionamento AB-QM'!I384="","",'Seleccionamento AB-QM'!I384)</f>
        <v/>
      </c>
      <c r="F384" s="49" t="str">
        <f>IF(E384="","",VLOOKUP(E384,Sheet1!E:Q,12,FALSE))</f>
        <v/>
      </c>
      <c r="G384" s="49" t="str">
        <f>IF(E384="","",VLOOKUP(E384,Sheet1!E:Q,13,FALSE))</f>
        <v/>
      </c>
      <c r="H384" s="38" t="str">
        <f>IF('Seleccionamento AB-QM'!K384="","",'Seleccionamento AB-QM'!K384)</f>
        <v/>
      </c>
      <c r="I384" s="37" t="str">
        <f>IF(E384="","",VLOOKUP(E384,Sheet1!E:S,14,FALSE))</f>
        <v/>
      </c>
      <c r="J384" s="37" t="str">
        <f>IF(E384="","",VLOOKUP(E384,Sheet1!E:S,15,FALSE))</f>
        <v/>
      </c>
      <c r="K384" s="37" t="str">
        <f>IF('Seleccionamento AB-QM'!L384="","",'Seleccionamento AB-QM'!L384)</f>
        <v/>
      </c>
      <c r="L384" s="37" t="str">
        <f>IF(K384="Flange",VLOOKUP(E384,Sheet1!E:U,17,FALSE),IF(K384="","",VLOOKUP(K384,Sheet1!F:U,16,FALSE)))</f>
        <v/>
      </c>
      <c r="M384" s="37" t="str">
        <f>IF('Seleccionamento AB-QM'!M384="","",'Seleccionamento AB-QM'!M384)</f>
        <v/>
      </c>
      <c r="N384" s="50" t="str">
        <f>IF('Seleccionamento AB-QM'!N384="","",'Seleccionamento AB-QM'!N384)</f>
        <v/>
      </c>
      <c r="O384" s="50" t="str">
        <f>IF('Seleccionamento AB-QM'!D384="","",'Seleccionamento AB-QM'!D384)</f>
        <v/>
      </c>
      <c r="P384" s="39" t="str">
        <f>IF(N384="","",VLOOKUP(N384,Sheet3!A:B,2,FALSE))</f>
        <v/>
      </c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46" t="str">
        <f>IF('Seleccionamento AB-QM'!B385="","",'Seleccionamento AB-QM'!B385)</f>
        <v/>
      </c>
      <c r="B385" s="47" t="str">
        <f>IF('Seleccionamento AB-QM'!C385="","",'Seleccionamento AB-QM'!C385)</f>
        <v/>
      </c>
      <c r="C385" s="48">
        <f>IF('Seleccionamento AB-QM'!F385="","",'Seleccionamento AB-QM'!F385)</f>
        <v>1</v>
      </c>
      <c r="D385" s="36" t="str">
        <f>IF('Seleccionamento AB-QM'!H385="","",'Seleccionamento AB-QM'!H385)</f>
        <v/>
      </c>
      <c r="E385" s="37" t="str">
        <f>IF('Seleccionamento AB-QM'!I385="","",'Seleccionamento AB-QM'!I385)</f>
        <v/>
      </c>
      <c r="F385" s="49" t="str">
        <f>IF(E385="","",VLOOKUP(E385,Sheet1!E:Q,12,FALSE))</f>
        <v/>
      </c>
      <c r="G385" s="49" t="str">
        <f>IF(E385="","",VLOOKUP(E385,Sheet1!E:Q,13,FALSE))</f>
        <v/>
      </c>
      <c r="H385" s="38" t="str">
        <f>IF('Seleccionamento AB-QM'!K385="","",'Seleccionamento AB-QM'!K385)</f>
        <v/>
      </c>
      <c r="I385" s="37" t="str">
        <f>IF(E385="","",VLOOKUP(E385,Sheet1!E:S,14,FALSE))</f>
        <v/>
      </c>
      <c r="J385" s="37" t="str">
        <f>IF(E385="","",VLOOKUP(E385,Sheet1!E:S,15,FALSE))</f>
        <v/>
      </c>
      <c r="K385" s="37" t="str">
        <f>IF('Seleccionamento AB-QM'!L385="","",'Seleccionamento AB-QM'!L385)</f>
        <v/>
      </c>
      <c r="L385" s="37" t="str">
        <f>IF(K385="Flange",VLOOKUP(E385,Sheet1!E:U,17,FALSE),IF(K385="","",VLOOKUP(K385,Sheet1!F:U,16,FALSE)))</f>
        <v/>
      </c>
      <c r="M385" s="37" t="str">
        <f>IF('Seleccionamento AB-QM'!M385="","",'Seleccionamento AB-QM'!M385)</f>
        <v/>
      </c>
      <c r="N385" s="50" t="str">
        <f>IF('Seleccionamento AB-QM'!N385="","",'Seleccionamento AB-QM'!N385)</f>
        <v/>
      </c>
      <c r="O385" s="50" t="str">
        <f>IF('Seleccionamento AB-QM'!D385="","",'Seleccionamento AB-QM'!D385)</f>
        <v/>
      </c>
      <c r="P385" s="39" t="str">
        <f>IF(N385="","",VLOOKUP(N385,Sheet3!A:B,2,FALSE))</f>
        <v/>
      </c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46" t="str">
        <f>IF('Seleccionamento AB-QM'!B386="","",'Seleccionamento AB-QM'!B386)</f>
        <v/>
      </c>
      <c r="B386" s="47" t="str">
        <f>IF('Seleccionamento AB-QM'!C386="","",'Seleccionamento AB-QM'!C386)</f>
        <v/>
      </c>
      <c r="C386" s="48">
        <f>IF('Seleccionamento AB-QM'!F386="","",'Seleccionamento AB-QM'!F386)</f>
        <v>1</v>
      </c>
      <c r="D386" s="36" t="str">
        <f>IF('Seleccionamento AB-QM'!H386="","",'Seleccionamento AB-QM'!H386)</f>
        <v/>
      </c>
      <c r="E386" s="37" t="str">
        <f>IF('Seleccionamento AB-QM'!I386="","",'Seleccionamento AB-QM'!I386)</f>
        <v/>
      </c>
      <c r="F386" s="49" t="str">
        <f>IF(E386="","",VLOOKUP(E386,Sheet1!E:Q,12,FALSE))</f>
        <v/>
      </c>
      <c r="G386" s="49" t="str">
        <f>IF(E386="","",VLOOKUP(E386,Sheet1!E:Q,13,FALSE))</f>
        <v/>
      </c>
      <c r="H386" s="38" t="str">
        <f>IF('Seleccionamento AB-QM'!K386="","",'Seleccionamento AB-QM'!K386)</f>
        <v/>
      </c>
      <c r="I386" s="37" t="str">
        <f>IF(E386="","",VLOOKUP(E386,Sheet1!E:S,14,FALSE))</f>
        <v/>
      </c>
      <c r="J386" s="37" t="str">
        <f>IF(E386="","",VLOOKUP(E386,Sheet1!E:S,15,FALSE))</f>
        <v/>
      </c>
      <c r="K386" s="37" t="str">
        <f>IF('Seleccionamento AB-QM'!L386="","",'Seleccionamento AB-QM'!L386)</f>
        <v/>
      </c>
      <c r="L386" s="37" t="str">
        <f>IF(K386="Flange",VLOOKUP(E386,Sheet1!E:U,17,FALSE),IF(K386="","",VLOOKUP(K386,Sheet1!F:U,16,FALSE)))</f>
        <v/>
      </c>
      <c r="M386" s="37" t="str">
        <f>IF('Seleccionamento AB-QM'!M386="","",'Seleccionamento AB-QM'!M386)</f>
        <v/>
      </c>
      <c r="N386" s="50" t="str">
        <f>IF('Seleccionamento AB-QM'!N386="","",'Seleccionamento AB-QM'!N386)</f>
        <v/>
      </c>
      <c r="O386" s="50" t="str">
        <f>IF('Seleccionamento AB-QM'!D386="","",'Seleccionamento AB-QM'!D386)</f>
        <v/>
      </c>
      <c r="P386" s="39" t="str">
        <f>IF(N386="","",VLOOKUP(N386,Sheet3!A:B,2,FALSE))</f>
        <v/>
      </c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46" t="str">
        <f>IF('Seleccionamento AB-QM'!B387="","",'Seleccionamento AB-QM'!B387)</f>
        <v/>
      </c>
      <c r="B387" s="47" t="str">
        <f>IF('Seleccionamento AB-QM'!C387="","",'Seleccionamento AB-QM'!C387)</f>
        <v/>
      </c>
      <c r="C387" s="48">
        <f>IF('Seleccionamento AB-QM'!F387="","",'Seleccionamento AB-QM'!F387)</f>
        <v>1</v>
      </c>
      <c r="D387" s="36" t="str">
        <f>IF('Seleccionamento AB-QM'!H387="","",'Seleccionamento AB-QM'!H387)</f>
        <v/>
      </c>
      <c r="E387" s="37" t="str">
        <f>IF('Seleccionamento AB-QM'!I387="","",'Seleccionamento AB-QM'!I387)</f>
        <v/>
      </c>
      <c r="F387" s="49" t="str">
        <f>IF(E387="","",VLOOKUP(E387,Sheet1!E:Q,12,FALSE))</f>
        <v/>
      </c>
      <c r="G387" s="49" t="str">
        <f>IF(E387="","",VLOOKUP(E387,Sheet1!E:Q,13,FALSE))</f>
        <v/>
      </c>
      <c r="H387" s="38" t="str">
        <f>IF('Seleccionamento AB-QM'!K387="","",'Seleccionamento AB-QM'!K387)</f>
        <v/>
      </c>
      <c r="I387" s="37" t="str">
        <f>IF(E387="","",VLOOKUP(E387,Sheet1!E:S,14,FALSE))</f>
        <v/>
      </c>
      <c r="J387" s="37" t="str">
        <f>IF(E387="","",VLOOKUP(E387,Sheet1!E:S,15,FALSE))</f>
        <v/>
      </c>
      <c r="K387" s="37" t="str">
        <f>IF('Seleccionamento AB-QM'!L387="","",'Seleccionamento AB-QM'!L387)</f>
        <v/>
      </c>
      <c r="L387" s="37" t="str">
        <f>IF(K387="Flange",VLOOKUP(E387,Sheet1!E:U,17,FALSE),IF(K387="","",VLOOKUP(K387,Sheet1!F:U,16,FALSE)))</f>
        <v/>
      </c>
      <c r="M387" s="37" t="str">
        <f>IF('Seleccionamento AB-QM'!M387="","",'Seleccionamento AB-QM'!M387)</f>
        <v/>
      </c>
      <c r="N387" s="50" t="str">
        <f>IF('Seleccionamento AB-QM'!N387="","",'Seleccionamento AB-QM'!N387)</f>
        <v/>
      </c>
      <c r="O387" s="50" t="str">
        <f>IF('Seleccionamento AB-QM'!D387="","",'Seleccionamento AB-QM'!D387)</f>
        <v/>
      </c>
      <c r="P387" s="39" t="str">
        <f>IF(N387="","",VLOOKUP(N387,Sheet3!A:B,2,FALSE))</f>
        <v/>
      </c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46" t="str">
        <f>IF('Seleccionamento AB-QM'!B388="","",'Seleccionamento AB-QM'!B388)</f>
        <v/>
      </c>
      <c r="B388" s="47" t="str">
        <f>IF('Seleccionamento AB-QM'!C388="","",'Seleccionamento AB-QM'!C388)</f>
        <v/>
      </c>
      <c r="C388" s="48">
        <f>IF('Seleccionamento AB-QM'!F388="","",'Seleccionamento AB-QM'!F388)</f>
        <v>1</v>
      </c>
      <c r="D388" s="36" t="str">
        <f>IF('Seleccionamento AB-QM'!H388="","",'Seleccionamento AB-QM'!H388)</f>
        <v/>
      </c>
      <c r="E388" s="37" t="str">
        <f>IF('Seleccionamento AB-QM'!I388="","",'Seleccionamento AB-QM'!I388)</f>
        <v/>
      </c>
      <c r="F388" s="49" t="str">
        <f>IF(E388="","",VLOOKUP(E388,Sheet1!E:Q,12,FALSE))</f>
        <v/>
      </c>
      <c r="G388" s="49" t="str">
        <f>IF(E388="","",VLOOKUP(E388,Sheet1!E:Q,13,FALSE))</f>
        <v/>
      </c>
      <c r="H388" s="38" t="str">
        <f>IF('Seleccionamento AB-QM'!K388="","",'Seleccionamento AB-QM'!K388)</f>
        <v/>
      </c>
      <c r="I388" s="37" t="str">
        <f>IF(E388="","",VLOOKUP(E388,Sheet1!E:S,14,FALSE))</f>
        <v/>
      </c>
      <c r="J388" s="37" t="str">
        <f>IF(E388="","",VLOOKUP(E388,Sheet1!E:S,15,FALSE))</f>
        <v/>
      </c>
      <c r="K388" s="37" t="str">
        <f>IF('Seleccionamento AB-QM'!L388="","",'Seleccionamento AB-QM'!L388)</f>
        <v/>
      </c>
      <c r="L388" s="37" t="str">
        <f>IF(K388="Flange",VLOOKUP(E388,Sheet1!E:U,17,FALSE),IF(K388="","",VLOOKUP(K388,Sheet1!F:U,16,FALSE)))</f>
        <v/>
      </c>
      <c r="M388" s="37" t="str">
        <f>IF('Seleccionamento AB-QM'!M388="","",'Seleccionamento AB-QM'!M388)</f>
        <v/>
      </c>
      <c r="N388" s="50" t="str">
        <f>IF('Seleccionamento AB-QM'!N388="","",'Seleccionamento AB-QM'!N388)</f>
        <v/>
      </c>
      <c r="O388" s="50" t="str">
        <f>IF('Seleccionamento AB-QM'!D388="","",'Seleccionamento AB-QM'!D388)</f>
        <v/>
      </c>
      <c r="P388" s="39" t="str">
        <f>IF(N388="","",VLOOKUP(N388,Sheet3!A:B,2,FALSE))</f>
        <v/>
      </c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46" t="str">
        <f>IF('Seleccionamento AB-QM'!B389="","",'Seleccionamento AB-QM'!B389)</f>
        <v/>
      </c>
      <c r="B389" s="47" t="str">
        <f>IF('Seleccionamento AB-QM'!C389="","",'Seleccionamento AB-QM'!C389)</f>
        <v/>
      </c>
      <c r="C389" s="48">
        <f>IF('Seleccionamento AB-QM'!F389="","",'Seleccionamento AB-QM'!F389)</f>
        <v>1</v>
      </c>
      <c r="D389" s="36" t="str">
        <f>IF('Seleccionamento AB-QM'!H389="","",'Seleccionamento AB-QM'!H389)</f>
        <v/>
      </c>
      <c r="E389" s="37" t="str">
        <f>IF('Seleccionamento AB-QM'!I389="","",'Seleccionamento AB-QM'!I389)</f>
        <v/>
      </c>
      <c r="F389" s="49" t="str">
        <f>IF(E389="","",VLOOKUP(E389,Sheet1!E:Q,12,FALSE))</f>
        <v/>
      </c>
      <c r="G389" s="49" t="str">
        <f>IF(E389="","",VLOOKUP(E389,Sheet1!E:Q,13,FALSE))</f>
        <v/>
      </c>
      <c r="H389" s="38" t="str">
        <f>IF('Seleccionamento AB-QM'!K389="","",'Seleccionamento AB-QM'!K389)</f>
        <v/>
      </c>
      <c r="I389" s="37" t="str">
        <f>IF(E389="","",VLOOKUP(E389,Sheet1!E:S,14,FALSE))</f>
        <v/>
      </c>
      <c r="J389" s="37" t="str">
        <f>IF(E389="","",VLOOKUP(E389,Sheet1!E:S,15,FALSE))</f>
        <v/>
      </c>
      <c r="K389" s="37" t="str">
        <f>IF('Seleccionamento AB-QM'!L389="","",'Seleccionamento AB-QM'!L389)</f>
        <v/>
      </c>
      <c r="L389" s="37" t="str">
        <f>IF(K389="Flange",VLOOKUP(E389,Sheet1!E:U,17,FALSE),IF(K389="","",VLOOKUP(K389,Sheet1!F:U,16,FALSE)))</f>
        <v/>
      </c>
      <c r="M389" s="37" t="str">
        <f>IF('Seleccionamento AB-QM'!M389="","",'Seleccionamento AB-QM'!M389)</f>
        <v/>
      </c>
      <c r="N389" s="50" t="str">
        <f>IF('Seleccionamento AB-QM'!N389="","",'Seleccionamento AB-QM'!N389)</f>
        <v/>
      </c>
      <c r="O389" s="50" t="str">
        <f>IF('Seleccionamento AB-QM'!D389="","",'Seleccionamento AB-QM'!D389)</f>
        <v/>
      </c>
      <c r="P389" s="39" t="str">
        <f>IF(N389="","",VLOOKUP(N389,Sheet3!A:B,2,FALSE))</f>
        <v/>
      </c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46" t="str">
        <f>IF('Seleccionamento AB-QM'!B390="","",'Seleccionamento AB-QM'!B390)</f>
        <v/>
      </c>
      <c r="B390" s="47" t="str">
        <f>IF('Seleccionamento AB-QM'!C390="","",'Seleccionamento AB-QM'!C390)</f>
        <v/>
      </c>
      <c r="C390" s="48">
        <f>IF('Seleccionamento AB-QM'!F390="","",'Seleccionamento AB-QM'!F390)</f>
        <v>1</v>
      </c>
      <c r="D390" s="36" t="str">
        <f>IF('Seleccionamento AB-QM'!H390="","",'Seleccionamento AB-QM'!H390)</f>
        <v/>
      </c>
      <c r="E390" s="37" t="str">
        <f>IF('Seleccionamento AB-QM'!I390="","",'Seleccionamento AB-QM'!I390)</f>
        <v/>
      </c>
      <c r="F390" s="49" t="str">
        <f>IF(E390="","",VLOOKUP(E390,Sheet1!E:Q,12,FALSE))</f>
        <v/>
      </c>
      <c r="G390" s="49" t="str">
        <f>IF(E390="","",VLOOKUP(E390,Sheet1!E:Q,13,FALSE))</f>
        <v/>
      </c>
      <c r="H390" s="38" t="str">
        <f>IF('Seleccionamento AB-QM'!K390="","",'Seleccionamento AB-QM'!K390)</f>
        <v/>
      </c>
      <c r="I390" s="37" t="str">
        <f>IF(E390="","",VLOOKUP(E390,Sheet1!E:S,14,FALSE))</f>
        <v/>
      </c>
      <c r="J390" s="37" t="str">
        <f>IF(E390="","",VLOOKUP(E390,Sheet1!E:S,15,FALSE))</f>
        <v/>
      </c>
      <c r="K390" s="37" t="str">
        <f>IF('Seleccionamento AB-QM'!L390="","",'Seleccionamento AB-QM'!L390)</f>
        <v/>
      </c>
      <c r="L390" s="37" t="str">
        <f>IF(K390="Flange",VLOOKUP(E390,Sheet1!E:U,17,FALSE),IF(K390="","",VLOOKUP(K390,Sheet1!F:U,16,FALSE)))</f>
        <v/>
      </c>
      <c r="M390" s="37" t="str">
        <f>IF('Seleccionamento AB-QM'!M390="","",'Seleccionamento AB-QM'!M390)</f>
        <v/>
      </c>
      <c r="N390" s="50" t="str">
        <f>IF('Seleccionamento AB-QM'!N390="","",'Seleccionamento AB-QM'!N390)</f>
        <v/>
      </c>
      <c r="O390" s="50" t="str">
        <f>IF('Seleccionamento AB-QM'!D390="","",'Seleccionamento AB-QM'!D390)</f>
        <v/>
      </c>
      <c r="P390" s="39" t="str">
        <f>IF(N390="","",VLOOKUP(N390,Sheet3!A:B,2,FALSE))</f>
        <v/>
      </c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46" t="str">
        <f>IF('Seleccionamento AB-QM'!B391="","",'Seleccionamento AB-QM'!B391)</f>
        <v/>
      </c>
      <c r="B391" s="47" t="str">
        <f>IF('Seleccionamento AB-QM'!C391="","",'Seleccionamento AB-QM'!C391)</f>
        <v/>
      </c>
      <c r="C391" s="48">
        <f>IF('Seleccionamento AB-QM'!F391="","",'Seleccionamento AB-QM'!F391)</f>
        <v>1</v>
      </c>
      <c r="D391" s="36" t="str">
        <f>IF('Seleccionamento AB-QM'!H391="","",'Seleccionamento AB-QM'!H391)</f>
        <v/>
      </c>
      <c r="E391" s="37" t="str">
        <f>IF('Seleccionamento AB-QM'!I391="","",'Seleccionamento AB-QM'!I391)</f>
        <v/>
      </c>
      <c r="F391" s="49" t="str">
        <f>IF(E391="","",VLOOKUP(E391,Sheet1!E:Q,12,FALSE))</f>
        <v/>
      </c>
      <c r="G391" s="49" t="str">
        <f>IF(E391="","",VLOOKUP(E391,Sheet1!E:Q,13,FALSE))</f>
        <v/>
      </c>
      <c r="H391" s="38" t="str">
        <f>IF('Seleccionamento AB-QM'!K391="","",'Seleccionamento AB-QM'!K391)</f>
        <v/>
      </c>
      <c r="I391" s="37" t="str">
        <f>IF(E391="","",VLOOKUP(E391,Sheet1!E:S,14,FALSE))</f>
        <v/>
      </c>
      <c r="J391" s="37" t="str">
        <f>IF(E391="","",VLOOKUP(E391,Sheet1!E:S,15,FALSE))</f>
        <v/>
      </c>
      <c r="K391" s="37" t="str">
        <f>IF('Seleccionamento AB-QM'!L391="","",'Seleccionamento AB-QM'!L391)</f>
        <v/>
      </c>
      <c r="L391" s="37" t="str">
        <f>IF(K391="Flange",VLOOKUP(E391,Sheet1!E:U,17,FALSE),IF(K391="","",VLOOKUP(K391,Sheet1!F:U,16,FALSE)))</f>
        <v/>
      </c>
      <c r="M391" s="37" t="str">
        <f>IF('Seleccionamento AB-QM'!M391="","",'Seleccionamento AB-QM'!M391)</f>
        <v/>
      </c>
      <c r="N391" s="50" t="str">
        <f>IF('Seleccionamento AB-QM'!N391="","",'Seleccionamento AB-QM'!N391)</f>
        <v/>
      </c>
      <c r="O391" s="50" t="str">
        <f>IF('Seleccionamento AB-QM'!D391="","",'Seleccionamento AB-QM'!D391)</f>
        <v/>
      </c>
      <c r="P391" s="39" t="str">
        <f>IF(N391="","",VLOOKUP(N391,Sheet3!A:B,2,FALSE))</f>
        <v/>
      </c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46" t="str">
        <f>IF('Seleccionamento AB-QM'!B392="","",'Seleccionamento AB-QM'!B392)</f>
        <v/>
      </c>
      <c r="B392" s="47" t="str">
        <f>IF('Seleccionamento AB-QM'!C392="","",'Seleccionamento AB-QM'!C392)</f>
        <v/>
      </c>
      <c r="C392" s="48">
        <f>IF('Seleccionamento AB-QM'!F392="","",'Seleccionamento AB-QM'!F392)</f>
        <v>1</v>
      </c>
      <c r="D392" s="36" t="str">
        <f>IF('Seleccionamento AB-QM'!H392="","",'Seleccionamento AB-QM'!H392)</f>
        <v/>
      </c>
      <c r="E392" s="37" t="str">
        <f>IF('Seleccionamento AB-QM'!I392="","",'Seleccionamento AB-QM'!I392)</f>
        <v/>
      </c>
      <c r="F392" s="49" t="str">
        <f>IF(E392="","",VLOOKUP(E392,Sheet1!E:Q,12,FALSE))</f>
        <v/>
      </c>
      <c r="G392" s="49" t="str">
        <f>IF(E392="","",VLOOKUP(E392,Sheet1!E:Q,13,FALSE))</f>
        <v/>
      </c>
      <c r="H392" s="38" t="str">
        <f>IF('Seleccionamento AB-QM'!K392="","",'Seleccionamento AB-QM'!K392)</f>
        <v/>
      </c>
      <c r="I392" s="37" t="str">
        <f>IF(E392="","",VLOOKUP(E392,Sheet1!E:S,14,FALSE))</f>
        <v/>
      </c>
      <c r="J392" s="37" t="str">
        <f>IF(E392="","",VLOOKUP(E392,Sheet1!E:S,15,FALSE))</f>
        <v/>
      </c>
      <c r="K392" s="37" t="str">
        <f>IF('Seleccionamento AB-QM'!L392="","",'Seleccionamento AB-QM'!L392)</f>
        <v/>
      </c>
      <c r="L392" s="37" t="str">
        <f>IF(K392="Flange",VLOOKUP(E392,Sheet1!E:U,17,FALSE),IF(K392="","",VLOOKUP(K392,Sheet1!F:U,16,FALSE)))</f>
        <v/>
      </c>
      <c r="M392" s="37" t="str">
        <f>IF('Seleccionamento AB-QM'!M392="","",'Seleccionamento AB-QM'!M392)</f>
        <v/>
      </c>
      <c r="N392" s="50" t="str">
        <f>IF('Seleccionamento AB-QM'!N392="","",'Seleccionamento AB-QM'!N392)</f>
        <v/>
      </c>
      <c r="O392" s="50" t="str">
        <f>IF('Seleccionamento AB-QM'!D392="","",'Seleccionamento AB-QM'!D392)</f>
        <v/>
      </c>
      <c r="P392" s="39" t="str">
        <f>IF(N392="","",VLOOKUP(N392,Sheet3!A:B,2,FALSE))</f>
        <v/>
      </c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46" t="str">
        <f>IF('Seleccionamento AB-QM'!B393="","",'Seleccionamento AB-QM'!B393)</f>
        <v/>
      </c>
      <c r="B393" s="47" t="str">
        <f>IF('Seleccionamento AB-QM'!C393="","",'Seleccionamento AB-QM'!C393)</f>
        <v/>
      </c>
      <c r="C393" s="48">
        <f>IF('Seleccionamento AB-QM'!F393="","",'Seleccionamento AB-QM'!F393)</f>
        <v>1</v>
      </c>
      <c r="D393" s="36" t="str">
        <f>IF('Seleccionamento AB-QM'!H393="","",'Seleccionamento AB-QM'!H393)</f>
        <v/>
      </c>
      <c r="E393" s="37" t="str">
        <f>IF('Seleccionamento AB-QM'!I393="","",'Seleccionamento AB-QM'!I393)</f>
        <v/>
      </c>
      <c r="F393" s="49" t="str">
        <f>IF(E393="","",VLOOKUP(E393,Sheet1!E:Q,12,FALSE))</f>
        <v/>
      </c>
      <c r="G393" s="49" t="str">
        <f>IF(E393="","",VLOOKUP(E393,Sheet1!E:Q,13,FALSE))</f>
        <v/>
      </c>
      <c r="H393" s="38" t="str">
        <f>IF('Seleccionamento AB-QM'!K393="","",'Seleccionamento AB-QM'!K393)</f>
        <v/>
      </c>
      <c r="I393" s="37" t="str">
        <f>IF(E393="","",VLOOKUP(E393,Sheet1!E:S,14,FALSE))</f>
        <v/>
      </c>
      <c r="J393" s="37" t="str">
        <f>IF(E393="","",VLOOKUP(E393,Sheet1!E:S,15,FALSE))</f>
        <v/>
      </c>
      <c r="K393" s="37" t="str">
        <f>IF('Seleccionamento AB-QM'!L393="","",'Seleccionamento AB-QM'!L393)</f>
        <v/>
      </c>
      <c r="L393" s="37" t="str">
        <f>IF(K393="Flange",VLOOKUP(E393,Sheet1!E:U,17,FALSE),IF(K393="","",VLOOKUP(K393,Sheet1!F:U,16,FALSE)))</f>
        <v/>
      </c>
      <c r="M393" s="37" t="str">
        <f>IF('Seleccionamento AB-QM'!M393="","",'Seleccionamento AB-QM'!M393)</f>
        <v/>
      </c>
      <c r="N393" s="50" t="str">
        <f>IF('Seleccionamento AB-QM'!N393="","",'Seleccionamento AB-QM'!N393)</f>
        <v/>
      </c>
      <c r="O393" s="50" t="str">
        <f>IF('Seleccionamento AB-QM'!D393="","",'Seleccionamento AB-QM'!D393)</f>
        <v/>
      </c>
      <c r="P393" s="39" t="str">
        <f>IF(N393="","",VLOOKUP(N393,Sheet3!A:B,2,FALSE))</f>
        <v/>
      </c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46" t="str">
        <f>IF('Seleccionamento AB-QM'!B394="","",'Seleccionamento AB-QM'!B394)</f>
        <v/>
      </c>
      <c r="B394" s="47" t="str">
        <f>IF('Seleccionamento AB-QM'!C394="","",'Seleccionamento AB-QM'!C394)</f>
        <v/>
      </c>
      <c r="C394" s="48">
        <f>IF('Seleccionamento AB-QM'!F394="","",'Seleccionamento AB-QM'!F394)</f>
        <v>1</v>
      </c>
      <c r="D394" s="36" t="str">
        <f>IF('Seleccionamento AB-QM'!H394="","",'Seleccionamento AB-QM'!H394)</f>
        <v/>
      </c>
      <c r="E394" s="37" t="str">
        <f>IF('Seleccionamento AB-QM'!I394="","",'Seleccionamento AB-QM'!I394)</f>
        <v/>
      </c>
      <c r="F394" s="49" t="str">
        <f>IF(E394="","",VLOOKUP(E394,Sheet1!E:Q,12,FALSE))</f>
        <v/>
      </c>
      <c r="G394" s="49" t="str">
        <f>IF(E394="","",VLOOKUP(E394,Sheet1!E:Q,13,FALSE))</f>
        <v/>
      </c>
      <c r="H394" s="38" t="str">
        <f>IF('Seleccionamento AB-QM'!K394="","",'Seleccionamento AB-QM'!K394)</f>
        <v/>
      </c>
      <c r="I394" s="37" t="str">
        <f>IF(E394="","",VLOOKUP(E394,Sheet1!E:S,14,FALSE))</f>
        <v/>
      </c>
      <c r="J394" s="37" t="str">
        <f>IF(E394="","",VLOOKUP(E394,Sheet1!E:S,15,FALSE))</f>
        <v/>
      </c>
      <c r="K394" s="37" t="str">
        <f>IF('Seleccionamento AB-QM'!L394="","",'Seleccionamento AB-QM'!L394)</f>
        <v/>
      </c>
      <c r="L394" s="37" t="str">
        <f>IF(K394="Flange",VLOOKUP(E394,Sheet1!E:U,17,FALSE),IF(K394="","",VLOOKUP(K394,Sheet1!F:U,16,FALSE)))</f>
        <v/>
      </c>
      <c r="M394" s="37" t="str">
        <f>IF('Seleccionamento AB-QM'!M394="","",'Seleccionamento AB-QM'!M394)</f>
        <v/>
      </c>
      <c r="N394" s="50" t="str">
        <f>IF('Seleccionamento AB-QM'!N394="","",'Seleccionamento AB-QM'!N394)</f>
        <v/>
      </c>
      <c r="O394" s="50" t="str">
        <f>IF('Seleccionamento AB-QM'!D394="","",'Seleccionamento AB-QM'!D394)</f>
        <v/>
      </c>
      <c r="P394" s="39" t="str">
        <f>IF(N394="","",VLOOKUP(N394,Sheet3!A:B,2,FALSE))</f>
        <v/>
      </c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46" t="str">
        <f>IF('Seleccionamento AB-QM'!B395="","",'Seleccionamento AB-QM'!B395)</f>
        <v/>
      </c>
      <c r="B395" s="47" t="str">
        <f>IF('Seleccionamento AB-QM'!C395="","",'Seleccionamento AB-QM'!C395)</f>
        <v/>
      </c>
      <c r="C395" s="48">
        <f>IF('Seleccionamento AB-QM'!F395="","",'Seleccionamento AB-QM'!F395)</f>
        <v>1</v>
      </c>
      <c r="D395" s="36" t="str">
        <f>IF('Seleccionamento AB-QM'!H395="","",'Seleccionamento AB-QM'!H395)</f>
        <v/>
      </c>
      <c r="E395" s="37" t="str">
        <f>IF('Seleccionamento AB-QM'!I395="","",'Seleccionamento AB-QM'!I395)</f>
        <v/>
      </c>
      <c r="F395" s="49" t="str">
        <f>IF(E395="","",VLOOKUP(E395,Sheet1!E:Q,12,FALSE))</f>
        <v/>
      </c>
      <c r="G395" s="49" t="str">
        <f>IF(E395="","",VLOOKUP(E395,Sheet1!E:Q,13,FALSE))</f>
        <v/>
      </c>
      <c r="H395" s="38" t="str">
        <f>IF('Seleccionamento AB-QM'!K395="","",'Seleccionamento AB-QM'!K395)</f>
        <v/>
      </c>
      <c r="I395" s="37" t="str">
        <f>IF(E395="","",VLOOKUP(E395,Sheet1!E:S,14,FALSE))</f>
        <v/>
      </c>
      <c r="J395" s="37" t="str">
        <f>IF(E395="","",VLOOKUP(E395,Sheet1!E:S,15,FALSE))</f>
        <v/>
      </c>
      <c r="K395" s="37" t="str">
        <f>IF('Seleccionamento AB-QM'!L395="","",'Seleccionamento AB-QM'!L395)</f>
        <v/>
      </c>
      <c r="L395" s="37" t="str">
        <f>IF(K395="Flange",VLOOKUP(E395,Sheet1!E:U,17,FALSE),IF(K395="","",VLOOKUP(K395,Sheet1!F:U,16,FALSE)))</f>
        <v/>
      </c>
      <c r="M395" s="37" t="str">
        <f>IF('Seleccionamento AB-QM'!M395="","",'Seleccionamento AB-QM'!M395)</f>
        <v/>
      </c>
      <c r="N395" s="50" t="str">
        <f>IF('Seleccionamento AB-QM'!N395="","",'Seleccionamento AB-QM'!N395)</f>
        <v/>
      </c>
      <c r="O395" s="50" t="str">
        <f>IF('Seleccionamento AB-QM'!D395="","",'Seleccionamento AB-QM'!D395)</f>
        <v/>
      </c>
      <c r="P395" s="39" t="str">
        <f>IF(N395="","",VLOOKUP(N395,Sheet3!A:B,2,FALSE))</f>
        <v/>
      </c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46" t="str">
        <f>IF('Seleccionamento AB-QM'!B396="","",'Seleccionamento AB-QM'!B396)</f>
        <v/>
      </c>
      <c r="B396" s="47" t="str">
        <f>IF('Seleccionamento AB-QM'!C396="","",'Seleccionamento AB-QM'!C396)</f>
        <v/>
      </c>
      <c r="C396" s="48">
        <f>IF('Seleccionamento AB-QM'!F396="","",'Seleccionamento AB-QM'!F396)</f>
        <v>1</v>
      </c>
      <c r="D396" s="36" t="str">
        <f>IF('Seleccionamento AB-QM'!H396="","",'Seleccionamento AB-QM'!H396)</f>
        <v/>
      </c>
      <c r="E396" s="37" t="str">
        <f>IF('Seleccionamento AB-QM'!I396="","",'Seleccionamento AB-QM'!I396)</f>
        <v/>
      </c>
      <c r="F396" s="49" t="str">
        <f>IF(E396="","",VLOOKUP(E396,Sheet1!E:Q,12,FALSE))</f>
        <v/>
      </c>
      <c r="G396" s="49" t="str">
        <f>IF(E396="","",VLOOKUP(E396,Sheet1!E:Q,13,FALSE))</f>
        <v/>
      </c>
      <c r="H396" s="38" t="str">
        <f>IF('Seleccionamento AB-QM'!K396="","",'Seleccionamento AB-QM'!K396)</f>
        <v/>
      </c>
      <c r="I396" s="37" t="str">
        <f>IF(E396="","",VLOOKUP(E396,Sheet1!E:S,14,FALSE))</f>
        <v/>
      </c>
      <c r="J396" s="37" t="str">
        <f>IF(E396="","",VLOOKUP(E396,Sheet1!E:S,15,FALSE))</f>
        <v/>
      </c>
      <c r="K396" s="37" t="str">
        <f>IF('Seleccionamento AB-QM'!L396="","",'Seleccionamento AB-QM'!L396)</f>
        <v/>
      </c>
      <c r="L396" s="37" t="str">
        <f>IF(K396="Flange",VLOOKUP(E396,Sheet1!E:U,17,FALSE),IF(K396="","",VLOOKUP(K396,Sheet1!F:U,16,FALSE)))</f>
        <v/>
      </c>
      <c r="M396" s="37" t="str">
        <f>IF('Seleccionamento AB-QM'!M396="","",'Seleccionamento AB-QM'!M396)</f>
        <v/>
      </c>
      <c r="N396" s="50" t="str">
        <f>IF('Seleccionamento AB-QM'!N396="","",'Seleccionamento AB-QM'!N396)</f>
        <v/>
      </c>
      <c r="O396" s="50" t="str">
        <f>IF('Seleccionamento AB-QM'!D396="","",'Seleccionamento AB-QM'!D396)</f>
        <v/>
      </c>
      <c r="P396" s="39" t="str">
        <f>IF(N396="","",VLOOKUP(N396,Sheet3!A:B,2,FALSE))</f>
        <v/>
      </c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46" t="str">
        <f>IF('Seleccionamento AB-QM'!B397="","",'Seleccionamento AB-QM'!B397)</f>
        <v/>
      </c>
      <c r="B397" s="47" t="str">
        <f>IF('Seleccionamento AB-QM'!C397="","",'Seleccionamento AB-QM'!C397)</f>
        <v/>
      </c>
      <c r="C397" s="48">
        <f>IF('Seleccionamento AB-QM'!F397="","",'Seleccionamento AB-QM'!F397)</f>
        <v>1</v>
      </c>
      <c r="D397" s="36" t="str">
        <f>IF('Seleccionamento AB-QM'!H397="","",'Seleccionamento AB-QM'!H397)</f>
        <v/>
      </c>
      <c r="E397" s="37" t="str">
        <f>IF('Seleccionamento AB-QM'!I397="","",'Seleccionamento AB-QM'!I397)</f>
        <v/>
      </c>
      <c r="F397" s="49" t="str">
        <f>IF(E397="","",VLOOKUP(E397,Sheet1!E:Q,12,FALSE))</f>
        <v/>
      </c>
      <c r="G397" s="49" t="str">
        <f>IF(E397="","",VLOOKUP(E397,Sheet1!E:Q,13,FALSE))</f>
        <v/>
      </c>
      <c r="H397" s="38" t="str">
        <f>IF('Seleccionamento AB-QM'!K397="","",'Seleccionamento AB-QM'!K397)</f>
        <v/>
      </c>
      <c r="I397" s="37" t="str">
        <f>IF(E397="","",VLOOKUP(E397,Sheet1!E:S,14,FALSE))</f>
        <v/>
      </c>
      <c r="J397" s="37" t="str">
        <f>IF(E397="","",VLOOKUP(E397,Sheet1!E:S,15,FALSE))</f>
        <v/>
      </c>
      <c r="K397" s="37" t="str">
        <f>IF('Seleccionamento AB-QM'!L397="","",'Seleccionamento AB-QM'!L397)</f>
        <v/>
      </c>
      <c r="L397" s="37" t="str">
        <f>IF(K397="Flange",VLOOKUP(E397,Sheet1!E:U,17,FALSE),IF(K397="","",VLOOKUP(K397,Sheet1!F:U,16,FALSE)))</f>
        <v/>
      </c>
      <c r="M397" s="37" t="str">
        <f>IF('Seleccionamento AB-QM'!M397="","",'Seleccionamento AB-QM'!M397)</f>
        <v/>
      </c>
      <c r="N397" s="50" t="str">
        <f>IF('Seleccionamento AB-QM'!N397="","",'Seleccionamento AB-QM'!N397)</f>
        <v/>
      </c>
      <c r="O397" s="50" t="str">
        <f>IF('Seleccionamento AB-QM'!D397="","",'Seleccionamento AB-QM'!D397)</f>
        <v/>
      </c>
      <c r="P397" s="39" t="str">
        <f>IF(N397="","",VLOOKUP(N397,Sheet3!A:B,2,FALSE))</f>
        <v/>
      </c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46" t="str">
        <f>IF('Seleccionamento AB-QM'!B398="","",'Seleccionamento AB-QM'!B398)</f>
        <v/>
      </c>
      <c r="B398" s="47" t="str">
        <f>IF('Seleccionamento AB-QM'!C398="","",'Seleccionamento AB-QM'!C398)</f>
        <v/>
      </c>
      <c r="C398" s="48">
        <f>IF('Seleccionamento AB-QM'!F398="","",'Seleccionamento AB-QM'!F398)</f>
        <v>1</v>
      </c>
      <c r="D398" s="36" t="str">
        <f>IF('Seleccionamento AB-QM'!H398="","",'Seleccionamento AB-QM'!H398)</f>
        <v/>
      </c>
      <c r="E398" s="37" t="str">
        <f>IF('Seleccionamento AB-QM'!I398="","",'Seleccionamento AB-QM'!I398)</f>
        <v/>
      </c>
      <c r="F398" s="49" t="str">
        <f>IF(E398="","",VLOOKUP(E398,Sheet1!E:Q,12,FALSE))</f>
        <v/>
      </c>
      <c r="G398" s="49" t="str">
        <f>IF(E398="","",VLOOKUP(E398,Sheet1!E:Q,13,FALSE))</f>
        <v/>
      </c>
      <c r="H398" s="38" t="str">
        <f>IF('Seleccionamento AB-QM'!K398="","",'Seleccionamento AB-QM'!K398)</f>
        <v/>
      </c>
      <c r="I398" s="37" t="str">
        <f>IF(E398="","",VLOOKUP(E398,Sheet1!E:S,14,FALSE))</f>
        <v/>
      </c>
      <c r="J398" s="37" t="str">
        <f>IF(E398="","",VLOOKUP(E398,Sheet1!E:S,15,FALSE))</f>
        <v/>
      </c>
      <c r="K398" s="37" t="str">
        <f>IF('Seleccionamento AB-QM'!L398="","",'Seleccionamento AB-QM'!L398)</f>
        <v/>
      </c>
      <c r="L398" s="37" t="str">
        <f>IF(K398="Flange",VLOOKUP(E398,Sheet1!E:U,17,FALSE),IF(K398="","",VLOOKUP(K398,Sheet1!F:U,16,FALSE)))</f>
        <v/>
      </c>
      <c r="M398" s="37" t="str">
        <f>IF('Seleccionamento AB-QM'!M398="","",'Seleccionamento AB-QM'!M398)</f>
        <v/>
      </c>
      <c r="N398" s="50" t="str">
        <f>IF('Seleccionamento AB-QM'!N398="","",'Seleccionamento AB-QM'!N398)</f>
        <v/>
      </c>
      <c r="O398" s="50" t="str">
        <f>IF('Seleccionamento AB-QM'!D398="","",'Seleccionamento AB-QM'!D398)</f>
        <v/>
      </c>
      <c r="P398" s="39" t="str">
        <f>IF(N398="","",VLOOKUP(N398,Sheet3!A:B,2,FALSE))</f>
        <v/>
      </c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46" t="str">
        <f>IF('Seleccionamento AB-QM'!B399="","",'Seleccionamento AB-QM'!B399)</f>
        <v/>
      </c>
      <c r="B399" s="47" t="str">
        <f>IF('Seleccionamento AB-QM'!C399="","",'Seleccionamento AB-QM'!C399)</f>
        <v/>
      </c>
      <c r="C399" s="48">
        <f>IF('Seleccionamento AB-QM'!F399="","",'Seleccionamento AB-QM'!F399)</f>
        <v>1</v>
      </c>
      <c r="D399" s="36" t="str">
        <f>IF('Seleccionamento AB-QM'!H399="","",'Seleccionamento AB-QM'!H399)</f>
        <v/>
      </c>
      <c r="E399" s="37" t="str">
        <f>IF('Seleccionamento AB-QM'!I399="","",'Seleccionamento AB-QM'!I399)</f>
        <v/>
      </c>
      <c r="F399" s="49" t="str">
        <f>IF(E399="","",VLOOKUP(E399,Sheet1!E:Q,12,FALSE))</f>
        <v/>
      </c>
      <c r="G399" s="49" t="str">
        <f>IF(E399="","",VLOOKUP(E399,Sheet1!E:Q,13,FALSE))</f>
        <v/>
      </c>
      <c r="H399" s="38" t="str">
        <f>IF('Seleccionamento AB-QM'!K399="","",'Seleccionamento AB-QM'!K399)</f>
        <v/>
      </c>
      <c r="I399" s="37" t="str">
        <f>IF(E399="","",VLOOKUP(E399,Sheet1!E:S,14,FALSE))</f>
        <v/>
      </c>
      <c r="J399" s="37" t="str">
        <f>IF(E399="","",VLOOKUP(E399,Sheet1!E:S,15,FALSE))</f>
        <v/>
      </c>
      <c r="K399" s="37" t="str">
        <f>IF('Seleccionamento AB-QM'!L399="","",'Seleccionamento AB-QM'!L399)</f>
        <v/>
      </c>
      <c r="L399" s="37" t="str">
        <f>IF(K399="Flange",VLOOKUP(E399,Sheet1!E:U,17,FALSE),IF(K399="","",VLOOKUP(K399,Sheet1!F:U,16,FALSE)))</f>
        <v/>
      </c>
      <c r="M399" s="37" t="str">
        <f>IF('Seleccionamento AB-QM'!M399="","",'Seleccionamento AB-QM'!M399)</f>
        <v/>
      </c>
      <c r="N399" s="50" t="str">
        <f>IF('Seleccionamento AB-QM'!N399="","",'Seleccionamento AB-QM'!N399)</f>
        <v/>
      </c>
      <c r="O399" s="50" t="str">
        <f>IF('Seleccionamento AB-QM'!D399="","",'Seleccionamento AB-QM'!D399)</f>
        <v/>
      </c>
      <c r="P399" s="39" t="str">
        <f>IF(N399="","",VLOOKUP(N399,Sheet3!A:B,2,FALSE))</f>
        <v/>
      </c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46" t="str">
        <f>IF('Seleccionamento AB-QM'!B400="","",'Seleccionamento AB-QM'!B400)</f>
        <v/>
      </c>
      <c r="B400" s="47" t="str">
        <f>IF('Seleccionamento AB-QM'!C400="","",'Seleccionamento AB-QM'!C400)</f>
        <v/>
      </c>
      <c r="C400" s="48">
        <f>IF('Seleccionamento AB-QM'!F400="","",'Seleccionamento AB-QM'!F400)</f>
        <v>1</v>
      </c>
      <c r="D400" s="36" t="str">
        <f>IF('Seleccionamento AB-QM'!H400="","",'Seleccionamento AB-QM'!H400)</f>
        <v/>
      </c>
      <c r="E400" s="37" t="str">
        <f>IF('Seleccionamento AB-QM'!I400="","",'Seleccionamento AB-QM'!I400)</f>
        <v/>
      </c>
      <c r="F400" s="49" t="str">
        <f>IF(E400="","",VLOOKUP(E400,Sheet1!E:Q,12,FALSE))</f>
        <v/>
      </c>
      <c r="G400" s="49" t="str">
        <f>IF(E400="","",VLOOKUP(E400,Sheet1!E:Q,13,FALSE))</f>
        <v/>
      </c>
      <c r="H400" s="38" t="str">
        <f>IF('Seleccionamento AB-QM'!K400="","",'Seleccionamento AB-QM'!K400)</f>
        <v/>
      </c>
      <c r="I400" s="37" t="str">
        <f>IF(E400="","",VLOOKUP(E400,Sheet1!E:S,14,FALSE))</f>
        <v/>
      </c>
      <c r="J400" s="37" t="str">
        <f>IF(E400="","",VLOOKUP(E400,Sheet1!E:S,15,FALSE))</f>
        <v/>
      </c>
      <c r="K400" s="37" t="str">
        <f>IF('Seleccionamento AB-QM'!L400="","",'Seleccionamento AB-QM'!L400)</f>
        <v/>
      </c>
      <c r="L400" s="37" t="str">
        <f>IF(K400="Flange",VLOOKUP(E400,Sheet1!E:U,17,FALSE),IF(K400="","",VLOOKUP(K400,Sheet1!F:U,16,FALSE)))</f>
        <v/>
      </c>
      <c r="M400" s="37" t="str">
        <f>IF('Seleccionamento AB-QM'!M400="","",'Seleccionamento AB-QM'!M400)</f>
        <v/>
      </c>
      <c r="N400" s="50" t="str">
        <f>IF('Seleccionamento AB-QM'!N400="","",'Seleccionamento AB-QM'!N400)</f>
        <v/>
      </c>
      <c r="O400" s="50" t="str">
        <f>IF('Seleccionamento AB-QM'!D400="","",'Seleccionamento AB-QM'!D400)</f>
        <v/>
      </c>
      <c r="P400" s="39" t="str">
        <f>IF(N400="","",VLOOKUP(N400,Sheet3!A:B,2,FALSE))</f>
        <v/>
      </c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46" t="str">
        <f>IF('Seleccionamento AB-QM'!B401="","",'Seleccionamento AB-QM'!B401)</f>
        <v/>
      </c>
      <c r="B401" s="47" t="str">
        <f>IF('Seleccionamento AB-QM'!C401="","",'Seleccionamento AB-QM'!C401)</f>
        <v/>
      </c>
      <c r="C401" s="48">
        <f>IF('Seleccionamento AB-QM'!F401="","",'Seleccionamento AB-QM'!F401)</f>
        <v>1</v>
      </c>
      <c r="D401" s="36" t="str">
        <f>IF('Seleccionamento AB-QM'!H401="","",'Seleccionamento AB-QM'!H401)</f>
        <v/>
      </c>
      <c r="E401" s="37" t="str">
        <f>IF('Seleccionamento AB-QM'!I401="","",'Seleccionamento AB-QM'!I401)</f>
        <v/>
      </c>
      <c r="F401" s="49" t="str">
        <f>IF(E401="","",VLOOKUP(E401,Sheet1!E:Q,12,FALSE))</f>
        <v/>
      </c>
      <c r="G401" s="49" t="str">
        <f>IF(E401="","",VLOOKUP(E401,Sheet1!E:Q,13,FALSE))</f>
        <v/>
      </c>
      <c r="H401" s="38" t="str">
        <f>IF('Seleccionamento AB-QM'!K401="","",'Seleccionamento AB-QM'!K401)</f>
        <v/>
      </c>
      <c r="I401" s="37" t="str">
        <f>IF(E401="","",VLOOKUP(E401,Sheet1!E:S,14,FALSE))</f>
        <v/>
      </c>
      <c r="J401" s="37" t="str">
        <f>IF(E401="","",VLOOKUP(E401,Sheet1!E:S,15,FALSE))</f>
        <v/>
      </c>
      <c r="K401" s="37" t="str">
        <f>IF('Seleccionamento AB-QM'!L401="","",'Seleccionamento AB-QM'!L401)</f>
        <v/>
      </c>
      <c r="L401" s="37" t="str">
        <f>IF(K401="Flange",VLOOKUP(E401,Sheet1!E:U,17,FALSE),IF(K401="","",VLOOKUP(K401,Sheet1!F:U,16,FALSE)))</f>
        <v/>
      </c>
      <c r="M401" s="37" t="str">
        <f>IF('Seleccionamento AB-QM'!M401="","",'Seleccionamento AB-QM'!M401)</f>
        <v/>
      </c>
      <c r="N401" s="50" t="str">
        <f>IF('Seleccionamento AB-QM'!N401="","",'Seleccionamento AB-QM'!N401)</f>
        <v/>
      </c>
      <c r="O401" s="50" t="str">
        <f>IF('Seleccionamento AB-QM'!D401="","",'Seleccionamento AB-QM'!D401)</f>
        <v/>
      </c>
      <c r="P401" s="39" t="str">
        <f>IF(N401="","",VLOOKUP(N401,Sheet3!A:B,2,FALSE))</f>
        <v/>
      </c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46" t="str">
        <f>IF('Seleccionamento AB-QM'!B402="","",'Seleccionamento AB-QM'!B402)</f>
        <v/>
      </c>
      <c r="B402" s="47" t="str">
        <f>IF('Seleccionamento AB-QM'!C402="","",'Seleccionamento AB-QM'!C402)</f>
        <v/>
      </c>
      <c r="C402" s="48">
        <f>IF('Seleccionamento AB-QM'!F402="","",'Seleccionamento AB-QM'!F402)</f>
        <v>1</v>
      </c>
      <c r="D402" s="36" t="str">
        <f>IF('Seleccionamento AB-QM'!H402="","",'Seleccionamento AB-QM'!H402)</f>
        <v/>
      </c>
      <c r="E402" s="37" t="str">
        <f>IF('Seleccionamento AB-QM'!I402="","",'Seleccionamento AB-QM'!I402)</f>
        <v/>
      </c>
      <c r="F402" s="49" t="str">
        <f>IF(E402="","",VLOOKUP(E402,Sheet1!E:Q,12,FALSE))</f>
        <v/>
      </c>
      <c r="G402" s="49" t="str">
        <f>IF(E402="","",VLOOKUP(E402,Sheet1!E:Q,13,FALSE))</f>
        <v/>
      </c>
      <c r="H402" s="38" t="str">
        <f>IF('Seleccionamento AB-QM'!K402="","",'Seleccionamento AB-QM'!K402)</f>
        <v/>
      </c>
      <c r="I402" s="37" t="str">
        <f>IF(E402="","",VLOOKUP(E402,Sheet1!E:S,14,FALSE))</f>
        <v/>
      </c>
      <c r="J402" s="37" t="str">
        <f>IF(E402="","",VLOOKUP(E402,Sheet1!E:S,15,FALSE))</f>
        <v/>
      </c>
      <c r="K402" s="37" t="str">
        <f>IF('Seleccionamento AB-QM'!L402="","",'Seleccionamento AB-QM'!L402)</f>
        <v/>
      </c>
      <c r="L402" s="37" t="str">
        <f>IF(K402="Flange",VLOOKUP(E402,Sheet1!E:U,17,FALSE),IF(K402="","",VLOOKUP(K402,Sheet1!F:U,16,FALSE)))</f>
        <v/>
      </c>
      <c r="M402" s="37" t="str">
        <f>IF('Seleccionamento AB-QM'!M402="","",'Seleccionamento AB-QM'!M402)</f>
        <v/>
      </c>
      <c r="N402" s="50" t="str">
        <f>IF('Seleccionamento AB-QM'!N402="","",'Seleccionamento AB-QM'!N402)</f>
        <v/>
      </c>
      <c r="O402" s="50" t="str">
        <f>IF('Seleccionamento AB-QM'!D402="","",'Seleccionamento AB-QM'!D402)</f>
        <v/>
      </c>
      <c r="P402" s="39" t="str">
        <f>IF(N402="","",VLOOKUP(N402,Sheet3!A:B,2,FALSE))</f>
        <v/>
      </c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46" t="str">
        <f>IF('Seleccionamento AB-QM'!B403="","",'Seleccionamento AB-QM'!B403)</f>
        <v/>
      </c>
      <c r="B403" s="47" t="str">
        <f>IF('Seleccionamento AB-QM'!C403="","",'Seleccionamento AB-QM'!C403)</f>
        <v/>
      </c>
      <c r="C403" s="48">
        <f>IF('Seleccionamento AB-QM'!F403="","",'Seleccionamento AB-QM'!F403)</f>
        <v>1</v>
      </c>
      <c r="D403" s="36" t="str">
        <f>IF('Seleccionamento AB-QM'!H403="","",'Seleccionamento AB-QM'!H403)</f>
        <v/>
      </c>
      <c r="E403" s="37" t="str">
        <f>IF('Seleccionamento AB-QM'!I403="","",'Seleccionamento AB-QM'!I403)</f>
        <v/>
      </c>
      <c r="F403" s="49" t="str">
        <f>IF(E403="","",VLOOKUP(E403,Sheet1!E:Q,12,FALSE))</f>
        <v/>
      </c>
      <c r="G403" s="49" t="str">
        <f>IF(E403="","",VLOOKUP(E403,Sheet1!E:Q,13,FALSE))</f>
        <v/>
      </c>
      <c r="H403" s="38" t="str">
        <f>IF('Seleccionamento AB-QM'!K403="","",'Seleccionamento AB-QM'!K403)</f>
        <v/>
      </c>
      <c r="I403" s="37" t="str">
        <f>IF(E403="","",VLOOKUP(E403,Sheet1!E:S,14,FALSE))</f>
        <v/>
      </c>
      <c r="J403" s="37" t="str">
        <f>IF(E403="","",VLOOKUP(E403,Sheet1!E:S,15,FALSE))</f>
        <v/>
      </c>
      <c r="K403" s="37" t="str">
        <f>IF('Seleccionamento AB-QM'!L403="","",'Seleccionamento AB-QM'!L403)</f>
        <v/>
      </c>
      <c r="L403" s="37" t="str">
        <f>IF(K403="Flange",VLOOKUP(E403,Sheet1!E:U,17,FALSE),IF(K403="","",VLOOKUP(K403,Sheet1!F:U,16,FALSE)))</f>
        <v/>
      </c>
      <c r="M403" s="37" t="str">
        <f>IF('Seleccionamento AB-QM'!M403="","",'Seleccionamento AB-QM'!M403)</f>
        <v/>
      </c>
      <c r="N403" s="50" t="str">
        <f>IF('Seleccionamento AB-QM'!N403="","",'Seleccionamento AB-QM'!N403)</f>
        <v/>
      </c>
      <c r="O403" s="50" t="str">
        <f>IF('Seleccionamento AB-QM'!D403="","",'Seleccionamento AB-QM'!D403)</f>
        <v/>
      </c>
      <c r="P403" s="39" t="str">
        <f>IF(N403="","",VLOOKUP(N403,Sheet3!A:B,2,FALSE))</f>
        <v/>
      </c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46" t="str">
        <f>IF('Seleccionamento AB-QM'!B404="","",'Seleccionamento AB-QM'!B404)</f>
        <v/>
      </c>
      <c r="B404" s="47" t="str">
        <f>IF('Seleccionamento AB-QM'!C404="","",'Seleccionamento AB-QM'!C404)</f>
        <v/>
      </c>
      <c r="C404" s="48">
        <f>IF('Seleccionamento AB-QM'!F404="","",'Seleccionamento AB-QM'!F404)</f>
        <v>1</v>
      </c>
      <c r="D404" s="36" t="str">
        <f>IF('Seleccionamento AB-QM'!H404="","",'Seleccionamento AB-QM'!H404)</f>
        <v/>
      </c>
      <c r="E404" s="37" t="str">
        <f>IF('Seleccionamento AB-QM'!I404="","",'Seleccionamento AB-QM'!I404)</f>
        <v/>
      </c>
      <c r="F404" s="49" t="str">
        <f>IF(E404="","",VLOOKUP(E404,Sheet1!E:Q,12,FALSE))</f>
        <v/>
      </c>
      <c r="G404" s="49" t="str">
        <f>IF(E404="","",VLOOKUP(E404,Sheet1!E:Q,13,FALSE))</f>
        <v/>
      </c>
      <c r="H404" s="38" t="str">
        <f>IF('Seleccionamento AB-QM'!K404="","",'Seleccionamento AB-QM'!K404)</f>
        <v/>
      </c>
      <c r="I404" s="37" t="str">
        <f>IF(E404="","",VLOOKUP(E404,Sheet1!E:S,14,FALSE))</f>
        <v/>
      </c>
      <c r="J404" s="37" t="str">
        <f>IF(E404="","",VLOOKUP(E404,Sheet1!E:S,15,FALSE))</f>
        <v/>
      </c>
      <c r="K404" s="37" t="str">
        <f>IF('Seleccionamento AB-QM'!L404="","",'Seleccionamento AB-QM'!L404)</f>
        <v/>
      </c>
      <c r="L404" s="37" t="str">
        <f>IF(K404="Flange",VLOOKUP(E404,Sheet1!E:U,17,FALSE),IF(K404="","",VLOOKUP(K404,Sheet1!F:U,16,FALSE)))</f>
        <v/>
      </c>
      <c r="M404" s="37" t="str">
        <f>IF('Seleccionamento AB-QM'!M404="","",'Seleccionamento AB-QM'!M404)</f>
        <v/>
      </c>
      <c r="N404" s="50" t="str">
        <f>IF('Seleccionamento AB-QM'!N404="","",'Seleccionamento AB-QM'!N404)</f>
        <v/>
      </c>
      <c r="O404" s="50" t="str">
        <f>IF('Seleccionamento AB-QM'!D404="","",'Seleccionamento AB-QM'!D404)</f>
        <v/>
      </c>
      <c r="P404" s="39" t="str">
        <f>IF(N404="","",VLOOKUP(N404,Sheet3!A:B,2,FALSE))</f>
        <v/>
      </c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46" t="str">
        <f>IF('Seleccionamento AB-QM'!B405="","",'Seleccionamento AB-QM'!B405)</f>
        <v/>
      </c>
      <c r="B405" s="47" t="str">
        <f>IF('Seleccionamento AB-QM'!C405="","",'Seleccionamento AB-QM'!C405)</f>
        <v/>
      </c>
      <c r="C405" s="48">
        <f>IF('Seleccionamento AB-QM'!F405="","",'Seleccionamento AB-QM'!F405)</f>
        <v>1</v>
      </c>
      <c r="D405" s="36" t="str">
        <f>IF('Seleccionamento AB-QM'!H405="","",'Seleccionamento AB-QM'!H405)</f>
        <v/>
      </c>
      <c r="E405" s="37" t="str">
        <f>IF('Seleccionamento AB-QM'!I405="","",'Seleccionamento AB-QM'!I405)</f>
        <v/>
      </c>
      <c r="F405" s="49" t="str">
        <f>IF(E405="","",VLOOKUP(E405,Sheet1!E:Q,12,FALSE))</f>
        <v/>
      </c>
      <c r="G405" s="49" t="str">
        <f>IF(E405="","",VLOOKUP(E405,Sheet1!E:Q,13,FALSE))</f>
        <v/>
      </c>
      <c r="H405" s="38" t="str">
        <f>IF('Seleccionamento AB-QM'!K405="","",'Seleccionamento AB-QM'!K405)</f>
        <v/>
      </c>
      <c r="I405" s="37" t="str">
        <f>IF(E405="","",VLOOKUP(E405,Sheet1!E:S,14,FALSE))</f>
        <v/>
      </c>
      <c r="J405" s="37" t="str">
        <f>IF(E405="","",VLOOKUP(E405,Sheet1!E:S,15,FALSE))</f>
        <v/>
      </c>
      <c r="K405" s="37" t="str">
        <f>IF('Seleccionamento AB-QM'!L405="","",'Seleccionamento AB-QM'!L405)</f>
        <v/>
      </c>
      <c r="L405" s="37" t="str">
        <f>IF(K405="Flange",VLOOKUP(E405,Sheet1!E:U,17,FALSE),IF(K405="","",VLOOKUP(K405,Sheet1!F:U,16,FALSE)))</f>
        <v/>
      </c>
      <c r="M405" s="37" t="str">
        <f>IF('Seleccionamento AB-QM'!M405="","",'Seleccionamento AB-QM'!M405)</f>
        <v/>
      </c>
      <c r="N405" s="50" t="str">
        <f>IF('Seleccionamento AB-QM'!N405="","",'Seleccionamento AB-QM'!N405)</f>
        <v/>
      </c>
      <c r="O405" s="50" t="str">
        <f>IF('Seleccionamento AB-QM'!D405="","",'Seleccionamento AB-QM'!D405)</f>
        <v/>
      </c>
      <c r="P405" s="39" t="str">
        <f>IF(N405="","",VLOOKUP(N405,Sheet3!A:B,2,FALSE))</f>
        <v/>
      </c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46" t="str">
        <f>IF('Seleccionamento AB-QM'!B406="","",'Seleccionamento AB-QM'!B406)</f>
        <v/>
      </c>
      <c r="B406" s="47" t="str">
        <f>IF('Seleccionamento AB-QM'!C406="","",'Seleccionamento AB-QM'!C406)</f>
        <v/>
      </c>
      <c r="C406" s="48">
        <f>IF('Seleccionamento AB-QM'!F406="","",'Seleccionamento AB-QM'!F406)</f>
        <v>1</v>
      </c>
      <c r="D406" s="36" t="str">
        <f>IF('Seleccionamento AB-QM'!H406="","",'Seleccionamento AB-QM'!H406)</f>
        <v/>
      </c>
      <c r="E406" s="37" t="str">
        <f>IF('Seleccionamento AB-QM'!I406="","",'Seleccionamento AB-QM'!I406)</f>
        <v/>
      </c>
      <c r="F406" s="49" t="str">
        <f>IF(E406="","",VLOOKUP(E406,Sheet1!E:Q,12,FALSE))</f>
        <v/>
      </c>
      <c r="G406" s="49" t="str">
        <f>IF(E406="","",VLOOKUP(E406,Sheet1!E:Q,13,FALSE))</f>
        <v/>
      </c>
      <c r="H406" s="38" t="str">
        <f>IF('Seleccionamento AB-QM'!K406="","",'Seleccionamento AB-QM'!K406)</f>
        <v/>
      </c>
      <c r="I406" s="37" t="str">
        <f>IF(E406="","",VLOOKUP(E406,Sheet1!E:S,14,FALSE))</f>
        <v/>
      </c>
      <c r="J406" s="37" t="str">
        <f>IF(E406="","",VLOOKUP(E406,Sheet1!E:S,15,FALSE))</f>
        <v/>
      </c>
      <c r="K406" s="37" t="str">
        <f>IF('Seleccionamento AB-QM'!L406="","",'Seleccionamento AB-QM'!L406)</f>
        <v/>
      </c>
      <c r="L406" s="37" t="str">
        <f>IF(K406="Flange",VLOOKUP(E406,Sheet1!E:U,17,FALSE),IF(K406="","",VLOOKUP(K406,Sheet1!F:U,16,FALSE)))</f>
        <v/>
      </c>
      <c r="M406" s="37" t="str">
        <f>IF('Seleccionamento AB-QM'!M406="","",'Seleccionamento AB-QM'!M406)</f>
        <v/>
      </c>
      <c r="N406" s="50" t="str">
        <f>IF('Seleccionamento AB-QM'!N406="","",'Seleccionamento AB-QM'!N406)</f>
        <v/>
      </c>
      <c r="O406" s="50" t="str">
        <f>IF('Seleccionamento AB-QM'!D406="","",'Seleccionamento AB-QM'!D406)</f>
        <v/>
      </c>
      <c r="P406" s="39" t="str">
        <f>IF(N406="","",VLOOKUP(N406,Sheet3!A:B,2,FALSE))</f>
        <v/>
      </c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46" t="str">
        <f>IF('Seleccionamento AB-QM'!B407="","",'Seleccionamento AB-QM'!B407)</f>
        <v/>
      </c>
      <c r="B407" s="47" t="str">
        <f>IF('Seleccionamento AB-QM'!C407="","",'Seleccionamento AB-QM'!C407)</f>
        <v/>
      </c>
      <c r="C407" s="48">
        <f>IF('Seleccionamento AB-QM'!F407="","",'Seleccionamento AB-QM'!F407)</f>
        <v>1</v>
      </c>
      <c r="D407" s="36" t="str">
        <f>IF('Seleccionamento AB-QM'!H407="","",'Seleccionamento AB-QM'!H407)</f>
        <v/>
      </c>
      <c r="E407" s="37" t="str">
        <f>IF('Seleccionamento AB-QM'!I407="","",'Seleccionamento AB-QM'!I407)</f>
        <v/>
      </c>
      <c r="F407" s="49" t="str">
        <f>IF(E407="","",VLOOKUP(E407,Sheet1!E:Q,12,FALSE))</f>
        <v/>
      </c>
      <c r="G407" s="49" t="str">
        <f>IF(E407="","",VLOOKUP(E407,Sheet1!E:Q,13,FALSE))</f>
        <v/>
      </c>
      <c r="H407" s="38" t="str">
        <f>IF('Seleccionamento AB-QM'!K407="","",'Seleccionamento AB-QM'!K407)</f>
        <v/>
      </c>
      <c r="I407" s="37" t="str">
        <f>IF(E407="","",VLOOKUP(E407,Sheet1!E:S,14,FALSE))</f>
        <v/>
      </c>
      <c r="J407" s="37" t="str">
        <f>IF(E407="","",VLOOKUP(E407,Sheet1!E:S,15,FALSE))</f>
        <v/>
      </c>
      <c r="K407" s="37" t="str">
        <f>IF('Seleccionamento AB-QM'!L407="","",'Seleccionamento AB-QM'!L407)</f>
        <v/>
      </c>
      <c r="L407" s="37" t="str">
        <f>IF(K407="Flange",VLOOKUP(E407,Sheet1!E:U,17,FALSE),IF(K407="","",VLOOKUP(K407,Sheet1!F:U,16,FALSE)))</f>
        <v/>
      </c>
      <c r="M407" s="37" t="str">
        <f>IF('Seleccionamento AB-QM'!M407="","",'Seleccionamento AB-QM'!M407)</f>
        <v/>
      </c>
      <c r="N407" s="50" t="str">
        <f>IF('Seleccionamento AB-QM'!N407="","",'Seleccionamento AB-QM'!N407)</f>
        <v/>
      </c>
      <c r="O407" s="50" t="str">
        <f>IF('Seleccionamento AB-QM'!D407="","",'Seleccionamento AB-QM'!D407)</f>
        <v/>
      </c>
      <c r="P407" s="39" t="str">
        <f>IF(N407="","",VLOOKUP(N407,Sheet3!A:B,2,FALSE))</f>
        <v/>
      </c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46" t="str">
        <f>IF('Seleccionamento AB-QM'!B408="","",'Seleccionamento AB-QM'!B408)</f>
        <v/>
      </c>
      <c r="B408" s="47" t="str">
        <f>IF('Seleccionamento AB-QM'!C408="","",'Seleccionamento AB-QM'!C408)</f>
        <v/>
      </c>
      <c r="C408" s="48">
        <f>IF('Seleccionamento AB-QM'!F408="","",'Seleccionamento AB-QM'!F408)</f>
        <v>1</v>
      </c>
      <c r="D408" s="36" t="str">
        <f>IF('Seleccionamento AB-QM'!H408="","",'Seleccionamento AB-QM'!H408)</f>
        <v/>
      </c>
      <c r="E408" s="37" t="str">
        <f>IF('Seleccionamento AB-QM'!I408="","",'Seleccionamento AB-QM'!I408)</f>
        <v/>
      </c>
      <c r="F408" s="49" t="str">
        <f>IF(E408="","",VLOOKUP(E408,Sheet1!E:Q,12,FALSE))</f>
        <v/>
      </c>
      <c r="G408" s="49" t="str">
        <f>IF(E408="","",VLOOKUP(E408,Sheet1!E:Q,13,FALSE))</f>
        <v/>
      </c>
      <c r="H408" s="38" t="str">
        <f>IF('Seleccionamento AB-QM'!K408="","",'Seleccionamento AB-QM'!K408)</f>
        <v/>
      </c>
      <c r="I408" s="37" t="str">
        <f>IF(E408="","",VLOOKUP(E408,Sheet1!E:S,14,FALSE))</f>
        <v/>
      </c>
      <c r="J408" s="37" t="str">
        <f>IF(E408="","",VLOOKUP(E408,Sheet1!E:S,15,FALSE))</f>
        <v/>
      </c>
      <c r="K408" s="37" t="str">
        <f>IF('Seleccionamento AB-QM'!L408="","",'Seleccionamento AB-QM'!L408)</f>
        <v/>
      </c>
      <c r="L408" s="37" t="str">
        <f>IF(K408="Flange",VLOOKUP(E408,Sheet1!E:U,17,FALSE),IF(K408="","",VLOOKUP(K408,Sheet1!F:U,16,FALSE)))</f>
        <v/>
      </c>
      <c r="M408" s="37" t="str">
        <f>IF('Seleccionamento AB-QM'!M408="","",'Seleccionamento AB-QM'!M408)</f>
        <v/>
      </c>
      <c r="N408" s="50" t="str">
        <f>IF('Seleccionamento AB-QM'!N408="","",'Seleccionamento AB-QM'!N408)</f>
        <v/>
      </c>
      <c r="O408" s="50" t="str">
        <f>IF('Seleccionamento AB-QM'!D408="","",'Seleccionamento AB-QM'!D408)</f>
        <v/>
      </c>
      <c r="P408" s="39" t="str">
        <f>IF(N408="","",VLOOKUP(N408,Sheet3!A:B,2,FALSE))</f>
        <v/>
      </c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46" t="str">
        <f>IF('Seleccionamento AB-QM'!B409="","",'Seleccionamento AB-QM'!B409)</f>
        <v/>
      </c>
      <c r="B409" s="47" t="str">
        <f>IF('Seleccionamento AB-QM'!C409="","",'Seleccionamento AB-QM'!C409)</f>
        <v/>
      </c>
      <c r="C409" s="48">
        <f>IF('Seleccionamento AB-QM'!F409="","",'Seleccionamento AB-QM'!F409)</f>
        <v>1</v>
      </c>
      <c r="D409" s="36" t="str">
        <f>IF('Seleccionamento AB-QM'!H409="","",'Seleccionamento AB-QM'!H409)</f>
        <v/>
      </c>
      <c r="E409" s="37" t="str">
        <f>IF('Seleccionamento AB-QM'!I409="","",'Seleccionamento AB-QM'!I409)</f>
        <v/>
      </c>
      <c r="F409" s="49" t="str">
        <f>IF(E409="","",VLOOKUP(E409,Sheet1!E:Q,12,FALSE))</f>
        <v/>
      </c>
      <c r="G409" s="49" t="str">
        <f>IF(E409="","",VLOOKUP(E409,Sheet1!E:Q,13,FALSE))</f>
        <v/>
      </c>
      <c r="H409" s="38" t="str">
        <f>IF('Seleccionamento AB-QM'!K409="","",'Seleccionamento AB-QM'!K409)</f>
        <v/>
      </c>
      <c r="I409" s="37" t="str">
        <f>IF(E409="","",VLOOKUP(E409,Sheet1!E:S,14,FALSE))</f>
        <v/>
      </c>
      <c r="J409" s="37" t="str">
        <f>IF(E409="","",VLOOKUP(E409,Sheet1!E:S,15,FALSE))</f>
        <v/>
      </c>
      <c r="K409" s="37" t="str">
        <f>IF('Seleccionamento AB-QM'!L409="","",'Seleccionamento AB-QM'!L409)</f>
        <v/>
      </c>
      <c r="L409" s="37" t="str">
        <f>IF(K409="Flange",VLOOKUP(E409,Sheet1!E:U,17,FALSE),IF(K409="","",VLOOKUP(K409,Sheet1!F:U,16,FALSE)))</f>
        <v/>
      </c>
      <c r="M409" s="37" t="str">
        <f>IF('Seleccionamento AB-QM'!M409="","",'Seleccionamento AB-QM'!M409)</f>
        <v/>
      </c>
      <c r="N409" s="50" t="str">
        <f>IF('Seleccionamento AB-QM'!N409="","",'Seleccionamento AB-QM'!N409)</f>
        <v/>
      </c>
      <c r="O409" s="50" t="str">
        <f>IF('Seleccionamento AB-QM'!D409="","",'Seleccionamento AB-QM'!D409)</f>
        <v/>
      </c>
      <c r="P409" s="39" t="str">
        <f>IF(N409="","",VLOOKUP(N409,Sheet3!A:B,2,FALSE))</f>
        <v/>
      </c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46" t="str">
        <f>IF('Seleccionamento AB-QM'!B410="","",'Seleccionamento AB-QM'!B410)</f>
        <v/>
      </c>
      <c r="B410" s="47" t="str">
        <f>IF('Seleccionamento AB-QM'!C410="","",'Seleccionamento AB-QM'!C410)</f>
        <v/>
      </c>
      <c r="C410" s="48">
        <f>IF('Seleccionamento AB-QM'!F410="","",'Seleccionamento AB-QM'!F410)</f>
        <v>1</v>
      </c>
      <c r="D410" s="36" t="str">
        <f>IF('Seleccionamento AB-QM'!H410="","",'Seleccionamento AB-QM'!H410)</f>
        <v/>
      </c>
      <c r="E410" s="37" t="str">
        <f>IF('Seleccionamento AB-QM'!I410="","",'Seleccionamento AB-QM'!I410)</f>
        <v/>
      </c>
      <c r="F410" s="49" t="str">
        <f>IF(E410="","",VLOOKUP(E410,Sheet1!E:Q,12,FALSE))</f>
        <v/>
      </c>
      <c r="G410" s="49" t="str">
        <f>IF(E410="","",VLOOKUP(E410,Sheet1!E:Q,13,FALSE))</f>
        <v/>
      </c>
      <c r="H410" s="38" t="str">
        <f>IF('Seleccionamento AB-QM'!K410="","",'Seleccionamento AB-QM'!K410)</f>
        <v/>
      </c>
      <c r="I410" s="37" t="str">
        <f>IF(E410="","",VLOOKUP(E410,Sheet1!E:S,14,FALSE))</f>
        <v/>
      </c>
      <c r="J410" s="37" t="str">
        <f>IF(E410="","",VLOOKUP(E410,Sheet1!E:S,15,FALSE))</f>
        <v/>
      </c>
      <c r="K410" s="37" t="str">
        <f>IF('Seleccionamento AB-QM'!L410="","",'Seleccionamento AB-QM'!L410)</f>
        <v/>
      </c>
      <c r="L410" s="37" t="str">
        <f>IF(K410="Flange",VLOOKUP(E410,Sheet1!E:U,17,FALSE),IF(K410="","",VLOOKUP(K410,Sheet1!F:U,16,FALSE)))</f>
        <v/>
      </c>
      <c r="M410" s="37" t="str">
        <f>IF('Seleccionamento AB-QM'!M410="","",'Seleccionamento AB-QM'!M410)</f>
        <v/>
      </c>
      <c r="N410" s="50" t="str">
        <f>IF('Seleccionamento AB-QM'!N410="","",'Seleccionamento AB-QM'!N410)</f>
        <v/>
      </c>
      <c r="O410" s="50" t="str">
        <f>IF('Seleccionamento AB-QM'!D410="","",'Seleccionamento AB-QM'!D410)</f>
        <v/>
      </c>
      <c r="P410" s="39" t="str">
        <f>IF(N410="","",VLOOKUP(N410,Sheet3!A:B,2,FALSE))</f>
        <v/>
      </c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46" t="str">
        <f>IF('Seleccionamento AB-QM'!B411="","",'Seleccionamento AB-QM'!B411)</f>
        <v/>
      </c>
      <c r="B411" s="47" t="str">
        <f>IF('Seleccionamento AB-QM'!C411="","",'Seleccionamento AB-QM'!C411)</f>
        <v/>
      </c>
      <c r="C411" s="48">
        <f>IF('Seleccionamento AB-QM'!F411="","",'Seleccionamento AB-QM'!F411)</f>
        <v>1</v>
      </c>
      <c r="D411" s="36" t="str">
        <f>IF('Seleccionamento AB-QM'!H411="","",'Seleccionamento AB-QM'!H411)</f>
        <v/>
      </c>
      <c r="E411" s="37" t="str">
        <f>IF('Seleccionamento AB-QM'!I411="","",'Seleccionamento AB-QM'!I411)</f>
        <v/>
      </c>
      <c r="F411" s="49" t="str">
        <f>IF(E411="","",VLOOKUP(E411,Sheet1!E:Q,12,FALSE))</f>
        <v/>
      </c>
      <c r="G411" s="49" t="str">
        <f>IF(E411="","",VLOOKUP(E411,Sheet1!E:Q,13,FALSE))</f>
        <v/>
      </c>
      <c r="H411" s="38" t="str">
        <f>IF('Seleccionamento AB-QM'!K411="","",'Seleccionamento AB-QM'!K411)</f>
        <v/>
      </c>
      <c r="I411" s="37" t="str">
        <f>IF(E411="","",VLOOKUP(E411,Sheet1!E:S,14,FALSE))</f>
        <v/>
      </c>
      <c r="J411" s="37" t="str">
        <f>IF(E411="","",VLOOKUP(E411,Sheet1!E:S,15,FALSE))</f>
        <v/>
      </c>
      <c r="K411" s="37" t="str">
        <f>IF('Seleccionamento AB-QM'!L411="","",'Seleccionamento AB-QM'!L411)</f>
        <v/>
      </c>
      <c r="L411" s="37" t="str">
        <f>IF(K411="Flange",VLOOKUP(E411,Sheet1!E:U,17,FALSE),IF(K411="","",VLOOKUP(K411,Sheet1!F:U,16,FALSE)))</f>
        <v/>
      </c>
      <c r="M411" s="37" t="str">
        <f>IF('Seleccionamento AB-QM'!M411="","",'Seleccionamento AB-QM'!M411)</f>
        <v/>
      </c>
      <c r="N411" s="50" t="str">
        <f>IF('Seleccionamento AB-QM'!N411="","",'Seleccionamento AB-QM'!N411)</f>
        <v/>
      </c>
      <c r="O411" s="50" t="str">
        <f>IF('Seleccionamento AB-QM'!D411="","",'Seleccionamento AB-QM'!D411)</f>
        <v/>
      </c>
      <c r="P411" s="39" t="str">
        <f>IF(N411="","",VLOOKUP(N411,Sheet3!A:B,2,FALSE))</f>
        <v/>
      </c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46" t="str">
        <f>IF('Seleccionamento AB-QM'!B412="","",'Seleccionamento AB-QM'!B412)</f>
        <v/>
      </c>
      <c r="B412" s="47" t="str">
        <f>IF('Seleccionamento AB-QM'!C412="","",'Seleccionamento AB-QM'!C412)</f>
        <v/>
      </c>
      <c r="C412" s="48">
        <f>IF('Seleccionamento AB-QM'!F412="","",'Seleccionamento AB-QM'!F412)</f>
        <v>1</v>
      </c>
      <c r="D412" s="36" t="str">
        <f>IF('Seleccionamento AB-QM'!H412="","",'Seleccionamento AB-QM'!H412)</f>
        <v/>
      </c>
      <c r="E412" s="37" t="str">
        <f>IF('Seleccionamento AB-QM'!I412="","",'Seleccionamento AB-QM'!I412)</f>
        <v/>
      </c>
      <c r="F412" s="49" t="str">
        <f>IF(E412="","",VLOOKUP(E412,Sheet1!E:Q,12,FALSE))</f>
        <v/>
      </c>
      <c r="G412" s="49" t="str">
        <f>IF(E412="","",VLOOKUP(E412,Sheet1!E:Q,13,FALSE))</f>
        <v/>
      </c>
      <c r="H412" s="38" t="str">
        <f>IF('Seleccionamento AB-QM'!K412="","",'Seleccionamento AB-QM'!K412)</f>
        <v/>
      </c>
      <c r="I412" s="37" t="str">
        <f>IF(E412="","",VLOOKUP(E412,Sheet1!E:S,14,FALSE))</f>
        <v/>
      </c>
      <c r="J412" s="37" t="str">
        <f>IF(E412="","",VLOOKUP(E412,Sheet1!E:S,15,FALSE))</f>
        <v/>
      </c>
      <c r="K412" s="37" t="str">
        <f>IF('Seleccionamento AB-QM'!L412="","",'Seleccionamento AB-QM'!L412)</f>
        <v/>
      </c>
      <c r="L412" s="37" t="str">
        <f>IF(K412="Flange",VLOOKUP(E412,Sheet1!E:U,17,FALSE),IF(K412="","",VLOOKUP(K412,Sheet1!F:U,16,FALSE)))</f>
        <v/>
      </c>
      <c r="M412" s="37" t="str">
        <f>IF('Seleccionamento AB-QM'!M412="","",'Seleccionamento AB-QM'!M412)</f>
        <v/>
      </c>
      <c r="N412" s="50" t="str">
        <f>IF('Seleccionamento AB-QM'!N412="","",'Seleccionamento AB-QM'!N412)</f>
        <v/>
      </c>
      <c r="O412" s="50" t="str">
        <f>IF('Seleccionamento AB-QM'!D412="","",'Seleccionamento AB-QM'!D412)</f>
        <v/>
      </c>
      <c r="P412" s="39" t="str">
        <f>IF(N412="","",VLOOKUP(N412,Sheet3!A:B,2,FALSE))</f>
        <v/>
      </c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46" t="str">
        <f>IF('Seleccionamento AB-QM'!B413="","",'Seleccionamento AB-QM'!B413)</f>
        <v/>
      </c>
      <c r="B413" s="47" t="str">
        <f>IF('Seleccionamento AB-QM'!C413="","",'Seleccionamento AB-QM'!C413)</f>
        <v/>
      </c>
      <c r="C413" s="48">
        <f>IF('Seleccionamento AB-QM'!F413="","",'Seleccionamento AB-QM'!F413)</f>
        <v>1</v>
      </c>
      <c r="D413" s="36" t="str">
        <f>IF('Seleccionamento AB-QM'!H413="","",'Seleccionamento AB-QM'!H413)</f>
        <v/>
      </c>
      <c r="E413" s="37" t="str">
        <f>IF('Seleccionamento AB-QM'!I413="","",'Seleccionamento AB-QM'!I413)</f>
        <v/>
      </c>
      <c r="F413" s="49" t="str">
        <f>IF(E413="","",VLOOKUP(E413,Sheet1!E:Q,12,FALSE))</f>
        <v/>
      </c>
      <c r="G413" s="49" t="str">
        <f>IF(E413="","",VLOOKUP(E413,Sheet1!E:Q,13,FALSE))</f>
        <v/>
      </c>
      <c r="H413" s="38" t="str">
        <f>IF('Seleccionamento AB-QM'!K413="","",'Seleccionamento AB-QM'!K413)</f>
        <v/>
      </c>
      <c r="I413" s="37" t="str">
        <f>IF(E413="","",VLOOKUP(E413,Sheet1!E:S,14,FALSE))</f>
        <v/>
      </c>
      <c r="J413" s="37" t="str">
        <f>IF(E413="","",VLOOKUP(E413,Sheet1!E:S,15,FALSE))</f>
        <v/>
      </c>
      <c r="K413" s="37" t="str">
        <f>IF('Seleccionamento AB-QM'!L413="","",'Seleccionamento AB-QM'!L413)</f>
        <v/>
      </c>
      <c r="L413" s="37" t="str">
        <f>IF(K413="Flange",VLOOKUP(E413,Sheet1!E:U,17,FALSE),IF(K413="","",VLOOKUP(K413,Sheet1!F:U,16,FALSE)))</f>
        <v/>
      </c>
      <c r="M413" s="37" t="str">
        <f>IF('Seleccionamento AB-QM'!M413="","",'Seleccionamento AB-QM'!M413)</f>
        <v/>
      </c>
      <c r="N413" s="50" t="str">
        <f>IF('Seleccionamento AB-QM'!N413="","",'Seleccionamento AB-QM'!N413)</f>
        <v/>
      </c>
      <c r="O413" s="50" t="str">
        <f>IF('Seleccionamento AB-QM'!D413="","",'Seleccionamento AB-QM'!D413)</f>
        <v/>
      </c>
      <c r="P413" s="39" t="str">
        <f>IF(N413="","",VLOOKUP(N413,Sheet3!A:B,2,FALSE))</f>
        <v/>
      </c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46" t="str">
        <f>IF('Seleccionamento AB-QM'!B414="","",'Seleccionamento AB-QM'!B414)</f>
        <v/>
      </c>
      <c r="B414" s="47" t="str">
        <f>IF('Seleccionamento AB-QM'!C414="","",'Seleccionamento AB-QM'!C414)</f>
        <v/>
      </c>
      <c r="C414" s="48">
        <f>IF('Seleccionamento AB-QM'!F414="","",'Seleccionamento AB-QM'!F414)</f>
        <v>1</v>
      </c>
      <c r="D414" s="36" t="str">
        <f>IF('Seleccionamento AB-QM'!H414="","",'Seleccionamento AB-QM'!H414)</f>
        <v/>
      </c>
      <c r="E414" s="37" t="str">
        <f>IF('Seleccionamento AB-QM'!I414="","",'Seleccionamento AB-QM'!I414)</f>
        <v/>
      </c>
      <c r="F414" s="49" t="str">
        <f>IF(E414="","",VLOOKUP(E414,Sheet1!E:Q,12,FALSE))</f>
        <v/>
      </c>
      <c r="G414" s="49" t="str">
        <f>IF(E414="","",VLOOKUP(E414,Sheet1!E:Q,13,FALSE))</f>
        <v/>
      </c>
      <c r="H414" s="38" t="str">
        <f>IF('Seleccionamento AB-QM'!K414="","",'Seleccionamento AB-QM'!K414)</f>
        <v/>
      </c>
      <c r="I414" s="37" t="str">
        <f>IF(E414="","",VLOOKUP(E414,Sheet1!E:S,14,FALSE))</f>
        <v/>
      </c>
      <c r="J414" s="37" t="str">
        <f>IF(E414="","",VLOOKUP(E414,Sheet1!E:S,15,FALSE))</f>
        <v/>
      </c>
      <c r="K414" s="37" t="str">
        <f>IF('Seleccionamento AB-QM'!L414="","",'Seleccionamento AB-QM'!L414)</f>
        <v/>
      </c>
      <c r="L414" s="37" t="str">
        <f>IF(K414="Flange",VLOOKUP(E414,Sheet1!E:U,17,FALSE),IF(K414="","",VLOOKUP(K414,Sheet1!F:U,16,FALSE)))</f>
        <v/>
      </c>
      <c r="M414" s="37" t="str">
        <f>IF('Seleccionamento AB-QM'!M414="","",'Seleccionamento AB-QM'!M414)</f>
        <v/>
      </c>
      <c r="N414" s="50" t="str">
        <f>IF('Seleccionamento AB-QM'!N414="","",'Seleccionamento AB-QM'!N414)</f>
        <v/>
      </c>
      <c r="O414" s="50" t="str">
        <f>IF('Seleccionamento AB-QM'!D414="","",'Seleccionamento AB-QM'!D414)</f>
        <v/>
      </c>
      <c r="P414" s="39" t="str">
        <f>IF(N414="","",VLOOKUP(N414,Sheet3!A:B,2,FALSE))</f>
        <v/>
      </c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46" t="str">
        <f>IF('Seleccionamento AB-QM'!B415="","",'Seleccionamento AB-QM'!B415)</f>
        <v/>
      </c>
      <c r="B415" s="47" t="str">
        <f>IF('Seleccionamento AB-QM'!C415="","",'Seleccionamento AB-QM'!C415)</f>
        <v/>
      </c>
      <c r="C415" s="48">
        <f>IF('Seleccionamento AB-QM'!F415="","",'Seleccionamento AB-QM'!F415)</f>
        <v>1</v>
      </c>
      <c r="D415" s="36" t="str">
        <f>IF('Seleccionamento AB-QM'!H415="","",'Seleccionamento AB-QM'!H415)</f>
        <v/>
      </c>
      <c r="E415" s="37" t="str">
        <f>IF('Seleccionamento AB-QM'!I415="","",'Seleccionamento AB-QM'!I415)</f>
        <v/>
      </c>
      <c r="F415" s="49" t="str">
        <f>IF(E415="","",VLOOKUP(E415,Sheet1!E:Q,12,FALSE))</f>
        <v/>
      </c>
      <c r="G415" s="49" t="str">
        <f>IF(E415="","",VLOOKUP(E415,Sheet1!E:Q,13,FALSE))</f>
        <v/>
      </c>
      <c r="H415" s="38" t="str">
        <f>IF('Seleccionamento AB-QM'!K415="","",'Seleccionamento AB-QM'!K415)</f>
        <v/>
      </c>
      <c r="I415" s="37" t="str">
        <f>IF(E415="","",VLOOKUP(E415,Sheet1!E:S,14,FALSE))</f>
        <v/>
      </c>
      <c r="J415" s="37" t="str">
        <f>IF(E415="","",VLOOKUP(E415,Sheet1!E:S,15,FALSE))</f>
        <v/>
      </c>
      <c r="K415" s="37" t="str">
        <f>IF('Seleccionamento AB-QM'!L415="","",'Seleccionamento AB-QM'!L415)</f>
        <v/>
      </c>
      <c r="L415" s="37" t="str">
        <f>IF(K415="Flange",VLOOKUP(E415,Sheet1!E:U,17,FALSE),IF(K415="","",VLOOKUP(K415,Sheet1!F:U,16,FALSE)))</f>
        <v/>
      </c>
      <c r="M415" s="37" t="str">
        <f>IF('Seleccionamento AB-QM'!M415="","",'Seleccionamento AB-QM'!M415)</f>
        <v/>
      </c>
      <c r="N415" s="50" t="str">
        <f>IF('Seleccionamento AB-QM'!N415="","",'Seleccionamento AB-QM'!N415)</f>
        <v/>
      </c>
      <c r="O415" s="50" t="str">
        <f>IF('Seleccionamento AB-QM'!D415="","",'Seleccionamento AB-QM'!D415)</f>
        <v/>
      </c>
      <c r="P415" s="39" t="str">
        <f>IF(N415="","",VLOOKUP(N415,Sheet3!A:B,2,FALSE))</f>
        <v/>
      </c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46" t="str">
        <f>IF('Seleccionamento AB-QM'!B416="","",'Seleccionamento AB-QM'!B416)</f>
        <v/>
      </c>
      <c r="B416" s="47" t="str">
        <f>IF('Seleccionamento AB-QM'!C416="","",'Seleccionamento AB-QM'!C416)</f>
        <v/>
      </c>
      <c r="C416" s="48">
        <f>IF('Seleccionamento AB-QM'!F416="","",'Seleccionamento AB-QM'!F416)</f>
        <v>1</v>
      </c>
      <c r="D416" s="36" t="str">
        <f>IF('Seleccionamento AB-QM'!H416="","",'Seleccionamento AB-QM'!H416)</f>
        <v/>
      </c>
      <c r="E416" s="37" t="str">
        <f>IF('Seleccionamento AB-QM'!I416="","",'Seleccionamento AB-QM'!I416)</f>
        <v/>
      </c>
      <c r="F416" s="49" t="str">
        <f>IF(E416="","",VLOOKUP(E416,Sheet1!E:Q,12,FALSE))</f>
        <v/>
      </c>
      <c r="G416" s="49" t="str">
        <f>IF(E416="","",VLOOKUP(E416,Sheet1!E:Q,13,FALSE))</f>
        <v/>
      </c>
      <c r="H416" s="38" t="str">
        <f>IF('Seleccionamento AB-QM'!K416="","",'Seleccionamento AB-QM'!K416)</f>
        <v/>
      </c>
      <c r="I416" s="37" t="str">
        <f>IF(E416="","",VLOOKUP(E416,Sheet1!E:S,14,FALSE))</f>
        <v/>
      </c>
      <c r="J416" s="37" t="str">
        <f>IF(E416="","",VLOOKUP(E416,Sheet1!E:S,15,FALSE))</f>
        <v/>
      </c>
      <c r="K416" s="37" t="str">
        <f>IF('Seleccionamento AB-QM'!L416="","",'Seleccionamento AB-QM'!L416)</f>
        <v/>
      </c>
      <c r="L416" s="37" t="str">
        <f>IF(K416="Flange",VLOOKUP(E416,Sheet1!E:U,17,FALSE),IF(K416="","",VLOOKUP(K416,Sheet1!F:U,16,FALSE)))</f>
        <v/>
      </c>
      <c r="M416" s="37" t="str">
        <f>IF('Seleccionamento AB-QM'!M416="","",'Seleccionamento AB-QM'!M416)</f>
        <v/>
      </c>
      <c r="N416" s="50" t="str">
        <f>IF('Seleccionamento AB-QM'!N416="","",'Seleccionamento AB-QM'!N416)</f>
        <v/>
      </c>
      <c r="O416" s="50" t="str">
        <f>IF('Seleccionamento AB-QM'!D416="","",'Seleccionamento AB-QM'!D416)</f>
        <v/>
      </c>
      <c r="P416" s="39" t="str">
        <f>IF(N416="","",VLOOKUP(N416,Sheet3!A:B,2,FALSE))</f>
        <v/>
      </c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46" t="str">
        <f>IF('Seleccionamento AB-QM'!B417="","",'Seleccionamento AB-QM'!B417)</f>
        <v/>
      </c>
      <c r="B417" s="47" t="str">
        <f>IF('Seleccionamento AB-QM'!C417="","",'Seleccionamento AB-QM'!C417)</f>
        <v/>
      </c>
      <c r="C417" s="48">
        <f>IF('Seleccionamento AB-QM'!F417="","",'Seleccionamento AB-QM'!F417)</f>
        <v>1</v>
      </c>
      <c r="D417" s="36" t="str">
        <f>IF('Seleccionamento AB-QM'!H417="","",'Seleccionamento AB-QM'!H417)</f>
        <v/>
      </c>
      <c r="E417" s="37" t="str">
        <f>IF('Seleccionamento AB-QM'!I417="","",'Seleccionamento AB-QM'!I417)</f>
        <v/>
      </c>
      <c r="F417" s="49" t="str">
        <f>IF(E417="","",VLOOKUP(E417,Sheet1!E:Q,12,FALSE))</f>
        <v/>
      </c>
      <c r="G417" s="49" t="str">
        <f>IF(E417="","",VLOOKUP(E417,Sheet1!E:Q,13,FALSE))</f>
        <v/>
      </c>
      <c r="H417" s="38" t="str">
        <f>IF('Seleccionamento AB-QM'!K417="","",'Seleccionamento AB-QM'!K417)</f>
        <v/>
      </c>
      <c r="I417" s="37" t="str">
        <f>IF(E417="","",VLOOKUP(E417,Sheet1!E:S,14,FALSE))</f>
        <v/>
      </c>
      <c r="J417" s="37" t="str">
        <f>IF(E417="","",VLOOKUP(E417,Sheet1!E:S,15,FALSE))</f>
        <v/>
      </c>
      <c r="K417" s="37" t="str">
        <f>IF('Seleccionamento AB-QM'!L417="","",'Seleccionamento AB-QM'!L417)</f>
        <v/>
      </c>
      <c r="L417" s="37" t="str">
        <f>IF(K417="Flange",VLOOKUP(E417,Sheet1!E:U,17,FALSE),IF(K417="","",VLOOKUP(K417,Sheet1!F:U,16,FALSE)))</f>
        <v/>
      </c>
      <c r="M417" s="37" t="str">
        <f>IF('Seleccionamento AB-QM'!M417="","",'Seleccionamento AB-QM'!M417)</f>
        <v/>
      </c>
      <c r="N417" s="50" t="str">
        <f>IF('Seleccionamento AB-QM'!N417="","",'Seleccionamento AB-QM'!N417)</f>
        <v/>
      </c>
      <c r="O417" s="50" t="str">
        <f>IF('Seleccionamento AB-QM'!D417="","",'Seleccionamento AB-QM'!D417)</f>
        <v/>
      </c>
      <c r="P417" s="39" t="str">
        <f>IF(N417="","",VLOOKUP(N417,Sheet3!A:B,2,FALSE))</f>
        <v/>
      </c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46" t="str">
        <f>IF('Seleccionamento AB-QM'!B418="","",'Seleccionamento AB-QM'!B418)</f>
        <v/>
      </c>
      <c r="B418" s="47" t="str">
        <f>IF('Seleccionamento AB-QM'!C418="","",'Seleccionamento AB-QM'!C418)</f>
        <v/>
      </c>
      <c r="C418" s="48">
        <f>IF('Seleccionamento AB-QM'!F418="","",'Seleccionamento AB-QM'!F418)</f>
        <v>1</v>
      </c>
      <c r="D418" s="36" t="str">
        <f>IF('Seleccionamento AB-QM'!H418="","",'Seleccionamento AB-QM'!H418)</f>
        <v/>
      </c>
      <c r="E418" s="37" t="str">
        <f>IF('Seleccionamento AB-QM'!I418="","",'Seleccionamento AB-QM'!I418)</f>
        <v/>
      </c>
      <c r="F418" s="49" t="str">
        <f>IF(E418="","",VLOOKUP(E418,Sheet1!E:Q,12,FALSE))</f>
        <v/>
      </c>
      <c r="G418" s="49" t="str">
        <f>IF(E418="","",VLOOKUP(E418,Sheet1!E:Q,13,FALSE))</f>
        <v/>
      </c>
      <c r="H418" s="38" t="str">
        <f>IF('Seleccionamento AB-QM'!K418="","",'Seleccionamento AB-QM'!K418)</f>
        <v/>
      </c>
      <c r="I418" s="37" t="str">
        <f>IF(E418="","",VLOOKUP(E418,Sheet1!E:S,14,FALSE))</f>
        <v/>
      </c>
      <c r="J418" s="37" t="str">
        <f>IF(E418="","",VLOOKUP(E418,Sheet1!E:S,15,FALSE))</f>
        <v/>
      </c>
      <c r="K418" s="37" t="str">
        <f>IF('Seleccionamento AB-QM'!L418="","",'Seleccionamento AB-QM'!L418)</f>
        <v/>
      </c>
      <c r="L418" s="37" t="str">
        <f>IF(K418="Flange",VLOOKUP(E418,Sheet1!E:U,17,FALSE),IF(K418="","",VLOOKUP(K418,Sheet1!F:U,16,FALSE)))</f>
        <v/>
      </c>
      <c r="M418" s="37" t="str">
        <f>IF('Seleccionamento AB-QM'!M418="","",'Seleccionamento AB-QM'!M418)</f>
        <v/>
      </c>
      <c r="N418" s="50" t="str">
        <f>IF('Seleccionamento AB-QM'!N418="","",'Seleccionamento AB-QM'!N418)</f>
        <v/>
      </c>
      <c r="O418" s="50" t="str">
        <f>IF('Seleccionamento AB-QM'!D418="","",'Seleccionamento AB-QM'!D418)</f>
        <v/>
      </c>
      <c r="P418" s="39" t="str">
        <f>IF(N418="","",VLOOKUP(N418,Sheet3!A:B,2,FALSE))</f>
        <v/>
      </c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46" t="str">
        <f>IF('Seleccionamento AB-QM'!B419="","",'Seleccionamento AB-QM'!B419)</f>
        <v/>
      </c>
      <c r="B419" s="47" t="str">
        <f>IF('Seleccionamento AB-QM'!C419="","",'Seleccionamento AB-QM'!C419)</f>
        <v/>
      </c>
      <c r="C419" s="48">
        <f>IF('Seleccionamento AB-QM'!F419="","",'Seleccionamento AB-QM'!F419)</f>
        <v>1</v>
      </c>
      <c r="D419" s="36" t="str">
        <f>IF('Seleccionamento AB-QM'!H419="","",'Seleccionamento AB-QM'!H419)</f>
        <v/>
      </c>
      <c r="E419" s="37" t="str">
        <f>IF('Seleccionamento AB-QM'!I419="","",'Seleccionamento AB-QM'!I419)</f>
        <v/>
      </c>
      <c r="F419" s="49" t="str">
        <f>IF(E419="","",VLOOKUP(E419,Sheet1!E:Q,12,FALSE))</f>
        <v/>
      </c>
      <c r="G419" s="49" t="str">
        <f>IF(E419="","",VLOOKUP(E419,Sheet1!E:Q,13,FALSE))</f>
        <v/>
      </c>
      <c r="H419" s="38" t="str">
        <f>IF('Seleccionamento AB-QM'!K419="","",'Seleccionamento AB-QM'!K419)</f>
        <v/>
      </c>
      <c r="I419" s="37" t="str">
        <f>IF(E419="","",VLOOKUP(E419,Sheet1!E:S,14,FALSE))</f>
        <v/>
      </c>
      <c r="J419" s="37" t="str">
        <f>IF(E419="","",VLOOKUP(E419,Sheet1!E:S,15,FALSE))</f>
        <v/>
      </c>
      <c r="K419" s="37" t="str">
        <f>IF('Seleccionamento AB-QM'!L419="","",'Seleccionamento AB-QM'!L419)</f>
        <v/>
      </c>
      <c r="L419" s="37" t="str">
        <f>IF(K419="Flange",VLOOKUP(E419,Sheet1!E:U,17,FALSE),IF(K419="","",VLOOKUP(K419,Sheet1!F:U,16,FALSE)))</f>
        <v/>
      </c>
      <c r="M419" s="37" t="str">
        <f>IF('Seleccionamento AB-QM'!M419="","",'Seleccionamento AB-QM'!M419)</f>
        <v/>
      </c>
      <c r="N419" s="50" t="str">
        <f>IF('Seleccionamento AB-QM'!N419="","",'Seleccionamento AB-QM'!N419)</f>
        <v/>
      </c>
      <c r="O419" s="50" t="str">
        <f>IF('Seleccionamento AB-QM'!D419="","",'Seleccionamento AB-QM'!D419)</f>
        <v/>
      </c>
      <c r="P419" s="39" t="str">
        <f>IF(N419="","",VLOOKUP(N419,Sheet3!A:B,2,FALSE))</f>
        <v/>
      </c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46" t="str">
        <f>IF('Seleccionamento AB-QM'!B420="","",'Seleccionamento AB-QM'!B420)</f>
        <v/>
      </c>
      <c r="B420" s="47" t="str">
        <f>IF('Seleccionamento AB-QM'!C420="","",'Seleccionamento AB-QM'!C420)</f>
        <v/>
      </c>
      <c r="C420" s="48">
        <f>IF('Seleccionamento AB-QM'!F420="","",'Seleccionamento AB-QM'!F420)</f>
        <v>1</v>
      </c>
      <c r="D420" s="36" t="str">
        <f>IF('Seleccionamento AB-QM'!H420="","",'Seleccionamento AB-QM'!H420)</f>
        <v/>
      </c>
      <c r="E420" s="37" t="str">
        <f>IF('Seleccionamento AB-QM'!I420="","",'Seleccionamento AB-QM'!I420)</f>
        <v/>
      </c>
      <c r="F420" s="49" t="str">
        <f>IF(E420="","",VLOOKUP(E420,Sheet1!E:Q,12,FALSE))</f>
        <v/>
      </c>
      <c r="G420" s="49" t="str">
        <f>IF(E420="","",VLOOKUP(E420,Sheet1!E:Q,13,FALSE))</f>
        <v/>
      </c>
      <c r="H420" s="38" t="str">
        <f>IF('Seleccionamento AB-QM'!K420="","",'Seleccionamento AB-QM'!K420)</f>
        <v/>
      </c>
      <c r="I420" s="37" t="str">
        <f>IF(E420="","",VLOOKUP(E420,Sheet1!E:S,14,FALSE))</f>
        <v/>
      </c>
      <c r="J420" s="37" t="str">
        <f>IF(E420="","",VLOOKUP(E420,Sheet1!E:S,15,FALSE))</f>
        <v/>
      </c>
      <c r="K420" s="37" t="str">
        <f>IF('Seleccionamento AB-QM'!L420="","",'Seleccionamento AB-QM'!L420)</f>
        <v/>
      </c>
      <c r="L420" s="37" t="str">
        <f>IF(K420="Flange",VLOOKUP(E420,Sheet1!E:U,17,FALSE),IF(K420="","",VLOOKUP(K420,Sheet1!F:U,16,FALSE)))</f>
        <v/>
      </c>
      <c r="M420" s="37" t="str">
        <f>IF('Seleccionamento AB-QM'!M420="","",'Seleccionamento AB-QM'!M420)</f>
        <v/>
      </c>
      <c r="N420" s="50" t="str">
        <f>IF('Seleccionamento AB-QM'!N420="","",'Seleccionamento AB-QM'!N420)</f>
        <v/>
      </c>
      <c r="O420" s="50" t="str">
        <f>IF('Seleccionamento AB-QM'!D420="","",'Seleccionamento AB-QM'!D420)</f>
        <v/>
      </c>
      <c r="P420" s="39" t="str">
        <f>IF(N420="","",VLOOKUP(N420,Sheet3!A:B,2,FALSE))</f>
        <v/>
      </c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46" t="str">
        <f>IF('Seleccionamento AB-QM'!B421="","",'Seleccionamento AB-QM'!B421)</f>
        <v/>
      </c>
      <c r="B421" s="47" t="str">
        <f>IF('Seleccionamento AB-QM'!C421="","",'Seleccionamento AB-QM'!C421)</f>
        <v/>
      </c>
      <c r="C421" s="48">
        <f>IF('Seleccionamento AB-QM'!F421="","",'Seleccionamento AB-QM'!F421)</f>
        <v>1</v>
      </c>
      <c r="D421" s="36" t="str">
        <f>IF('Seleccionamento AB-QM'!H421="","",'Seleccionamento AB-QM'!H421)</f>
        <v/>
      </c>
      <c r="E421" s="37" t="str">
        <f>IF('Seleccionamento AB-QM'!I421="","",'Seleccionamento AB-QM'!I421)</f>
        <v/>
      </c>
      <c r="F421" s="49" t="str">
        <f>IF(E421="","",VLOOKUP(E421,Sheet1!E:Q,12,FALSE))</f>
        <v/>
      </c>
      <c r="G421" s="49" t="str">
        <f>IF(E421="","",VLOOKUP(E421,Sheet1!E:Q,13,FALSE))</f>
        <v/>
      </c>
      <c r="H421" s="38" t="str">
        <f>IF('Seleccionamento AB-QM'!K421="","",'Seleccionamento AB-QM'!K421)</f>
        <v/>
      </c>
      <c r="I421" s="37" t="str">
        <f>IF(E421="","",VLOOKUP(E421,Sheet1!E:S,14,FALSE))</f>
        <v/>
      </c>
      <c r="J421" s="37" t="str">
        <f>IF(E421="","",VLOOKUP(E421,Sheet1!E:S,15,FALSE))</f>
        <v/>
      </c>
      <c r="K421" s="37" t="str">
        <f>IF('Seleccionamento AB-QM'!L421="","",'Seleccionamento AB-QM'!L421)</f>
        <v/>
      </c>
      <c r="L421" s="37" t="str">
        <f>IF(K421="Flange",VLOOKUP(E421,Sheet1!E:U,17,FALSE),IF(K421="","",VLOOKUP(K421,Sheet1!F:U,16,FALSE)))</f>
        <v/>
      </c>
      <c r="M421" s="37" t="str">
        <f>IF('Seleccionamento AB-QM'!M421="","",'Seleccionamento AB-QM'!M421)</f>
        <v/>
      </c>
      <c r="N421" s="50" t="str">
        <f>IF('Seleccionamento AB-QM'!N421="","",'Seleccionamento AB-QM'!N421)</f>
        <v/>
      </c>
      <c r="O421" s="50" t="str">
        <f>IF('Seleccionamento AB-QM'!D421="","",'Seleccionamento AB-QM'!D421)</f>
        <v/>
      </c>
      <c r="P421" s="39" t="str">
        <f>IF(N421="","",VLOOKUP(N421,Sheet3!A:B,2,FALSE))</f>
        <v/>
      </c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46" t="str">
        <f>IF('Seleccionamento AB-QM'!B422="","",'Seleccionamento AB-QM'!B422)</f>
        <v/>
      </c>
      <c r="B422" s="47" t="str">
        <f>IF('Seleccionamento AB-QM'!C422="","",'Seleccionamento AB-QM'!C422)</f>
        <v/>
      </c>
      <c r="C422" s="48">
        <f>IF('Seleccionamento AB-QM'!F422="","",'Seleccionamento AB-QM'!F422)</f>
        <v>1</v>
      </c>
      <c r="D422" s="36" t="str">
        <f>IF('Seleccionamento AB-QM'!H422="","",'Seleccionamento AB-QM'!H422)</f>
        <v/>
      </c>
      <c r="E422" s="37" t="str">
        <f>IF('Seleccionamento AB-QM'!I422="","",'Seleccionamento AB-QM'!I422)</f>
        <v/>
      </c>
      <c r="F422" s="49" t="str">
        <f>IF(E422="","",VLOOKUP(E422,Sheet1!E:Q,12,FALSE))</f>
        <v/>
      </c>
      <c r="G422" s="49" t="str">
        <f>IF(E422="","",VLOOKUP(E422,Sheet1!E:Q,13,FALSE))</f>
        <v/>
      </c>
      <c r="H422" s="38" t="str">
        <f>IF('Seleccionamento AB-QM'!K422="","",'Seleccionamento AB-QM'!K422)</f>
        <v/>
      </c>
      <c r="I422" s="37" t="str">
        <f>IF(E422="","",VLOOKUP(E422,Sheet1!E:S,14,FALSE))</f>
        <v/>
      </c>
      <c r="J422" s="37" t="str">
        <f>IF(E422="","",VLOOKUP(E422,Sheet1!E:S,15,FALSE))</f>
        <v/>
      </c>
      <c r="K422" s="37" t="str">
        <f>IF('Seleccionamento AB-QM'!L422="","",'Seleccionamento AB-QM'!L422)</f>
        <v/>
      </c>
      <c r="L422" s="37" t="str">
        <f>IF(K422="Flange",VLOOKUP(E422,Sheet1!E:U,17,FALSE),IF(K422="","",VLOOKUP(K422,Sheet1!F:U,16,FALSE)))</f>
        <v/>
      </c>
      <c r="M422" s="37" t="str">
        <f>IF('Seleccionamento AB-QM'!M422="","",'Seleccionamento AB-QM'!M422)</f>
        <v/>
      </c>
      <c r="N422" s="50" t="str">
        <f>IF('Seleccionamento AB-QM'!N422="","",'Seleccionamento AB-QM'!N422)</f>
        <v/>
      </c>
      <c r="O422" s="50" t="str">
        <f>IF('Seleccionamento AB-QM'!D422="","",'Seleccionamento AB-QM'!D422)</f>
        <v/>
      </c>
      <c r="P422" s="39" t="str">
        <f>IF(N422="","",VLOOKUP(N422,Sheet3!A:B,2,FALSE))</f>
        <v/>
      </c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46" t="str">
        <f>IF('Seleccionamento AB-QM'!B423="","",'Seleccionamento AB-QM'!B423)</f>
        <v/>
      </c>
      <c r="B423" s="47" t="str">
        <f>IF('Seleccionamento AB-QM'!C423="","",'Seleccionamento AB-QM'!C423)</f>
        <v/>
      </c>
      <c r="C423" s="48">
        <f>IF('Seleccionamento AB-QM'!F423="","",'Seleccionamento AB-QM'!F423)</f>
        <v>1</v>
      </c>
      <c r="D423" s="36" t="str">
        <f>IF('Seleccionamento AB-QM'!H423="","",'Seleccionamento AB-QM'!H423)</f>
        <v/>
      </c>
      <c r="E423" s="37" t="str">
        <f>IF('Seleccionamento AB-QM'!I423="","",'Seleccionamento AB-QM'!I423)</f>
        <v/>
      </c>
      <c r="F423" s="49" t="str">
        <f>IF(E423="","",VLOOKUP(E423,Sheet1!E:Q,12,FALSE))</f>
        <v/>
      </c>
      <c r="G423" s="49" t="str">
        <f>IF(E423="","",VLOOKUP(E423,Sheet1!E:Q,13,FALSE))</f>
        <v/>
      </c>
      <c r="H423" s="38" t="str">
        <f>IF('Seleccionamento AB-QM'!K423="","",'Seleccionamento AB-QM'!K423)</f>
        <v/>
      </c>
      <c r="I423" s="37" t="str">
        <f>IF(E423="","",VLOOKUP(E423,Sheet1!E:S,14,FALSE))</f>
        <v/>
      </c>
      <c r="J423" s="37" t="str">
        <f>IF(E423="","",VLOOKUP(E423,Sheet1!E:S,15,FALSE))</f>
        <v/>
      </c>
      <c r="K423" s="37" t="str">
        <f>IF('Seleccionamento AB-QM'!L423="","",'Seleccionamento AB-QM'!L423)</f>
        <v/>
      </c>
      <c r="L423" s="37" t="str">
        <f>IF(K423="Flange",VLOOKUP(E423,Sheet1!E:U,17,FALSE),IF(K423="","",VLOOKUP(K423,Sheet1!F:U,16,FALSE)))</f>
        <v/>
      </c>
      <c r="M423" s="37" t="str">
        <f>IF('Seleccionamento AB-QM'!M423="","",'Seleccionamento AB-QM'!M423)</f>
        <v/>
      </c>
      <c r="N423" s="50" t="str">
        <f>IF('Seleccionamento AB-QM'!N423="","",'Seleccionamento AB-QM'!N423)</f>
        <v/>
      </c>
      <c r="O423" s="50" t="str">
        <f>IF('Seleccionamento AB-QM'!D423="","",'Seleccionamento AB-QM'!D423)</f>
        <v/>
      </c>
      <c r="P423" s="39" t="str">
        <f>IF(N423="","",VLOOKUP(N423,Sheet3!A:B,2,FALSE))</f>
        <v/>
      </c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46" t="str">
        <f>IF('Seleccionamento AB-QM'!B424="","",'Seleccionamento AB-QM'!B424)</f>
        <v/>
      </c>
      <c r="B424" s="47" t="str">
        <f>IF('Seleccionamento AB-QM'!C424="","",'Seleccionamento AB-QM'!C424)</f>
        <v/>
      </c>
      <c r="C424" s="48">
        <f>IF('Seleccionamento AB-QM'!F424="","",'Seleccionamento AB-QM'!F424)</f>
        <v>1</v>
      </c>
      <c r="D424" s="36" t="str">
        <f>IF('Seleccionamento AB-QM'!H424="","",'Seleccionamento AB-QM'!H424)</f>
        <v/>
      </c>
      <c r="E424" s="37" t="str">
        <f>IF('Seleccionamento AB-QM'!I424="","",'Seleccionamento AB-QM'!I424)</f>
        <v/>
      </c>
      <c r="F424" s="49" t="str">
        <f>IF(E424="","",VLOOKUP(E424,Sheet1!E:Q,12,FALSE))</f>
        <v/>
      </c>
      <c r="G424" s="49" t="str">
        <f>IF(E424="","",VLOOKUP(E424,Sheet1!E:Q,13,FALSE))</f>
        <v/>
      </c>
      <c r="H424" s="38" t="str">
        <f>IF('Seleccionamento AB-QM'!K424="","",'Seleccionamento AB-QM'!K424)</f>
        <v/>
      </c>
      <c r="I424" s="37" t="str">
        <f>IF(E424="","",VLOOKUP(E424,Sheet1!E:S,14,FALSE))</f>
        <v/>
      </c>
      <c r="J424" s="37" t="str">
        <f>IF(E424="","",VLOOKUP(E424,Sheet1!E:S,15,FALSE))</f>
        <v/>
      </c>
      <c r="K424" s="37" t="str">
        <f>IF('Seleccionamento AB-QM'!L424="","",'Seleccionamento AB-QM'!L424)</f>
        <v/>
      </c>
      <c r="L424" s="37" t="str">
        <f>IF(K424="Flange",VLOOKUP(E424,Sheet1!E:U,17,FALSE),IF(K424="","",VLOOKUP(K424,Sheet1!F:U,16,FALSE)))</f>
        <v/>
      </c>
      <c r="M424" s="37" t="str">
        <f>IF('Seleccionamento AB-QM'!M424="","",'Seleccionamento AB-QM'!M424)</f>
        <v/>
      </c>
      <c r="N424" s="50" t="str">
        <f>IF('Seleccionamento AB-QM'!N424="","",'Seleccionamento AB-QM'!N424)</f>
        <v/>
      </c>
      <c r="O424" s="50" t="str">
        <f>IF('Seleccionamento AB-QM'!D424="","",'Seleccionamento AB-QM'!D424)</f>
        <v/>
      </c>
      <c r="P424" s="39" t="str">
        <f>IF(N424="","",VLOOKUP(N424,Sheet3!A:B,2,FALSE))</f>
        <v/>
      </c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46" t="str">
        <f>IF('Seleccionamento AB-QM'!B425="","",'Seleccionamento AB-QM'!B425)</f>
        <v/>
      </c>
      <c r="B425" s="47" t="str">
        <f>IF('Seleccionamento AB-QM'!C425="","",'Seleccionamento AB-QM'!C425)</f>
        <v/>
      </c>
      <c r="C425" s="48">
        <f>IF('Seleccionamento AB-QM'!F425="","",'Seleccionamento AB-QM'!F425)</f>
        <v>1</v>
      </c>
      <c r="D425" s="36" t="str">
        <f>IF('Seleccionamento AB-QM'!H425="","",'Seleccionamento AB-QM'!H425)</f>
        <v/>
      </c>
      <c r="E425" s="37" t="str">
        <f>IF('Seleccionamento AB-QM'!I425="","",'Seleccionamento AB-QM'!I425)</f>
        <v/>
      </c>
      <c r="F425" s="49" t="str">
        <f>IF(E425="","",VLOOKUP(E425,Sheet1!E:Q,12,FALSE))</f>
        <v/>
      </c>
      <c r="G425" s="49" t="str">
        <f>IF(E425="","",VLOOKUP(E425,Sheet1!E:Q,13,FALSE))</f>
        <v/>
      </c>
      <c r="H425" s="38" t="str">
        <f>IF('Seleccionamento AB-QM'!K425="","",'Seleccionamento AB-QM'!K425)</f>
        <v/>
      </c>
      <c r="I425" s="37" t="str">
        <f>IF(E425="","",VLOOKUP(E425,Sheet1!E:S,14,FALSE))</f>
        <v/>
      </c>
      <c r="J425" s="37" t="str">
        <f>IF(E425="","",VLOOKUP(E425,Sheet1!E:S,15,FALSE))</f>
        <v/>
      </c>
      <c r="K425" s="37" t="str">
        <f>IF('Seleccionamento AB-QM'!L425="","",'Seleccionamento AB-QM'!L425)</f>
        <v/>
      </c>
      <c r="L425" s="37" t="str">
        <f>IF(K425="Flange",VLOOKUP(E425,Sheet1!E:U,17,FALSE),IF(K425="","",VLOOKUP(K425,Sheet1!F:U,16,FALSE)))</f>
        <v/>
      </c>
      <c r="M425" s="37" t="str">
        <f>IF('Seleccionamento AB-QM'!M425="","",'Seleccionamento AB-QM'!M425)</f>
        <v/>
      </c>
      <c r="N425" s="50" t="str">
        <f>IF('Seleccionamento AB-QM'!N425="","",'Seleccionamento AB-QM'!N425)</f>
        <v/>
      </c>
      <c r="O425" s="50" t="str">
        <f>IF('Seleccionamento AB-QM'!D425="","",'Seleccionamento AB-QM'!D425)</f>
        <v/>
      </c>
      <c r="P425" s="39" t="str">
        <f>IF(N425="","",VLOOKUP(N425,Sheet3!A:B,2,FALSE))</f>
        <v/>
      </c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46" t="str">
        <f>IF('Seleccionamento AB-QM'!B426="","",'Seleccionamento AB-QM'!B426)</f>
        <v/>
      </c>
      <c r="B426" s="47" t="str">
        <f>IF('Seleccionamento AB-QM'!C426="","",'Seleccionamento AB-QM'!C426)</f>
        <v/>
      </c>
      <c r="C426" s="48">
        <f>IF('Seleccionamento AB-QM'!F426="","",'Seleccionamento AB-QM'!F426)</f>
        <v>1</v>
      </c>
      <c r="D426" s="36" t="str">
        <f>IF('Seleccionamento AB-QM'!H426="","",'Seleccionamento AB-QM'!H426)</f>
        <v/>
      </c>
      <c r="E426" s="37" t="str">
        <f>IF('Seleccionamento AB-QM'!I426="","",'Seleccionamento AB-QM'!I426)</f>
        <v/>
      </c>
      <c r="F426" s="49" t="str">
        <f>IF(E426="","",VLOOKUP(E426,Sheet1!E:Q,12,FALSE))</f>
        <v/>
      </c>
      <c r="G426" s="49" t="str">
        <f>IF(E426="","",VLOOKUP(E426,Sheet1!E:Q,13,FALSE))</f>
        <v/>
      </c>
      <c r="H426" s="38" t="str">
        <f>IF('Seleccionamento AB-QM'!K426="","",'Seleccionamento AB-QM'!K426)</f>
        <v/>
      </c>
      <c r="I426" s="37" t="str">
        <f>IF(E426="","",VLOOKUP(E426,Sheet1!E:S,14,FALSE))</f>
        <v/>
      </c>
      <c r="J426" s="37" t="str">
        <f>IF(E426="","",VLOOKUP(E426,Sheet1!E:S,15,FALSE))</f>
        <v/>
      </c>
      <c r="K426" s="37" t="str">
        <f>IF('Seleccionamento AB-QM'!L426="","",'Seleccionamento AB-QM'!L426)</f>
        <v/>
      </c>
      <c r="L426" s="37" t="str">
        <f>IF(K426="Flange",VLOOKUP(E426,Sheet1!E:U,17,FALSE),IF(K426="","",VLOOKUP(K426,Sheet1!F:U,16,FALSE)))</f>
        <v/>
      </c>
      <c r="M426" s="37" t="str">
        <f>IF('Seleccionamento AB-QM'!M426="","",'Seleccionamento AB-QM'!M426)</f>
        <v/>
      </c>
      <c r="N426" s="50" t="str">
        <f>IF('Seleccionamento AB-QM'!N426="","",'Seleccionamento AB-QM'!N426)</f>
        <v/>
      </c>
      <c r="O426" s="50" t="str">
        <f>IF('Seleccionamento AB-QM'!D426="","",'Seleccionamento AB-QM'!D426)</f>
        <v/>
      </c>
      <c r="P426" s="39" t="str">
        <f>IF(N426="","",VLOOKUP(N426,Sheet3!A:B,2,FALSE))</f>
        <v/>
      </c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46" t="str">
        <f>IF('Seleccionamento AB-QM'!B427="","",'Seleccionamento AB-QM'!B427)</f>
        <v/>
      </c>
      <c r="B427" s="47" t="str">
        <f>IF('Seleccionamento AB-QM'!C427="","",'Seleccionamento AB-QM'!C427)</f>
        <v/>
      </c>
      <c r="C427" s="48">
        <f>IF('Seleccionamento AB-QM'!F427="","",'Seleccionamento AB-QM'!F427)</f>
        <v>1</v>
      </c>
      <c r="D427" s="36" t="str">
        <f>IF('Seleccionamento AB-QM'!H427="","",'Seleccionamento AB-QM'!H427)</f>
        <v/>
      </c>
      <c r="E427" s="37" t="str">
        <f>IF('Seleccionamento AB-QM'!I427="","",'Seleccionamento AB-QM'!I427)</f>
        <v/>
      </c>
      <c r="F427" s="49" t="str">
        <f>IF(E427="","",VLOOKUP(E427,Sheet1!E:Q,12,FALSE))</f>
        <v/>
      </c>
      <c r="G427" s="49" t="str">
        <f>IF(E427="","",VLOOKUP(E427,Sheet1!E:Q,13,FALSE))</f>
        <v/>
      </c>
      <c r="H427" s="38" t="str">
        <f>IF('Seleccionamento AB-QM'!K427="","",'Seleccionamento AB-QM'!K427)</f>
        <v/>
      </c>
      <c r="I427" s="37" t="str">
        <f>IF(E427="","",VLOOKUP(E427,Sheet1!E:S,14,FALSE))</f>
        <v/>
      </c>
      <c r="J427" s="37" t="str">
        <f>IF(E427="","",VLOOKUP(E427,Sheet1!E:S,15,FALSE))</f>
        <v/>
      </c>
      <c r="K427" s="37" t="str">
        <f>IF('Seleccionamento AB-QM'!L427="","",'Seleccionamento AB-QM'!L427)</f>
        <v/>
      </c>
      <c r="L427" s="37" t="str">
        <f>IF(K427="Flange",VLOOKUP(E427,Sheet1!E:U,17,FALSE),IF(K427="","",VLOOKUP(K427,Sheet1!F:U,16,FALSE)))</f>
        <v/>
      </c>
      <c r="M427" s="37" t="str">
        <f>IF('Seleccionamento AB-QM'!M427="","",'Seleccionamento AB-QM'!M427)</f>
        <v/>
      </c>
      <c r="N427" s="50" t="str">
        <f>IF('Seleccionamento AB-QM'!N427="","",'Seleccionamento AB-QM'!N427)</f>
        <v/>
      </c>
      <c r="O427" s="50" t="str">
        <f>IF('Seleccionamento AB-QM'!D427="","",'Seleccionamento AB-QM'!D427)</f>
        <v/>
      </c>
      <c r="P427" s="39" t="str">
        <f>IF(N427="","",VLOOKUP(N427,Sheet3!A:B,2,FALSE))</f>
        <v/>
      </c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46" t="str">
        <f>IF('Seleccionamento AB-QM'!B428="","",'Seleccionamento AB-QM'!B428)</f>
        <v/>
      </c>
      <c r="B428" s="47" t="str">
        <f>IF('Seleccionamento AB-QM'!C428="","",'Seleccionamento AB-QM'!C428)</f>
        <v/>
      </c>
      <c r="C428" s="48">
        <f>IF('Seleccionamento AB-QM'!F428="","",'Seleccionamento AB-QM'!F428)</f>
        <v>1</v>
      </c>
      <c r="D428" s="36" t="str">
        <f>IF('Seleccionamento AB-QM'!H428="","",'Seleccionamento AB-QM'!H428)</f>
        <v/>
      </c>
      <c r="E428" s="37" t="str">
        <f>IF('Seleccionamento AB-QM'!I428="","",'Seleccionamento AB-QM'!I428)</f>
        <v/>
      </c>
      <c r="F428" s="49" t="str">
        <f>IF(E428="","",VLOOKUP(E428,Sheet1!E:Q,12,FALSE))</f>
        <v/>
      </c>
      <c r="G428" s="49" t="str">
        <f>IF(E428="","",VLOOKUP(E428,Sheet1!E:Q,13,FALSE))</f>
        <v/>
      </c>
      <c r="H428" s="38" t="str">
        <f>IF('Seleccionamento AB-QM'!K428="","",'Seleccionamento AB-QM'!K428)</f>
        <v/>
      </c>
      <c r="I428" s="37" t="str">
        <f>IF(E428="","",VLOOKUP(E428,Sheet1!E:S,14,FALSE))</f>
        <v/>
      </c>
      <c r="J428" s="37" t="str">
        <f>IF(E428="","",VLOOKUP(E428,Sheet1!E:S,15,FALSE))</f>
        <v/>
      </c>
      <c r="K428" s="37" t="str">
        <f>IF('Seleccionamento AB-QM'!L428="","",'Seleccionamento AB-QM'!L428)</f>
        <v/>
      </c>
      <c r="L428" s="37" t="str">
        <f>IF(K428="Flange",VLOOKUP(E428,Sheet1!E:U,17,FALSE),IF(K428="","",VLOOKUP(K428,Sheet1!F:U,16,FALSE)))</f>
        <v/>
      </c>
      <c r="M428" s="37" t="str">
        <f>IF('Seleccionamento AB-QM'!M428="","",'Seleccionamento AB-QM'!M428)</f>
        <v/>
      </c>
      <c r="N428" s="50" t="str">
        <f>IF('Seleccionamento AB-QM'!N428="","",'Seleccionamento AB-QM'!N428)</f>
        <v/>
      </c>
      <c r="O428" s="50" t="str">
        <f>IF('Seleccionamento AB-QM'!D428="","",'Seleccionamento AB-QM'!D428)</f>
        <v/>
      </c>
      <c r="P428" s="39" t="str">
        <f>IF(N428="","",VLOOKUP(N428,Sheet3!A:B,2,FALSE))</f>
        <v/>
      </c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46" t="str">
        <f>IF('Seleccionamento AB-QM'!B429="","",'Seleccionamento AB-QM'!B429)</f>
        <v/>
      </c>
      <c r="B429" s="47" t="str">
        <f>IF('Seleccionamento AB-QM'!C429="","",'Seleccionamento AB-QM'!C429)</f>
        <v/>
      </c>
      <c r="C429" s="48">
        <f>IF('Seleccionamento AB-QM'!F429="","",'Seleccionamento AB-QM'!F429)</f>
        <v>1</v>
      </c>
      <c r="D429" s="36" t="str">
        <f>IF('Seleccionamento AB-QM'!H429="","",'Seleccionamento AB-QM'!H429)</f>
        <v/>
      </c>
      <c r="E429" s="37" t="str">
        <f>IF('Seleccionamento AB-QM'!I429="","",'Seleccionamento AB-QM'!I429)</f>
        <v/>
      </c>
      <c r="F429" s="49" t="str">
        <f>IF(E429="","",VLOOKUP(E429,Sheet1!E:Q,12,FALSE))</f>
        <v/>
      </c>
      <c r="G429" s="49" t="str">
        <f>IF(E429="","",VLOOKUP(E429,Sheet1!E:Q,13,FALSE))</f>
        <v/>
      </c>
      <c r="H429" s="38" t="str">
        <f>IF('Seleccionamento AB-QM'!K429="","",'Seleccionamento AB-QM'!K429)</f>
        <v/>
      </c>
      <c r="I429" s="37" t="str">
        <f>IF(E429="","",VLOOKUP(E429,Sheet1!E:S,14,FALSE))</f>
        <v/>
      </c>
      <c r="J429" s="37" t="str">
        <f>IF(E429="","",VLOOKUP(E429,Sheet1!E:S,15,FALSE))</f>
        <v/>
      </c>
      <c r="K429" s="37" t="str">
        <f>IF('Seleccionamento AB-QM'!L429="","",'Seleccionamento AB-QM'!L429)</f>
        <v/>
      </c>
      <c r="L429" s="37" t="str">
        <f>IF(K429="Flange",VLOOKUP(E429,Sheet1!E:U,17,FALSE),IF(K429="","",VLOOKUP(K429,Sheet1!F:U,16,FALSE)))</f>
        <v/>
      </c>
      <c r="M429" s="37" t="str">
        <f>IF('Seleccionamento AB-QM'!M429="","",'Seleccionamento AB-QM'!M429)</f>
        <v/>
      </c>
      <c r="N429" s="50" t="str">
        <f>IF('Seleccionamento AB-QM'!N429="","",'Seleccionamento AB-QM'!N429)</f>
        <v/>
      </c>
      <c r="O429" s="50" t="str">
        <f>IF('Seleccionamento AB-QM'!D429="","",'Seleccionamento AB-QM'!D429)</f>
        <v/>
      </c>
      <c r="P429" s="39" t="str">
        <f>IF(N429="","",VLOOKUP(N429,Sheet3!A:B,2,FALSE))</f>
        <v/>
      </c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46" t="str">
        <f>IF('Seleccionamento AB-QM'!B430="","",'Seleccionamento AB-QM'!B430)</f>
        <v/>
      </c>
      <c r="B430" s="47" t="str">
        <f>IF('Seleccionamento AB-QM'!C430="","",'Seleccionamento AB-QM'!C430)</f>
        <v/>
      </c>
      <c r="C430" s="48">
        <f>IF('Seleccionamento AB-QM'!F430="","",'Seleccionamento AB-QM'!F430)</f>
        <v>1</v>
      </c>
      <c r="D430" s="36" t="str">
        <f>IF('Seleccionamento AB-QM'!H430="","",'Seleccionamento AB-QM'!H430)</f>
        <v/>
      </c>
      <c r="E430" s="37" t="str">
        <f>IF('Seleccionamento AB-QM'!I430="","",'Seleccionamento AB-QM'!I430)</f>
        <v/>
      </c>
      <c r="F430" s="49" t="str">
        <f>IF(E430="","",VLOOKUP(E430,Sheet1!E:Q,12,FALSE))</f>
        <v/>
      </c>
      <c r="G430" s="49" t="str">
        <f>IF(E430="","",VLOOKUP(E430,Sheet1!E:Q,13,FALSE))</f>
        <v/>
      </c>
      <c r="H430" s="38" t="str">
        <f>IF('Seleccionamento AB-QM'!K430="","",'Seleccionamento AB-QM'!K430)</f>
        <v/>
      </c>
      <c r="I430" s="37" t="str">
        <f>IF(E430="","",VLOOKUP(E430,Sheet1!E:S,14,FALSE))</f>
        <v/>
      </c>
      <c r="J430" s="37" t="str">
        <f>IF(E430="","",VLOOKUP(E430,Sheet1!E:S,15,FALSE))</f>
        <v/>
      </c>
      <c r="K430" s="37" t="str">
        <f>IF('Seleccionamento AB-QM'!L430="","",'Seleccionamento AB-QM'!L430)</f>
        <v/>
      </c>
      <c r="L430" s="37" t="str">
        <f>IF(K430="Flange",VLOOKUP(E430,Sheet1!E:U,17,FALSE),IF(K430="","",VLOOKUP(K430,Sheet1!F:U,16,FALSE)))</f>
        <v/>
      </c>
      <c r="M430" s="37" t="str">
        <f>IF('Seleccionamento AB-QM'!M430="","",'Seleccionamento AB-QM'!M430)</f>
        <v/>
      </c>
      <c r="N430" s="50" t="str">
        <f>IF('Seleccionamento AB-QM'!N430="","",'Seleccionamento AB-QM'!N430)</f>
        <v/>
      </c>
      <c r="O430" s="50" t="str">
        <f>IF('Seleccionamento AB-QM'!D430="","",'Seleccionamento AB-QM'!D430)</f>
        <v/>
      </c>
      <c r="P430" s="39" t="str">
        <f>IF(N430="","",VLOOKUP(N430,Sheet3!A:B,2,FALSE))</f>
        <v/>
      </c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46" t="str">
        <f>IF('Seleccionamento AB-QM'!B431="","",'Seleccionamento AB-QM'!B431)</f>
        <v/>
      </c>
      <c r="B431" s="47" t="str">
        <f>IF('Seleccionamento AB-QM'!C431="","",'Seleccionamento AB-QM'!C431)</f>
        <v/>
      </c>
      <c r="C431" s="48">
        <f>IF('Seleccionamento AB-QM'!F431="","",'Seleccionamento AB-QM'!F431)</f>
        <v>1</v>
      </c>
      <c r="D431" s="36" t="str">
        <f>IF('Seleccionamento AB-QM'!H431="","",'Seleccionamento AB-QM'!H431)</f>
        <v/>
      </c>
      <c r="E431" s="37" t="str">
        <f>IF('Seleccionamento AB-QM'!I431="","",'Seleccionamento AB-QM'!I431)</f>
        <v/>
      </c>
      <c r="F431" s="49" t="str">
        <f>IF(E431="","",VLOOKUP(E431,Sheet1!E:Q,12,FALSE))</f>
        <v/>
      </c>
      <c r="G431" s="49" t="str">
        <f>IF(E431="","",VLOOKUP(E431,Sheet1!E:Q,13,FALSE))</f>
        <v/>
      </c>
      <c r="H431" s="38" t="str">
        <f>IF('Seleccionamento AB-QM'!K431="","",'Seleccionamento AB-QM'!K431)</f>
        <v/>
      </c>
      <c r="I431" s="37" t="str">
        <f>IF(E431="","",VLOOKUP(E431,Sheet1!E:S,14,FALSE))</f>
        <v/>
      </c>
      <c r="J431" s="37" t="str">
        <f>IF(E431="","",VLOOKUP(E431,Sheet1!E:S,15,FALSE))</f>
        <v/>
      </c>
      <c r="K431" s="37" t="str">
        <f>IF('Seleccionamento AB-QM'!L431="","",'Seleccionamento AB-QM'!L431)</f>
        <v/>
      </c>
      <c r="L431" s="37" t="str">
        <f>IF(K431="Flange",VLOOKUP(E431,Sheet1!E:U,17,FALSE),IF(K431="","",VLOOKUP(K431,Sheet1!F:U,16,FALSE)))</f>
        <v/>
      </c>
      <c r="M431" s="37" t="str">
        <f>IF('Seleccionamento AB-QM'!M431="","",'Seleccionamento AB-QM'!M431)</f>
        <v/>
      </c>
      <c r="N431" s="50" t="str">
        <f>IF('Seleccionamento AB-QM'!N431="","",'Seleccionamento AB-QM'!N431)</f>
        <v/>
      </c>
      <c r="O431" s="50" t="str">
        <f>IF('Seleccionamento AB-QM'!D431="","",'Seleccionamento AB-QM'!D431)</f>
        <v/>
      </c>
      <c r="P431" s="39" t="str">
        <f>IF(N431="","",VLOOKUP(N431,Sheet3!A:B,2,FALSE))</f>
        <v/>
      </c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46" t="str">
        <f>IF('Seleccionamento AB-QM'!B432="","",'Seleccionamento AB-QM'!B432)</f>
        <v/>
      </c>
      <c r="B432" s="47" t="str">
        <f>IF('Seleccionamento AB-QM'!C432="","",'Seleccionamento AB-QM'!C432)</f>
        <v/>
      </c>
      <c r="C432" s="48">
        <f>IF('Seleccionamento AB-QM'!F432="","",'Seleccionamento AB-QM'!F432)</f>
        <v>1</v>
      </c>
      <c r="D432" s="36" t="str">
        <f>IF('Seleccionamento AB-QM'!H432="","",'Seleccionamento AB-QM'!H432)</f>
        <v/>
      </c>
      <c r="E432" s="37" t="str">
        <f>IF('Seleccionamento AB-QM'!I432="","",'Seleccionamento AB-QM'!I432)</f>
        <v/>
      </c>
      <c r="F432" s="49" t="str">
        <f>IF(E432="","",VLOOKUP(E432,Sheet1!E:Q,12,FALSE))</f>
        <v/>
      </c>
      <c r="G432" s="49" t="str">
        <f>IF(E432="","",VLOOKUP(E432,Sheet1!E:Q,13,FALSE))</f>
        <v/>
      </c>
      <c r="H432" s="38" t="str">
        <f>IF('Seleccionamento AB-QM'!K432="","",'Seleccionamento AB-QM'!K432)</f>
        <v/>
      </c>
      <c r="I432" s="37" t="str">
        <f>IF(E432="","",VLOOKUP(E432,Sheet1!E:S,14,FALSE))</f>
        <v/>
      </c>
      <c r="J432" s="37" t="str">
        <f>IF(E432="","",VLOOKUP(E432,Sheet1!E:S,15,FALSE))</f>
        <v/>
      </c>
      <c r="K432" s="37" t="str">
        <f>IF('Seleccionamento AB-QM'!L432="","",'Seleccionamento AB-QM'!L432)</f>
        <v/>
      </c>
      <c r="L432" s="37" t="str">
        <f>IF(K432="Flange",VLOOKUP(E432,Sheet1!E:U,17,FALSE),IF(K432="","",VLOOKUP(K432,Sheet1!F:U,16,FALSE)))</f>
        <v/>
      </c>
      <c r="M432" s="37" t="str">
        <f>IF('Seleccionamento AB-QM'!M432="","",'Seleccionamento AB-QM'!M432)</f>
        <v/>
      </c>
      <c r="N432" s="50" t="str">
        <f>IF('Seleccionamento AB-QM'!N432="","",'Seleccionamento AB-QM'!N432)</f>
        <v/>
      </c>
      <c r="O432" s="50" t="str">
        <f>IF('Seleccionamento AB-QM'!D432="","",'Seleccionamento AB-QM'!D432)</f>
        <v/>
      </c>
      <c r="P432" s="39" t="str">
        <f>IF(N432="","",VLOOKUP(N432,Sheet3!A:B,2,FALSE))</f>
        <v/>
      </c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46" t="str">
        <f>IF('Seleccionamento AB-QM'!B433="","",'Seleccionamento AB-QM'!B433)</f>
        <v/>
      </c>
      <c r="B433" s="47" t="str">
        <f>IF('Seleccionamento AB-QM'!C433="","",'Seleccionamento AB-QM'!C433)</f>
        <v/>
      </c>
      <c r="C433" s="48">
        <f>IF('Seleccionamento AB-QM'!F433="","",'Seleccionamento AB-QM'!F433)</f>
        <v>1</v>
      </c>
      <c r="D433" s="36" t="str">
        <f>IF('Seleccionamento AB-QM'!H433="","",'Seleccionamento AB-QM'!H433)</f>
        <v/>
      </c>
      <c r="E433" s="37" t="str">
        <f>IF('Seleccionamento AB-QM'!I433="","",'Seleccionamento AB-QM'!I433)</f>
        <v/>
      </c>
      <c r="F433" s="49" t="str">
        <f>IF(E433="","",VLOOKUP(E433,Sheet1!E:Q,12,FALSE))</f>
        <v/>
      </c>
      <c r="G433" s="49" t="str">
        <f>IF(E433="","",VLOOKUP(E433,Sheet1!E:Q,13,FALSE))</f>
        <v/>
      </c>
      <c r="H433" s="38" t="str">
        <f>IF('Seleccionamento AB-QM'!K433="","",'Seleccionamento AB-QM'!K433)</f>
        <v/>
      </c>
      <c r="I433" s="37" t="str">
        <f>IF(E433="","",VLOOKUP(E433,Sheet1!E:S,14,FALSE))</f>
        <v/>
      </c>
      <c r="J433" s="37" t="str">
        <f>IF(E433="","",VLOOKUP(E433,Sheet1!E:S,15,FALSE))</f>
        <v/>
      </c>
      <c r="K433" s="37" t="str">
        <f>IF('Seleccionamento AB-QM'!L433="","",'Seleccionamento AB-QM'!L433)</f>
        <v/>
      </c>
      <c r="L433" s="37" t="str">
        <f>IF(K433="Flange",VLOOKUP(E433,Sheet1!E:U,17,FALSE),IF(K433="","",VLOOKUP(K433,Sheet1!F:U,16,FALSE)))</f>
        <v/>
      </c>
      <c r="M433" s="37" t="str">
        <f>IF('Seleccionamento AB-QM'!M433="","",'Seleccionamento AB-QM'!M433)</f>
        <v/>
      </c>
      <c r="N433" s="50" t="str">
        <f>IF('Seleccionamento AB-QM'!N433="","",'Seleccionamento AB-QM'!N433)</f>
        <v/>
      </c>
      <c r="O433" s="50" t="str">
        <f>IF('Seleccionamento AB-QM'!D433="","",'Seleccionamento AB-QM'!D433)</f>
        <v/>
      </c>
      <c r="P433" s="39" t="str">
        <f>IF(N433="","",VLOOKUP(N433,Sheet3!A:B,2,FALSE))</f>
        <v/>
      </c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46" t="str">
        <f>IF('Seleccionamento AB-QM'!B434="","",'Seleccionamento AB-QM'!B434)</f>
        <v/>
      </c>
      <c r="B434" s="47" t="str">
        <f>IF('Seleccionamento AB-QM'!C434="","",'Seleccionamento AB-QM'!C434)</f>
        <v/>
      </c>
      <c r="C434" s="48">
        <f>IF('Seleccionamento AB-QM'!F434="","",'Seleccionamento AB-QM'!F434)</f>
        <v>1</v>
      </c>
      <c r="D434" s="36" t="str">
        <f>IF('Seleccionamento AB-QM'!H434="","",'Seleccionamento AB-QM'!H434)</f>
        <v/>
      </c>
      <c r="E434" s="37" t="str">
        <f>IF('Seleccionamento AB-QM'!I434="","",'Seleccionamento AB-QM'!I434)</f>
        <v/>
      </c>
      <c r="F434" s="49" t="str">
        <f>IF(E434="","",VLOOKUP(E434,Sheet1!E:Q,12,FALSE))</f>
        <v/>
      </c>
      <c r="G434" s="49" t="str">
        <f>IF(E434="","",VLOOKUP(E434,Sheet1!E:Q,13,FALSE))</f>
        <v/>
      </c>
      <c r="H434" s="38" t="str">
        <f>IF('Seleccionamento AB-QM'!K434="","",'Seleccionamento AB-QM'!K434)</f>
        <v/>
      </c>
      <c r="I434" s="37" t="str">
        <f>IF(E434="","",VLOOKUP(E434,Sheet1!E:S,14,FALSE))</f>
        <v/>
      </c>
      <c r="J434" s="37" t="str">
        <f>IF(E434="","",VLOOKUP(E434,Sheet1!E:S,15,FALSE))</f>
        <v/>
      </c>
      <c r="K434" s="37" t="str">
        <f>IF('Seleccionamento AB-QM'!L434="","",'Seleccionamento AB-QM'!L434)</f>
        <v/>
      </c>
      <c r="L434" s="37" t="str">
        <f>IF(K434="Flange",VLOOKUP(E434,Sheet1!E:U,17,FALSE),IF(K434="","",VLOOKUP(K434,Sheet1!F:U,16,FALSE)))</f>
        <v/>
      </c>
      <c r="M434" s="37" t="str">
        <f>IF('Seleccionamento AB-QM'!M434="","",'Seleccionamento AB-QM'!M434)</f>
        <v/>
      </c>
      <c r="N434" s="50" t="str">
        <f>IF('Seleccionamento AB-QM'!N434="","",'Seleccionamento AB-QM'!N434)</f>
        <v/>
      </c>
      <c r="O434" s="50" t="str">
        <f>IF('Seleccionamento AB-QM'!D434="","",'Seleccionamento AB-QM'!D434)</f>
        <v/>
      </c>
      <c r="P434" s="39" t="str">
        <f>IF(N434="","",VLOOKUP(N434,Sheet3!A:B,2,FALSE))</f>
        <v/>
      </c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46" t="str">
        <f>IF('Seleccionamento AB-QM'!B435="","",'Seleccionamento AB-QM'!B435)</f>
        <v/>
      </c>
      <c r="B435" s="47" t="str">
        <f>IF('Seleccionamento AB-QM'!C435="","",'Seleccionamento AB-QM'!C435)</f>
        <v/>
      </c>
      <c r="C435" s="48">
        <f>IF('Seleccionamento AB-QM'!F435="","",'Seleccionamento AB-QM'!F435)</f>
        <v>1</v>
      </c>
      <c r="D435" s="36" t="str">
        <f>IF('Seleccionamento AB-QM'!H435="","",'Seleccionamento AB-QM'!H435)</f>
        <v/>
      </c>
      <c r="E435" s="37" t="str">
        <f>IF('Seleccionamento AB-QM'!I435="","",'Seleccionamento AB-QM'!I435)</f>
        <v/>
      </c>
      <c r="F435" s="49" t="str">
        <f>IF(E435="","",VLOOKUP(E435,Sheet1!E:Q,12,FALSE))</f>
        <v/>
      </c>
      <c r="G435" s="49" t="str">
        <f>IF(E435="","",VLOOKUP(E435,Sheet1!E:Q,13,FALSE))</f>
        <v/>
      </c>
      <c r="H435" s="38" t="str">
        <f>IF('Seleccionamento AB-QM'!K435="","",'Seleccionamento AB-QM'!K435)</f>
        <v/>
      </c>
      <c r="I435" s="37" t="str">
        <f>IF(E435="","",VLOOKUP(E435,Sheet1!E:S,14,FALSE))</f>
        <v/>
      </c>
      <c r="J435" s="37" t="str">
        <f>IF(E435="","",VLOOKUP(E435,Sheet1!E:S,15,FALSE))</f>
        <v/>
      </c>
      <c r="K435" s="37" t="str">
        <f>IF('Seleccionamento AB-QM'!L435="","",'Seleccionamento AB-QM'!L435)</f>
        <v/>
      </c>
      <c r="L435" s="37" t="str">
        <f>IF(K435="Flange",VLOOKUP(E435,Sheet1!E:U,17,FALSE),IF(K435="","",VLOOKUP(K435,Sheet1!F:U,16,FALSE)))</f>
        <v/>
      </c>
      <c r="M435" s="37" t="str">
        <f>IF('Seleccionamento AB-QM'!M435="","",'Seleccionamento AB-QM'!M435)</f>
        <v/>
      </c>
      <c r="N435" s="50" t="str">
        <f>IF('Seleccionamento AB-QM'!N435="","",'Seleccionamento AB-QM'!N435)</f>
        <v/>
      </c>
      <c r="O435" s="50" t="str">
        <f>IF('Seleccionamento AB-QM'!D435="","",'Seleccionamento AB-QM'!D435)</f>
        <v/>
      </c>
      <c r="P435" s="39" t="str">
        <f>IF(N435="","",VLOOKUP(N435,Sheet3!A:B,2,FALSE))</f>
        <v/>
      </c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46" t="str">
        <f>IF('Seleccionamento AB-QM'!B436="","",'Seleccionamento AB-QM'!B436)</f>
        <v/>
      </c>
      <c r="B436" s="47" t="str">
        <f>IF('Seleccionamento AB-QM'!C436="","",'Seleccionamento AB-QM'!C436)</f>
        <v/>
      </c>
      <c r="C436" s="48">
        <f>IF('Seleccionamento AB-QM'!F436="","",'Seleccionamento AB-QM'!F436)</f>
        <v>1</v>
      </c>
      <c r="D436" s="36" t="str">
        <f>IF('Seleccionamento AB-QM'!H436="","",'Seleccionamento AB-QM'!H436)</f>
        <v/>
      </c>
      <c r="E436" s="37" t="str">
        <f>IF('Seleccionamento AB-QM'!I436="","",'Seleccionamento AB-QM'!I436)</f>
        <v/>
      </c>
      <c r="F436" s="49" t="str">
        <f>IF(E436="","",VLOOKUP(E436,Sheet1!E:Q,12,FALSE))</f>
        <v/>
      </c>
      <c r="G436" s="49" t="str">
        <f>IF(E436="","",VLOOKUP(E436,Sheet1!E:Q,13,FALSE))</f>
        <v/>
      </c>
      <c r="H436" s="38" t="str">
        <f>IF('Seleccionamento AB-QM'!K436="","",'Seleccionamento AB-QM'!K436)</f>
        <v/>
      </c>
      <c r="I436" s="37" t="str">
        <f>IF(E436="","",VLOOKUP(E436,Sheet1!E:S,14,FALSE))</f>
        <v/>
      </c>
      <c r="J436" s="37" t="str">
        <f>IF(E436="","",VLOOKUP(E436,Sheet1!E:S,15,FALSE))</f>
        <v/>
      </c>
      <c r="K436" s="37" t="str">
        <f>IF('Seleccionamento AB-QM'!L436="","",'Seleccionamento AB-QM'!L436)</f>
        <v/>
      </c>
      <c r="L436" s="37" t="str">
        <f>IF(K436="Flange",VLOOKUP(E436,Sheet1!E:U,17,FALSE),IF(K436="","",VLOOKUP(K436,Sheet1!F:U,16,FALSE)))</f>
        <v/>
      </c>
      <c r="M436" s="37" t="str">
        <f>IF('Seleccionamento AB-QM'!M436="","",'Seleccionamento AB-QM'!M436)</f>
        <v/>
      </c>
      <c r="N436" s="50" t="str">
        <f>IF('Seleccionamento AB-QM'!N436="","",'Seleccionamento AB-QM'!N436)</f>
        <v/>
      </c>
      <c r="O436" s="50" t="str">
        <f>IF('Seleccionamento AB-QM'!D436="","",'Seleccionamento AB-QM'!D436)</f>
        <v/>
      </c>
      <c r="P436" s="39" t="str">
        <f>IF(N436="","",VLOOKUP(N436,Sheet3!A:B,2,FALSE))</f>
        <v/>
      </c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46" t="str">
        <f>IF('Seleccionamento AB-QM'!B437="","",'Seleccionamento AB-QM'!B437)</f>
        <v/>
      </c>
      <c r="B437" s="47" t="str">
        <f>IF('Seleccionamento AB-QM'!C437="","",'Seleccionamento AB-QM'!C437)</f>
        <v/>
      </c>
      <c r="C437" s="48">
        <f>IF('Seleccionamento AB-QM'!F437="","",'Seleccionamento AB-QM'!F437)</f>
        <v>1</v>
      </c>
      <c r="D437" s="36" t="str">
        <f>IF('Seleccionamento AB-QM'!H437="","",'Seleccionamento AB-QM'!H437)</f>
        <v/>
      </c>
      <c r="E437" s="37" t="str">
        <f>IF('Seleccionamento AB-QM'!I437="","",'Seleccionamento AB-QM'!I437)</f>
        <v/>
      </c>
      <c r="F437" s="49" t="str">
        <f>IF(E437="","",VLOOKUP(E437,Sheet1!E:Q,12,FALSE))</f>
        <v/>
      </c>
      <c r="G437" s="49" t="str">
        <f>IF(E437="","",VLOOKUP(E437,Sheet1!E:Q,13,FALSE))</f>
        <v/>
      </c>
      <c r="H437" s="38" t="str">
        <f>IF('Seleccionamento AB-QM'!K437="","",'Seleccionamento AB-QM'!K437)</f>
        <v/>
      </c>
      <c r="I437" s="37" t="str">
        <f>IF(E437="","",VLOOKUP(E437,Sheet1!E:S,14,FALSE))</f>
        <v/>
      </c>
      <c r="J437" s="37" t="str">
        <f>IF(E437="","",VLOOKUP(E437,Sheet1!E:S,15,FALSE))</f>
        <v/>
      </c>
      <c r="K437" s="37" t="str">
        <f>IF('Seleccionamento AB-QM'!L437="","",'Seleccionamento AB-QM'!L437)</f>
        <v/>
      </c>
      <c r="L437" s="37" t="str">
        <f>IF(K437="Flange",VLOOKUP(E437,Sheet1!E:U,17,FALSE),IF(K437="","",VLOOKUP(K437,Sheet1!F:U,16,FALSE)))</f>
        <v/>
      </c>
      <c r="M437" s="37" t="str">
        <f>IF('Seleccionamento AB-QM'!M437="","",'Seleccionamento AB-QM'!M437)</f>
        <v/>
      </c>
      <c r="N437" s="50" t="str">
        <f>IF('Seleccionamento AB-QM'!N437="","",'Seleccionamento AB-QM'!N437)</f>
        <v/>
      </c>
      <c r="O437" s="50" t="str">
        <f>IF('Seleccionamento AB-QM'!D437="","",'Seleccionamento AB-QM'!D437)</f>
        <v/>
      </c>
      <c r="P437" s="39" t="str">
        <f>IF(N437="","",VLOOKUP(N437,Sheet3!A:B,2,FALSE))</f>
        <v/>
      </c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46" t="str">
        <f>IF('Seleccionamento AB-QM'!B438="","",'Seleccionamento AB-QM'!B438)</f>
        <v/>
      </c>
      <c r="B438" s="47" t="str">
        <f>IF('Seleccionamento AB-QM'!C438="","",'Seleccionamento AB-QM'!C438)</f>
        <v/>
      </c>
      <c r="C438" s="48">
        <f>IF('Seleccionamento AB-QM'!F438="","",'Seleccionamento AB-QM'!F438)</f>
        <v>1</v>
      </c>
      <c r="D438" s="36" t="str">
        <f>IF('Seleccionamento AB-QM'!H438="","",'Seleccionamento AB-QM'!H438)</f>
        <v/>
      </c>
      <c r="E438" s="37" t="str">
        <f>IF('Seleccionamento AB-QM'!I438="","",'Seleccionamento AB-QM'!I438)</f>
        <v/>
      </c>
      <c r="F438" s="49" t="str">
        <f>IF(E438="","",VLOOKUP(E438,Sheet1!E:Q,12,FALSE))</f>
        <v/>
      </c>
      <c r="G438" s="49" t="str">
        <f>IF(E438="","",VLOOKUP(E438,Sheet1!E:Q,13,FALSE))</f>
        <v/>
      </c>
      <c r="H438" s="38" t="str">
        <f>IF('Seleccionamento AB-QM'!K438="","",'Seleccionamento AB-QM'!K438)</f>
        <v/>
      </c>
      <c r="I438" s="37" t="str">
        <f>IF(E438="","",VLOOKUP(E438,Sheet1!E:S,14,FALSE))</f>
        <v/>
      </c>
      <c r="J438" s="37" t="str">
        <f>IF(E438="","",VLOOKUP(E438,Sheet1!E:S,15,FALSE))</f>
        <v/>
      </c>
      <c r="K438" s="37" t="str">
        <f>IF('Seleccionamento AB-QM'!L438="","",'Seleccionamento AB-QM'!L438)</f>
        <v/>
      </c>
      <c r="L438" s="37" t="str">
        <f>IF(K438="Flange",VLOOKUP(E438,Sheet1!E:U,17,FALSE),IF(K438="","",VLOOKUP(K438,Sheet1!F:U,16,FALSE)))</f>
        <v/>
      </c>
      <c r="M438" s="37" t="str">
        <f>IF('Seleccionamento AB-QM'!M438="","",'Seleccionamento AB-QM'!M438)</f>
        <v/>
      </c>
      <c r="N438" s="50" t="str">
        <f>IF('Seleccionamento AB-QM'!N438="","",'Seleccionamento AB-QM'!N438)</f>
        <v/>
      </c>
      <c r="O438" s="50" t="str">
        <f>IF('Seleccionamento AB-QM'!D438="","",'Seleccionamento AB-QM'!D438)</f>
        <v/>
      </c>
      <c r="P438" s="39" t="str">
        <f>IF(N438="","",VLOOKUP(N438,Sheet3!A:B,2,FALSE))</f>
        <v/>
      </c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46" t="str">
        <f>IF('Seleccionamento AB-QM'!B439="","",'Seleccionamento AB-QM'!B439)</f>
        <v/>
      </c>
      <c r="B439" s="47" t="str">
        <f>IF('Seleccionamento AB-QM'!C439="","",'Seleccionamento AB-QM'!C439)</f>
        <v/>
      </c>
      <c r="C439" s="48">
        <f>IF('Seleccionamento AB-QM'!F439="","",'Seleccionamento AB-QM'!F439)</f>
        <v>1</v>
      </c>
      <c r="D439" s="36" t="str">
        <f>IF('Seleccionamento AB-QM'!H439="","",'Seleccionamento AB-QM'!H439)</f>
        <v/>
      </c>
      <c r="E439" s="37" t="str">
        <f>IF('Seleccionamento AB-QM'!I439="","",'Seleccionamento AB-QM'!I439)</f>
        <v/>
      </c>
      <c r="F439" s="49" t="str">
        <f>IF(E439="","",VLOOKUP(E439,Sheet1!E:Q,12,FALSE))</f>
        <v/>
      </c>
      <c r="G439" s="49" t="str">
        <f>IF(E439="","",VLOOKUP(E439,Sheet1!E:Q,13,FALSE))</f>
        <v/>
      </c>
      <c r="H439" s="38" t="str">
        <f>IF('Seleccionamento AB-QM'!K439="","",'Seleccionamento AB-QM'!K439)</f>
        <v/>
      </c>
      <c r="I439" s="37" t="str">
        <f>IF(E439="","",VLOOKUP(E439,Sheet1!E:S,14,FALSE))</f>
        <v/>
      </c>
      <c r="J439" s="37" t="str">
        <f>IF(E439="","",VLOOKUP(E439,Sheet1!E:S,15,FALSE))</f>
        <v/>
      </c>
      <c r="K439" s="37" t="str">
        <f>IF('Seleccionamento AB-QM'!L439="","",'Seleccionamento AB-QM'!L439)</f>
        <v/>
      </c>
      <c r="L439" s="37" t="str">
        <f>IF(K439="Flange",VLOOKUP(E439,Sheet1!E:U,17,FALSE),IF(K439="","",VLOOKUP(K439,Sheet1!F:U,16,FALSE)))</f>
        <v/>
      </c>
      <c r="M439" s="37" t="str">
        <f>IF('Seleccionamento AB-QM'!M439="","",'Seleccionamento AB-QM'!M439)</f>
        <v/>
      </c>
      <c r="N439" s="50" t="str">
        <f>IF('Seleccionamento AB-QM'!N439="","",'Seleccionamento AB-QM'!N439)</f>
        <v/>
      </c>
      <c r="O439" s="50" t="str">
        <f>IF('Seleccionamento AB-QM'!D439="","",'Seleccionamento AB-QM'!D439)</f>
        <v/>
      </c>
      <c r="P439" s="39" t="str">
        <f>IF(N439="","",VLOOKUP(N439,Sheet3!A:B,2,FALSE))</f>
        <v/>
      </c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46" t="str">
        <f>IF('Seleccionamento AB-QM'!B440="","",'Seleccionamento AB-QM'!B440)</f>
        <v/>
      </c>
      <c r="B440" s="47" t="str">
        <f>IF('Seleccionamento AB-QM'!C440="","",'Seleccionamento AB-QM'!C440)</f>
        <v/>
      </c>
      <c r="C440" s="48">
        <f>IF('Seleccionamento AB-QM'!F440="","",'Seleccionamento AB-QM'!F440)</f>
        <v>1</v>
      </c>
      <c r="D440" s="36" t="str">
        <f>IF('Seleccionamento AB-QM'!H440="","",'Seleccionamento AB-QM'!H440)</f>
        <v/>
      </c>
      <c r="E440" s="37" t="str">
        <f>IF('Seleccionamento AB-QM'!I440="","",'Seleccionamento AB-QM'!I440)</f>
        <v/>
      </c>
      <c r="F440" s="49" t="str">
        <f>IF(E440="","",VLOOKUP(E440,Sheet1!E:Q,12,FALSE))</f>
        <v/>
      </c>
      <c r="G440" s="49" t="str">
        <f>IF(E440="","",VLOOKUP(E440,Sheet1!E:Q,13,FALSE))</f>
        <v/>
      </c>
      <c r="H440" s="38" t="str">
        <f>IF('Seleccionamento AB-QM'!K440="","",'Seleccionamento AB-QM'!K440)</f>
        <v/>
      </c>
      <c r="I440" s="37" t="str">
        <f>IF(E440="","",VLOOKUP(E440,Sheet1!E:S,14,FALSE))</f>
        <v/>
      </c>
      <c r="J440" s="37" t="str">
        <f>IF(E440="","",VLOOKUP(E440,Sheet1!E:S,15,FALSE))</f>
        <v/>
      </c>
      <c r="K440" s="37" t="str">
        <f>IF('Seleccionamento AB-QM'!L440="","",'Seleccionamento AB-QM'!L440)</f>
        <v/>
      </c>
      <c r="L440" s="37" t="str">
        <f>IF(K440="Flange",VLOOKUP(E440,Sheet1!E:U,17,FALSE),IF(K440="","",VLOOKUP(K440,Sheet1!F:U,16,FALSE)))</f>
        <v/>
      </c>
      <c r="M440" s="37" t="str">
        <f>IF('Seleccionamento AB-QM'!M440="","",'Seleccionamento AB-QM'!M440)</f>
        <v/>
      </c>
      <c r="N440" s="50" t="str">
        <f>IF('Seleccionamento AB-QM'!N440="","",'Seleccionamento AB-QM'!N440)</f>
        <v/>
      </c>
      <c r="O440" s="50" t="str">
        <f>IF('Seleccionamento AB-QM'!D440="","",'Seleccionamento AB-QM'!D440)</f>
        <v/>
      </c>
      <c r="P440" s="39" t="str">
        <f>IF(N440="","",VLOOKUP(N440,Sheet3!A:B,2,FALSE))</f>
        <v/>
      </c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46" t="str">
        <f>IF('Seleccionamento AB-QM'!B441="","",'Seleccionamento AB-QM'!B441)</f>
        <v/>
      </c>
      <c r="B441" s="47" t="str">
        <f>IF('Seleccionamento AB-QM'!C441="","",'Seleccionamento AB-QM'!C441)</f>
        <v/>
      </c>
      <c r="C441" s="48">
        <f>IF('Seleccionamento AB-QM'!F441="","",'Seleccionamento AB-QM'!F441)</f>
        <v>1</v>
      </c>
      <c r="D441" s="36" t="str">
        <f>IF('Seleccionamento AB-QM'!H441="","",'Seleccionamento AB-QM'!H441)</f>
        <v/>
      </c>
      <c r="E441" s="37" t="str">
        <f>IF('Seleccionamento AB-QM'!I441="","",'Seleccionamento AB-QM'!I441)</f>
        <v/>
      </c>
      <c r="F441" s="49" t="str">
        <f>IF(E441="","",VLOOKUP(E441,Sheet1!E:Q,12,FALSE))</f>
        <v/>
      </c>
      <c r="G441" s="49" t="str">
        <f>IF(E441="","",VLOOKUP(E441,Sheet1!E:Q,13,FALSE))</f>
        <v/>
      </c>
      <c r="H441" s="38" t="str">
        <f>IF('Seleccionamento AB-QM'!K441="","",'Seleccionamento AB-QM'!K441)</f>
        <v/>
      </c>
      <c r="I441" s="37" t="str">
        <f>IF(E441="","",VLOOKUP(E441,Sheet1!E:S,14,FALSE))</f>
        <v/>
      </c>
      <c r="J441" s="37" t="str">
        <f>IF(E441="","",VLOOKUP(E441,Sheet1!E:S,15,FALSE))</f>
        <v/>
      </c>
      <c r="K441" s="37" t="str">
        <f>IF('Seleccionamento AB-QM'!L441="","",'Seleccionamento AB-QM'!L441)</f>
        <v/>
      </c>
      <c r="L441" s="37" t="str">
        <f>IF(K441="Flange",VLOOKUP(E441,Sheet1!E:U,17,FALSE),IF(K441="","",VLOOKUP(K441,Sheet1!F:U,16,FALSE)))</f>
        <v/>
      </c>
      <c r="M441" s="37" t="str">
        <f>IF('Seleccionamento AB-QM'!M441="","",'Seleccionamento AB-QM'!M441)</f>
        <v/>
      </c>
      <c r="N441" s="50" t="str">
        <f>IF('Seleccionamento AB-QM'!N441="","",'Seleccionamento AB-QM'!N441)</f>
        <v/>
      </c>
      <c r="O441" s="50" t="str">
        <f>IF('Seleccionamento AB-QM'!D441="","",'Seleccionamento AB-QM'!D441)</f>
        <v/>
      </c>
      <c r="P441" s="39" t="str">
        <f>IF(N441="","",VLOOKUP(N441,Sheet3!A:B,2,FALSE))</f>
        <v/>
      </c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46" t="str">
        <f>IF('Seleccionamento AB-QM'!B442="","",'Seleccionamento AB-QM'!B442)</f>
        <v/>
      </c>
      <c r="B442" s="47" t="str">
        <f>IF('Seleccionamento AB-QM'!C442="","",'Seleccionamento AB-QM'!C442)</f>
        <v/>
      </c>
      <c r="C442" s="48">
        <f>IF('Seleccionamento AB-QM'!F442="","",'Seleccionamento AB-QM'!F442)</f>
        <v>1</v>
      </c>
      <c r="D442" s="36" t="str">
        <f>IF('Seleccionamento AB-QM'!H442="","",'Seleccionamento AB-QM'!H442)</f>
        <v/>
      </c>
      <c r="E442" s="37" t="str">
        <f>IF('Seleccionamento AB-QM'!I442="","",'Seleccionamento AB-QM'!I442)</f>
        <v/>
      </c>
      <c r="F442" s="49" t="str">
        <f>IF(E442="","",VLOOKUP(E442,Sheet1!E:Q,12,FALSE))</f>
        <v/>
      </c>
      <c r="G442" s="49" t="str">
        <f>IF(E442="","",VLOOKUP(E442,Sheet1!E:Q,13,FALSE))</f>
        <v/>
      </c>
      <c r="H442" s="38" t="str">
        <f>IF('Seleccionamento AB-QM'!K442="","",'Seleccionamento AB-QM'!K442)</f>
        <v/>
      </c>
      <c r="I442" s="37" t="str">
        <f>IF(E442="","",VLOOKUP(E442,Sheet1!E:S,14,FALSE))</f>
        <v/>
      </c>
      <c r="J442" s="37" t="str">
        <f>IF(E442="","",VLOOKUP(E442,Sheet1!E:S,15,FALSE))</f>
        <v/>
      </c>
      <c r="K442" s="37" t="str">
        <f>IF('Seleccionamento AB-QM'!L442="","",'Seleccionamento AB-QM'!L442)</f>
        <v/>
      </c>
      <c r="L442" s="37" t="str">
        <f>IF(K442="Flange",VLOOKUP(E442,Sheet1!E:U,17,FALSE),IF(K442="","",VLOOKUP(K442,Sheet1!F:U,16,FALSE)))</f>
        <v/>
      </c>
      <c r="M442" s="37" t="str">
        <f>IF('Seleccionamento AB-QM'!M442="","",'Seleccionamento AB-QM'!M442)</f>
        <v/>
      </c>
      <c r="N442" s="50" t="str">
        <f>IF('Seleccionamento AB-QM'!N442="","",'Seleccionamento AB-QM'!N442)</f>
        <v/>
      </c>
      <c r="O442" s="50" t="str">
        <f>IF('Seleccionamento AB-QM'!D442="","",'Seleccionamento AB-QM'!D442)</f>
        <v/>
      </c>
      <c r="P442" s="39" t="str">
        <f>IF(N442="","",VLOOKUP(N442,Sheet3!A:B,2,FALSE))</f>
        <v/>
      </c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46" t="str">
        <f>IF('Seleccionamento AB-QM'!B443="","",'Seleccionamento AB-QM'!B443)</f>
        <v/>
      </c>
      <c r="B443" s="47" t="str">
        <f>IF('Seleccionamento AB-QM'!C443="","",'Seleccionamento AB-QM'!C443)</f>
        <v/>
      </c>
      <c r="C443" s="48">
        <f>IF('Seleccionamento AB-QM'!F443="","",'Seleccionamento AB-QM'!F443)</f>
        <v>1</v>
      </c>
      <c r="D443" s="36" t="str">
        <f>IF('Seleccionamento AB-QM'!H443="","",'Seleccionamento AB-QM'!H443)</f>
        <v/>
      </c>
      <c r="E443" s="37" t="str">
        <f>IF('Seleccionamento AB-QM'!I443="","",'Seleccionamento AB-QM'!I443)</f>
        <v/>
      </c>
      <c r="F443" s="49" t="str">
        <f>IF(E443="","",VLOOKUP(E443,Sheet1!E:Q,12,FALSE))</f>
        <v/>
      </c>
      <c r="G443" s="49" t="str">
        <f>IF(E443="","",VLOOKUP(E443,Sheet1!E:Q,13,FALSE))</f>
        <v/>
      </c>
      <c r="H443" s="38" t="str">
        <f>IF('Seleccionamento AB-QM'!K443="","",'Seleccionamento AB-QM'!K443)</f>
        <v/>
      </c>
      <c r="I443" s="37" t="str">
        <f>IF(E443="","",VLOOKUP(E443,Sheet1!E:S,14,FALSE))</f>
        <v/>
      </c>
      <c r="J443" s="37" t="str">
        <f>IF(E443="","",VLOOKUP(E443,Sheet1!E:S,15,FALSE))</f>
        <v/>
      </c>
      <c r="K443" s="37" t="str">
        <f>IF('Seleccionamento AB-QM'!L443="","",'Seleccionamento AB-QM'!L443)</f>
        <v/>
      </c>
      <c r="L443" s="37" t="str">
        <f>IF(K443="Flange",VLOOKUP(E443,Sheet1!E:U,17,FALSE),IF(K443="","",VLOOKUP(K443,Sheet1!F:U,16,FALSE)))</f>
        <v/>
      </c>
      <c r="M443" s="37" t="str">
        <f>IF('Seleccionamento AB-QM'!M443="","",'Seleccionamento AB-QM'!M443)</f>
        <v/>
      </c>
      <c r="N443" s="50" t="str">
        <f>IF('Seleccionamento AB-QM'!N443="","",'Seleccionamento AB-QM'!N443)</f>
        <v/>
      </c>
      <c r="O443" s="50" t="str">
        <f>IF('Seleccionamento AB-QM'!D443="","",'Seleccionamento AB-QM'!D443)</f>
        <v/>
      </c>
      <c r="P443" s="39" t="str">
        <f>IF(N443="","",VLOOKUP(N443,Sheet3!A:B,2,FALSE))</f>
        <v/>
      </c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46" t="str">
        <f>IF('Seleccionamento AB-QM'!B444="","",'Seleccionamento AB-QM'!B444)</f>
        <v/>
      </c>
      <c r="B444" s="47" t="str">
        <f>IF('Seleccionamento AB-QM'!C444="","",'Seleccionamento AB-QM'!C444)</f>
        <v/>
      </c>
      <c r="C444" s="48">
        <f>IF('Seleccionamento AB-QM'!F444="","",'Seleccionamento AB-QM'!F444)</f>
        <v>1</v>
      </c>
      <c r="D444" s="36" t="str">
        <f>IF('Seleccionamento AB-QM'!H444="","",'Seleccionamento AB-QM'!H444)</f>
        <v/>
      </c>
      <c r="E444" s="37" t="str">
        <f>IF('Seleccionamento AB-QM'!I444="","",'Seleccionamento AB-QM'!I444)</f>
        <v/>
      </c>
      <c r="F444" s="49" t="str">
        <f>IF(E444="","",VLOOKUP(E444,Sheet1!E:Q,12,FALSE))</f>
        <v/>
      </c>
      <c r="G444" s="49" t="str">
        <f>IF(E444="","",VLOOKUP(E444,Sheet1!E:Q,13,FALSE))</f>
        <v/>
      </c>
      <c r="H444" s="38" t="str">
        <f>IF('Seleccionamento AB-QM'!K444="","",'Seleccionamento AB-QM'!K444)</f>
        <v/>
      </c>
      <c r="I444" s="37" t="str">
        <f>IF(E444="","",VLOOKUP(E444,Sheet1!E:S,14,FALSE))</f>
        <v/>
      </c>
      <c r="J444" s="37" t="str">
        <f>IF(E444="","",VLOOKUP(E444,Sheet1!E:S,15,FALSE))</f>
        <v/>
      </c>
      <c r="K444" s="37" t="str">
        <f>IF('Seleccionamento AB-QM'!L444="","",'Seleccionamento AB-QM'!L444)</f>
        <v/>
      </c>
      <c r="L444" s="37" t="str">
        <f>IF(K444="Flange",VLOOKUP(E444,Sheet1!E:U,17,FALSE),IF(K444="","",VLOOKUP(K444,Sheet1!F:U,16,FALSE)))</f>
        <v/>
      </c>
      <c r="M444" s="37" t="str">
        <f>IF('Seleccionamento AB-QM'!M444="","",'Seleccionamento AB-QM'!M444)</f>
        <v/>
      </c>
      <c r="N444" s="50" t="str">
        <f>IF('Seleccionamento AB-QM'!N444="","",'Seleccionamento AB-QM'!N444)</f>
        <v/>
      </c>
      <c r="O444" s="50" t="str">
        <f>IF('Seleccionamento AB-QM'!D444="","",'Seleccionamento AB-QM'!D444)</f>
        <v/>
      </c>
      <c r="P444" s="39" t="str">
        <f>IF(N444="","",VLOOKUP(N444,Sheet3!A:B,2,FALSE))</f>
        <v/>
      </c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46" t="str">
        <f>IF('Seleccionamento AB-QM'!B445="","",'Seleccionamento AB-QM'!B445)</f>
        <v/>
      </c>
      <c r="B445" s="47" t="str">
        <f>IF('Seleccionamento AB-QM'!C445="","",'Seleccionamento AB-QM'!C445)</f>
        <v/>
      </c>
      <c r="C445" s="48">
        <f>IF('Seleccionamento AB-QM'!F445="","",'Seleccionamento AB-QM'!F445)</f>
        <v>1</v>
      </c>
      <c r="D445" s="36" t="str">
        <f>IF('Seleccionamento AB-QM'!H445="","",'Seleccionamento AB-QM'!H445)</f>
        <v/>
      </c>
      <c r="E445" s="37" t="str">
        <f>IF('Seleccionamento AB-QM'!I445="","",'Seleccionamento AB-QM'!I445)</f>
        <v/>
      </c>
      <c r="F445" s="49" t="str">
        <f>IF(E445="","",VLOOKUP(E445,Sheet1!E:Q,12,FALSE))</f>
        <v/>
      </c>
      <c r="G445" s="49" t="str">
        <f>IF(E445="","",VLOOKUP(E445,Sheet1!E:Q,13,FALSE))</f>
        <v/>
      </c>
      <c r="H445" s="38" t="str">
        <f>IF('Seleccionamento AB-QM'!K445="","",'Seleccionamento AB-QM'!K445)</f>
        <v/>
      </c>
      <c r="I445" s="37" t="str">
        <f>IF(E445="","",VLOOKUP(E445,Sheet1!E:S,14,FALSE))</f>
        <v/>
      </c>
      <c r="J445" s="37" t="str">
        <f>IF(E445="","",VLOOKUP(E445,Sheet1!E:S,15,FALSE))</f>
        <v/>
      </c>
      <c r="K445" s="37" t="str">
        <f>IF('Seleccionamento AB-QM'!L445="","",'Seleccionamento AB-QM'!L445)</f>
        <v/>
      </c>
      <c r="L445" s="37" t="str">
        <f>IF(K445="Flange",VLOOKUP(E445,Sheet1!E:U,17,FALSE),IF(K445="","",VLOOKUP(K445,Sheet1!F:U,16,FALSE)))</f>
        <v/>
      </c>
      <c r="M445" s="37" t="str">
        <f>IF('Seleccionamento AB-QM'!M445="","",'Seleccionamento AB-QM'!M445)</f>
        <v/>
      </c>
      <c r="N445" s="50" t="str">
        <f>IF('Seleccionamento AB-QM'!N445="","",'Seleccionamento AB-QM'!N445)</f>
        <v/>
      </c>
      <c r="O445" s="50" t="str">
        <f>IF('Seleccionamento AB-QM'!D445="","",'Seleccionamento AB-QM'!D445)</f>
        <v/>
      </c>
      <c r="P445" s="39" t="str">
        <f>IF(N445="","",VLOOKUP(N445,Sheet3!A:B,2,FALSE))</f>
        <v/>
      </c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46" t="str">
        <f>IF('Seleccionamento AB-QM'!B446="","",'Seleccionamento AB-QM'!B446)</f>
        <v/>
      </c>
      <c r="B446" s="47" t="str">
        <f>IF('Seleccionamento AB-QM'!C446="","",'Seleccionamento AB-QM'!C446)</f>
        <v/>
      </c>
      <c r="C446" s="48">
        <f>IF('Seleccionamento AB-QM'!F446="","",'Seleccionamento AB-QM'!F446)</f>
        <v>1</v>
      </c>
      <c r="D446" s="36" t="str">
        <f>IF('Seleccionamento AB-QM'!H446="","",'Seleccionamento AB-QM'!H446)</f>
        <v/>
      </c>
      <c r="E446" s="37" t="str">
        <f>IF('Seleccionamento AB-QM'!I446="","",'Seleccionamento AB-QM'!I446)</f>
        <v/>
      </c>
      <c r="F446" s="49" t="str">
        <f>IF(E446="","",VLOOKUP(E446,Sheet1!E:Q,12,FALSE))</f>
        <v/>
      </c>
      <c r="G446" s="49" t="str">
        <f>IF(E446="","",VLOOKUP(E446,Sheet1!E:Q,13,FALSE))</f>
        <v/>
      </c>
      <c r="H446" s="38" t="str">
        <f>IF('Seleccionamento AB-QM'!K446="","",'Seleccionamento AB-QM'!K446)</f>
        <v/>
      </c>
      <c r="I446" s="37" t="str">
        <f>IF(E446="","",VLOOKUP(E446,Sheet1!E:S,14,FALSE))</f>
        <v/>
      </c>
      <c r="J446" s="37" t="str">
        <f>IF(E446="","",VLOOKUP(E446,Sheet1!E:S,15,FALSE))</f>
        <v/>
      </c>
      <c r="K446" s="37" t="str">
        <f>IF('Seleccionamento AB-QM'!L446="","",'Seleccionamento AB-QM'!L446)</f>
        <v/>
      </c>
      <c r="L446" s="37" t="str">
        <f>IF(K446="Flange",VLOOKUP(E446,Sheet1!E:U,17,FALSE),IF(K446="","",VLOOKUP(K446,Sheet1!F:U,16,FALSE)))</f>
        <v/>
      </c>
      <c r="M446" s="37" t="str">
        <f>IF('Seleccionamento AB-QM'!M446="","",'Seleccionamento AB-QM'!M446)</f>
        <v/>
      </c>
      <c r="N446" s="50" t="str">
        <f>IF('Seleccionamento AB-QM'!N446="","",'Seleccionamento AB-QM'!N446)</f>
        <v/>
      </c>
      <c r="O446" s="50" t="str">
        <f>IF('Seleccionamento AB-QM'!D446="","",'Seleccionamento AB-QM'!D446)</f>
        <v/>
      </c>
      <c r="P446" s="39" t="str">
        <f>IF(N446="","",VLOOKUP(N446,Sheet3!A:B,2,FALSE))</f>
        <v/>
      </c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46" t="str">
        <f>IF('Seleccionamento AB-QM'!B447="","",'Seleccionamento AB-QM'!B447)</f>
        <v/>
      </c>
      <c r="B447" s="47" t="str">
        <f>IF('Seleccionamento AB-QM'!C447="","",'Seleccionamento AB-QM'!C447)</f>
        <v/>
      </c>
      <c r="C447" s="48">
        <f>IF('Seleccionamento AB-QM'!F447="","",'Seleccionamento AB-QM'!F447)</f>
        <v>1</v>
      </c>
      <c r="D447" s="36" t="str">
        <f>IF('Seleccionamento AB-QM'!H447="","",'Seleccionamento AB-QM'!H447)</f>
        <v/>
      </c>
      <c r="E447" s="37" t="str">
        <f>IF('Seleccionamento AB-QM'!I447="","",'Seleccionamento AB-QM'!I447)</f>
        <v/>
      </c>
      <c r="F447" s="49" t="str">
        <f>IF(E447="","",VLOOKUP(E447,Sheet1!E:Q,12,FALSE))</f>
        <v/>
      </c>
      <c r="G447" s="49" t="str">
        <f>IF(E447="","",VLOOKUP(E447,Sheet1!E:Q,13,FALSE))</f>
        <v/>
      </c>
      <c r="H447" s="38" t="str">
        <f>IF('Seleccionamento AB-QM'!K447="","",'Seleccionamento AB-QM'!K447)</f>
        <v/>
      </c>
      <c r="I447" s="37" t="str">
        <f>IF(E447="","",VLOOKUP(E447,Sheet1!E:S,14,FALSE))</f>
        <v/>
      </c>
      <c r="J447" s="37" t="str">
        <f>IF(E447="","",VLOOKUP(E447,Sheet1!E:S,15,FALSE))</f>
        <v/>
      </c>
      <c r="K447" s="37" t="str">
        <f>IF('Seleccionamento AB-QM'!L447="","",'Seleccionamento AB-QM'!L447)</f>
        <v/>
      </c>
      <c r="L447" s="37" t="str">
        <f>IF(K447="Flange",VLOOKUP(E447,Sheet1!E:U,17,FALSE),IF(K447="","",VLOOKUP(K447,Sheet1!F:U,16,FALSE)))</f>
        <v/>
      </c>
      <c r="M447" s="37" t="str">
        <f>IF('Seleccionamento AB-QM'!M447="","",'Seleccionamento AB-QM'!M447)</f>
        <v/>
      </c>
      <c r="N447" s="50" t="str">
        <f>IF('Seleccionamento AB-QM'!N447="","",'Seleccionamento AB-QM'!N447)</f>
        <v/>
      </c>
      <c r="O447" s="50" t="str">
        <f>IF('Seleccionamento AB-QM'!D447="","",'Seleccionamento AB-QM'!D447)</f>
        <v/>
      </c>
      <c r="P447" s="39" t="str">
        <f>IF(N447="","",VLOOKUP(N447,Sheet3!A:B,2,FALSE))</f>
        <v/>
      </c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46" t="str">
        <f>IF('Seleccionamento AB-QM'!B448="","",'Seleccionamento AB-QM'!B448)</f>
        <v/>
      </c>
      <c r="B448" s="47" t="str">
        <f>IF('Seleccionamento AB-QM'!C448="","",'Seleccionamento AB-QM'!C448)</f>
        <v/>
      </c>
      <c r="C448" s="48">
        <f>IF('Seleccionamento AB-QM'!F448="","",'Seleccionamento AB-QM'!F448)</f>
        <v>1</v>
      </c>
      <c r="D448" s="36" t="str">
        <f>IF('Seleccionamento AB-QM'!H448="","",'Seleccionamento AB-QM'!H448)</f>
        <v/>
      </c>
      <c r="E448" s="37" t="str">
        <f>IF('Seleccionamento AB-QM'!I448="","",'Seleccionamento AB-QM'!I448)</f>
        <v/>
      </c>
      <c r="F448" s="49" t="str">
        <f>IF(E448="","",VLOOKUP(E448,Sheet1!E:Q,12,FALSE))</f>
        <v/>
      </c>
      <c r="G448" s="49" t="str">
        <f>IF(E448="","",VLOOKUP(E448,Sheet1!E:Q,13,FALSE))</f>
        <v/>
      </c>
      <c r="H448" s="38" t="str">
        <f>IF('Seleccionamento AB-QM'!K448="","",'Seleccionamento AB-QM'!K448)</f>
        <v/>
      </c>
      <c r="I448" s="37" t="str">
        <f>IF(E448="","",VLOOKUP(E448,Sheet1!E:S,14,FALSE))</f>
        <v/>
      </c>
      <c r="J448" s="37" t="str">
        <f>IF(E448="","",VLOOKUP(E448,Sheet1!E:S,15,FALSE))</f>
        <v/>
      </c>
      <c r="K448" s="37" t="str">
        <f>IF('Seleccionamento AB-QM'!L448="","",'Seleccionamento AB-QM'!L448)</f>
        <v/>
      </c>
      <c r="L448" s="37" t="str">
        <f>IF(K448="Flange",VLOOKUP(E448,Sheet1!E:U,17,FALSE),IF(K448="","",VLOOKUP(K448,Sheet1!F:U,16,FALSE)))</f>
        <v/>
      </c>
      <c r="M448" s="37" t="str">
        <f>IF('Seleccionamento AB-QM'!M448="","",'Seleccionamento AB-QM'!M448)</f>
        <v/>
      </c>
      <c r="N448" s="50" t="str">
        <f>IF('Seleccionamento AB-QM'!N448="","",'Seleccionamento AB-QM'!N448)</f>
        <v/>
      </c>
      <c r="O448" s="50" t="str">
        <f>IF('Seleccionamento AB-QM'!D448="","",'Seleccionamento AB-QM'!D448)</f>
        <v/>
      </c>
      <c r="P448" s="39" t="str">
        <f>IF(N448="","",VLOOKUP(N448,Sheet3!A:B,2,FALSE))</f>
        <v/>
      </c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46" t="str">
        <f>IF('Seleccionamento AB-QM'!B449="","",'Seleccionamento AB-QM'!B449)</f>
        <v/>
      </c>
      <c r="B449" s="47" t="str">
        <f>IF('Seleccionamento AB-QM'!C449="","",'Seleccionamento AB-QM'!C449)</f>
        <v/>
      </c>
      <c r="C449" s="48">
        <f>IF('Seleccionamento AB-QM'!F449="","",'Seleccionamento AB-QM'!F449)</f>
        <v>1</v>
      </c>
      <c r="D449" s="36" t="str">
        <f>IF('Seleccionamento AB-QM'!H449="","",'Seleccionamento AB-QM'!H449)</f>
        <v/>
      </c>
      <c r="E449" s="37" t="str">
        <f>IF('Seleccionamento AB-QM'!I449="","",'Seleccionamento AB-QM'!I449)</f>
        <v/>
      </c>
      <c r="F449" s="49" t="str">
        <f>IF(E449="","",VLOOKUP(E449,Sheet1!E:Q,12,FALSE))</f>
        <v/>
      </c>
      <c r="G449" s="49" t="str">
        <f>IF(E449="","",VLOOKUP(E449,Sheet1!E:Q,13,FALSE))</f>
        <v/>
      </c>
      <c r="H449" s="38" t="str">
        <f>IF('Seleccionamento AB-QM'!K449="","",'Seleccionamento AB-QM'!K449)</f>
        <v/>
      </c>
      <c r="I449" s="37" t="str">
        <f>IF(E449="","",VLOOKUP(E449,Sheet1!E:S,14,FALSE))</f>
        <v/>
      </c>
      <c r="J449" s="37" t="str">
        <f>IF(E449="","",VLOOKUP(E449,Sheet1!E:S,15,FALSE))</f>
        <v/>
      </c>
      <c r="K449" s="37" t="str">
        <f>IF('Seleccionamento AB-QM'!L449="","",'Seleccionamento AB-QM'!L449)</f>
        <v/>
      </c>
      <c r="L449" s="37" t="str">
        <f>IF(K449="Flange",VLOOKUP(E449,Sheet1!E:U,17,FALSE),IF(K449="","",VLOOKUP(K449,Sheet1!F:U,16,FALSE)))</f>
        <v/>
      </c>
      <c r="M449" s="37" t="str">
        <f>IF('Seleccionamento AB-QM'!M449="","",'Seleccionamento AB-QM'!M449)</f>
        <v/>
      </c>
      <c r="N449" s="50" t="str">
        <f>IF('Seleccionamento AB-QM'!N449="","",'Seleccionamento AB-QM'!N449)</f>
        <v/>
      </c>
      <c r="O449" s="50" t="str">
        <f>IF('Seleccionamento AB-QM'!D449="","",'Seleccionamento AB-QM'!D449)</f>
        <v/>
      </c>
      <c r="P449" s="39" t="str">
        <f>IF(N449="","",VLOOKUP(N449,Sheet3!A:B,2,FALSE))</f>
        <v/>
      </c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46" t="str">
        <f>IF('Seleccionamento AB-QM'!B450="","",'Seleccionamento AB-QM'!B450)</f>
        <v/>
      </c>
      <c r="B450" s="47" t="str">
        <f>IF('Seleccionamento AB-QM'!C450="","",'Seleccionamento AB-QM'!C450)</f>
        <v/>
      </c>
      <c r="C450" s="48">
        <f>IF('Seleccionamento AB-QM'!F450="","",'Seleccionamento AB-QM'!F450)</f>
        <v>1</v>
      </c>
      <c r="D450" s="36" t="str">
        <f>IF('Seleccionamento AB-QM'!H450="","",'Seleccionamento AB-QM'!H450)</f>
        <v/>
      </c>
      <c r="E450" s="37" t="str">
        <f>IF('Seleccionamento AB-QM'!I450="","",'Seleccionamento AB-QM'!I450)</f>
        <v/>
      </c>
      <c r="F450" s="49" t="str">
        <f>IF(E450="","",VLOOKUP(E450,Sheet1!E:Q,12,FALSE))</f>
        <v/>
      </c>
      <c r="G450" s="49" t="str">
        <f>IF(E450="","",VLOOKUP(E450,Sheet1!E:Q,13,FALSE))</f>
        <v/>
      </c>
      <c r="H450" s="38" t="str">
        <f>IF('Seleccionamento AB-QM'!K450="","",'Seleccionamento AB-QM'!K450)</f>
        <v/>
      </c>
      <c r="I450" s="37" t="str">
        <f>IF(E450="","",VLOOKUP(E450,Sheet1!E:S,14,FALSE))</f>
        <v/>
      </c>
      <c r="J450" s="37" t="str">
        <f>IF(E450="","",VLOOKUP(E450,Sheet1!E:S,15,FALSE))</f>
        <v/>
      </c>
      <c r="K450" s="37" t="str">
        <f>IF('Seleccionamento AB-QM'!L450="","",'Seleccionamento AB-QM'!L450)</f>
        <v/>
      </c>
      <c r="L450" s="37" t="str">
        <f>IF(K450="Flange",VLOOKUP(E450,Sheet1!E:U,17,FALSE),IF(K450="","",VLOOKUP(K450,Sheet1!F:U,16,FALSE)))</f>
        <v/>
      </c>
      <c r="M450" s="37" t="str">
        <f>IF('Seleccionamento AB-QM'!M450="","",'Seleccionamento AB-QM'!M450)</f>
        <v/>
      </c>
      <c r="N450" s="50" t="str">
        <f>IF('Seleccionamento AB-QM'!N450="","",'Seleccionamento AB-QM'!N450)</f>
        <v/>
      </c>
      <c r="O450" s="50" t="str">
        <f>IF('Seleccionamento AB-QM'!D450="","",'Seleccionamento AB-QM'!D450)</f>
        <v/>
      </c>
      <c r="P450" s="39" t="str">
        <f>IF(N450="","",VLOOKUP(N450,Sheet3!A:B,2,FALSE))</f>
        <v/>
      </c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46" t="str">
        <f>IF('Seleccionamento AB-QM'!B451="","",'Seleccionamento AB-QM'!B451)</f>
        <v/>
      </c>
      <c r="B451" s="47" t="str">
        <f>IF('Seleccionamento AB-QM'!C451="","",'Seleccionamento AB-QM'!C451)</f>
        <v/>
      </c>
      <c r="C451" s="48">
        <f>IF('Seleccionamento AB-QM'!F451="","",'Seleccionamento AB-QM'!F451)</f>
        <v>1</v>
      </c>
      <c r="D451" s="36" t="str">
        <f>IF('Seleccionamento AB-QM'!H451="","",'Seleccionamento AB-QM'!H451)</f>
        <v/>
      </c>
      <c r="E451" s="37" t="str">
        <f>IF('Seleccionamento AB-QM'!I451="","",'Seleccionamento AB-QM'!I451)</f>
        <v/>
      </c>
      <c r="F451" s="49" t="str">
        <f>IF(E451="","",VLOOKUP(E451,Sheet1!E:Q,12,FALSE))</f>
        <v/>
      </c>
      <c r="G451" s="49" t="str">
        <f>IF(E451="","",VLOOKUP(E451,Sheet1!E:Q,13,FALSE))</f>
        <v/>
      </c>
      <c r="H451" s="38" t="str">
        <f>IF('Seleccionamento AB-QM'!K451="","",'Seleccionamento AB-QM'!K451)</f>
        <v/>
      </c>
      <c r="I451" s="37" t="str">
        <f>IF(E451="","",VLOOKUP(E451,Sheet1!E:S,14,FALSE))</f>
        <v/>
      </c>
      <c r="J451" s="37" t="str">
        <f>IF(E451="","",VLOOKUP(E451,Sheet1!E:S,15,FALSE))</f>
        <v/>
      </c>
      <c r="K451" s="37" t="str">
        <f>IF('Seleccionamento AB-QM'!L451="","",'Seleccionamento AB-QM'!L451)</f>
        <v/>
      </c>
      <c r="L451" s="37" t="str">
        <f>IF(K451="Flange",VLOOKUP(E451,Sheet1!E:U,17,FALSE),IF(K451="","",VLOOKUP(K451,Sheet1!F:U,16,FALSE)))</f>
        <v/>
      </c>
      <c r="M451" s="37" t="str">
        <f>IF('Seleccionamento AB-QM'!M451="","",'Seleccionamento AB-QM'!M451)</f>
        <v/>
      </c>
      <c r="N451" s="50" t="str">
        <f>IF('Seleccionamento AB-QM'!N451="","",'Seleccionamento AB-QM'!N451)</f>
        <v/>
      </c>
      <c r="O451" s="50" t="str">
        <f>IF('Seleccionamento AB-QM'!D451="","",'Seleccionamento AB-QM'!D451)</f>
        <v/>
      </c>
      <c r="P451" s="39" t="str">
        <f>IF(N451="","",VLOOKUP(N451,Sheet3!A:B,2,FALSE))</f>
        <v/>
      </c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46" t="str">
        <f>IF('Seleccionamento AB-QM'!B452="","",'Seleccionamento AB-QM'!B452)</f>
        <v/>
      </c>
      <c r="B452" s="47" t="str">
        <f>IF('Seleccionamento AB-QM'!C452="","",'Seleccionamento AB-QM'!C452)</f>
        <v/>
      </c>
      <c r="C452" s="48">
        <f>IF('Seleccionamento AB-QM'!F452="","",'Seleccionamento AB-QM'!F452)</f>
        <v>1</v>
      </c>
      <c r="D452" s="36" t="str">
        <f>IF('Seleccionamento AB-QM'!H452="","",'Seleccionamento AB-QM'!H452)</f>
        <v/>
      </c>
      <c r="E452" s="37" t="str">
        <f>IF('Seleccionamento AB-QM'!I452="","",'Seleccionamento AB-QM'!I452)</f>
        <v/>
      </c>
      <c r="F452" s="49" t="str">
        <f>IF(E452="","",VLOOKUP(E452,Sheet1!E:Q,12,FALSE))</f>
        <v/>
      </c>
      <c r="G452" s="49" t="str">
        <f>IF(E452="","",VLOOKUP(E452,Sheet1!E:Q,13,FALSE))</f>
        <v/>
      </c>
      <c r="H452" s="38" t="str">
        <f>IF('Seleccionamento AB-QM'!K452="","",'Seleccionamento AB-QM'!K452)</f>
        <v/>
      </c>
      <c r="I452" s="37" t="str">
        <f>IF(E452="","",VLOOKUP(E452,Sheet1!E:S,14,FALSE))</f>
        <v/>
      </c>
      <c r="J452" s="37" t="str">
        <f>IF(E452="","",VLOOKUP(E452,Sheet1!E:S,15,FALSE))</f>
        <v/>
      </c>
      <c r="K452" s="37" t="str">
        <f>IF('Seleccionamento AB-QM'!L452="","",'Seleccionamento AB-QM'!L452)</f>
        <v/>
      </c>
      <c r="L452" s="37" t="str">
        <f>IF(K452="Flange",VLOOKUP(E452,Sheet1!E:U,17,FALSE),IF(K452="","",VLOOKUP(K452,Sheet1!F:U,16,FALSE)))</f>
        <v/>
      </c>
      <c r="M452" s="37" t="str">
        <f>IF('Seleccionamento AB-QM'!M452="","",'Seleccionamento AB-QM'!M452)</f>
        <v/>
      </c>
      <c r="N452" s="50" t="str">
        <f>IF('Seleccionamento AB-QM'!N452="","",'Seleccionamento AB-QM'!N452)</f>
        <v/>
      </c>
      <c r="O452" s="50" t="str">
        <f>IF('Seleccionamento AB-QM'!D452="","",'Seleccionamento AB-QM'!D452)</f>
        <v/>
      </c>
      <c r="P452" s="39" t="str">
        <f>IF(N452="","",VLOOKUP(N452,Sheet3!A:B,2,FALSE))</f>
        <v/>
      </c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46" t="str">
        <f>IF('Seleccionamento AB-QM'!B453="","",'Seleccionamento AB-QM'!B453)</f>
        <v/>
      </c>
      <c r="B453" s="47" t="str">
        <f>IF('Seleccionamento AB-QM'!C453="","",'Seleccionamento AB-QM'!C453)</f>
        <v/>
      </c>
      <c r="C453" s="48">
        <f>IF('Seleccionamento AB-QM'!F453="","",'Seleccionamento AB-QM'!F453)</f>
        <v>1</v>
      </c>
      <c r="D453" s="36" t="str">
        <f>IF('Seleccionamento AB-QM'!H453="","",'Seleccionamento AB-QM'!H453)</f>
        <v/>
      </c>
      <c r="E453" s="37" t="str">
        <f>IF('Seleccionamento AB-QM'!I453="","",'Seleccionamento AB-QM'!I453)</f>
        <v/>
      </c>
      <c r="F453" s="49" t="str">
        <f>IF(E453="","",VLOOKUP(E453,Sheet1!E:Q,12,FALSE))</f>
        <v/>
      </c>
      <c r="G453" s="49" t="str">
        <f>IF(E453="","",VLOOKUP(E453,Sheet1!E:Q,13,FALSE))</f>
        <v/>
      </c>
      <c r="H453" s="38" t="str">
        <f>IF('Seleccionamento AB-QM'!K453="","",'Seleccionamento AB-QM'!K453)</f>
        <v/>
      </c>
      <c r="I453" s="37" t="str">
        <f>IF(E453="","",VLOOKUP(E453,Sheet1!E:S,14,FALSE))</f>
        <v/>
      </c>
      <c r="J453" s="37" t="str">
        <f>IF(E453="","",VLOOKUP(E453,Sheet1!E:S,15,FALSE))</f>
        <v/>
      </c>
      <c r="K453" s="37" t="str">
        <f>IF('Seleccionamento AB-QM'!L453="","",'Seleccionamento AB-QM'!L453)</f>
        <v/>
      </c>
      <c r="L453" s="37" t="str">
        <f>IF(K453="Flange",VLOOKUP(E453,Sheet1!E:U,17,FALSE),IF(K453="","",VLOOKUP(K453,Sheet1!F:U,16,FALSE)))</f>
        <v/>
      </c>
      <c r="M453" s="37" t="str">
        <f>IF('Seleccionamento AB-QM'!M453="","",'Seleccionamento AB-QM'!M453)</f>
        <v/>
      </c>
      <c r="N453" s="50" t="str">
        <f>IF('Seleccionamento AB-QM'!N453="","",'Seleccionamento AB-QM'!N453)</f>
        <v/>
      </c>
      <c r="O453" s="50" t="str">
        <f>IF('Seleccionamento AB-QM'!D453="","",'Seleccionamento AB-QM'!D453)</f>
        <v/>
      </c>
      <c r="P453" s="39" t="str">
        <f>IF(N453="","",VLOOKUP(N453,Sheet3!A:B,2,FALSE))</f>
        <v/>
      </c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46" t="str">
        <f>IF('Seleccionamento AB-QM'!B454="","",'Seleccionamento AB-QM'!B454)</f>
        <v/>
      </c>
      <c r="B454" s="47" t="str">
        <f>IF('Seleccionamento AB-QM'!C454="","",'Seleccionamento AB-QM'!C454)</f>
        <v/>
      </c>
      <c r="C454" s="48">
        <f>IF('Seleccionamento AB-QM'!F454="","",'Seleccionamento AB-QM'!F454)</f>
        <v>1</v>
      </c>
      <c r="D454" s="36" t="str">
        <f>IF('Seleccionamento AB-QM'!H454="","",'Seleccionamento AB-QM'!H454)</f>
        <v/>
      </c>
      <c r="E454" s="37" t="str">
        <f>IF('Seleccionamento AB-QM'!I454="","",'Seleccionamento AB-QM'!I454)</f>
        <v/>
      </c>
      <c r="F454" s="49" t="str">
        <f>IF(E454="","",VLOOKUP(E454,Sheet1!E:Q,12,FALSE))</f>
        <v/>
      </c>
      <c r="G454" s="49" t="str">
        <f>IF(E454="","",VLOOKUP(E454,Sheet1!E:Q,13,FALSE))</f>
        <v/>
      </c>
      <c r="H454" s="38" t="str">
        <f>IF('Seleccionamento AB-QM'!K454="","",'Seleccionamento AB-QM'!K454)</f>
        <v/>
      </c>
      <c r="I454" s="37" t="str">
        <f>IF(E454="","",VLOOKUP(E454,Sheet1!E:S,14,FALSE))</f>
        <v/>
      </c>
      <c r="J454" s="37" t="str">
        <f>IF(E454="","",VLOOKUP(E454,Sheet1!E:S,15,FALSE))</f>
        <v/>
      </c>
      <c r="K454" s="37" t="str">
        <f>IF('Seleccionamento AB-QM'!L454="","",'Seleccionamento AB-QM'!L454)</f>
        <v/>
      </c>
      <c r="L454" s="37" t="str">
        <f>IF(K454="Flange",VLOOKUP(E454,Sheet1!E:U,17,FALSE),IF(K454="","",VLOOKUP(K454,Sheet1!F:U,16,FALSE)))</f>
        <v/>
      </c>
      <c r="M454" s="37" t="str">
        <f>IF('Seleccionamento AB-QM'!M454="","",'Seleccionamento AB-QM'!M454)</f>
        <v/>
      </c>
      <c r="N454" s="50" t="str">
        <f>IF('Seleccionamento AB-QM'!N454="","",'Seleccionamento AB-QM'!N454)</f>
        <v/>
      </c>
      <c r="O454" s="50" t="str">
        <f>IF('Seleccionamento AB-QM'!D454="","",'Seleccionamento AB-QM'!D454)</f>
        <v/>
      </c>
      <c r="P454" s="39" t="str">
        <f>IF(N454="","",VLOOKUP(N454,Sheet3!A:B,2,FALSE))</f>
        <v/>
      </c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46" t="str">
        <f>IF('Seleccionamento AB-QM'!B455="","",'Seleccionamento AB-QM'!B455)</f>
        <v/>
      </c>
      <c r="B455" s="47" t="str">
        <f>IF('Seleccionamento AB-QM'!C455="","",'Seleccionamento AB-QM'!C455)</f>
        <v/>
      </c>
      <c r="C455" s="48">
        <f>IF('Seleccionamento AB-QM'!F455="","",'Seleccionamento AB-QM'!F455)</f>
        <v>1</v>
      </c>
      <c r="D455" s="36" t="str">
        <f>IF('Seleccionamento AB-QM'!H455="","",'Seleccionamento AB-QM'!H455)</f>
        <v/>
      </c>
      <c r="E455" s="37" t="str">
        <f>IF('Seleccionamento AB-QM'!I455="","",'Seleccionamento AB-QM'!I455)</f>
        <v/>
      </c>
      <c r="F455" s="49" t="str">
        <f>IF(E455="","",VLOOKUP(E455,Sheet1!E:Q,12,FALSE))</f>
        <v/>
      </c>
      <c r="G455" s="49" t="str">
        <f>IF(E455="","",VLOOKUP(E455,Sheet1!E:Q,13,FALSE))</f>
        <v/>
      </c>
      <c r="H455" s="38" t="str">
        <f>IF('Seleccionamento AB-QM'!K455="","",'Seleccionamento AB-QM'!K455)</f>
        <v/>
      </c>
      <c r="I455" s="37" t="str">
        <f>IF(E455="","",VLOOKUP(E455,Sheet1!E:S,14,FALSE))</f>
        <v/>
      </c>
      <c r="J455" s="37" t="str">
        <f>IF(E455="","",VLOOKUP(E455,Sheet1!E:S,15,FALSE))</f>
        <v/>
      </c>
      <c r="K455" s="37" t="str">
        <f>IF('Seleccionamento AB-QM'!L455="","",'Seleccionamento AB-QM'!L455)</f>
        <v/>
      </c>
      <c r="L455" s="37" t="str">
        <f>IF(K455="Flange",VLOOKUP(E455,Sheet1!E:U,17,FALSE),IF(K455="","",VLOOKUP(K455,Sheet1!F:U,16,FALSE)))</f>
        <v/>
      </c>
      <c r="M455" s="37" t="str">
        <f>IF('Seleccionamento AB-QM'!M455="","",'Seleccionamento AB-QM'!M455)</f>
        <v/>
      </c>
      <c r="N455" s="50" t="str">
        <f>IF('Seleccionamento AB-QM'!N455="","",'Seleccionamento AB-QM'!N455)</f>
        <v/>
      </c>
      <c r="O455" s="50" t="str">
        <f>IF('Seleccionamento AB-QM'!D455="","",'Seleccionamento AB-QM'!D455)</f>
        <v/>
      </c>
      <c r="P455" s="39" t="str">
        <f>IF(N455="","",VLOOKUP(N455,Sheet3!A:B,2,FALSE))</f>
        <v/>
      </c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46" t="str">
        <f>IF('Seleccionamento AB-QM'!B456="","",'Seleccionamento AB-QM'!B456)</f>
        <v/>
      </c>
      <c r="B456" s="47" t="str">
        <f>IF('Seleccionamento AB-QM'!C456="","",'Seleccionamento AB-QM'!C456)</f>
        <v/>
      </c>
      <c r="C456" s="48">
        <f>IF('Seleccionamento AB-QM'!F456="","",'Seleccionamento AB-QM'!F456)</f>
        <v>1</v>
      </c>
      <c r="D456" s="36" t="str">
        <f>IF('Seleccionamento AB-QM'!H456="","",'Seleccionamento AB-QM'!H456)</f>
        <v/>
      </c>
      <c r="E456" s="37" t="str">
        <f>IF('Seleccionamento AB-QM'!I456="","",'Seleccionamento AB-QM'!I456)</f>
        <v/>
      </c>
      <c r="F456" s="49" t="str">
        <f>IF(E456="","",VLOOKUP(E456,Sheet1!E:Q,12,FALSE))</f>
        <v/>
      </c>
      <c r="G456" s="49" t="str">
        <f>IF(E456="","",VLOOKUP(E456,Sheet1!E:Q,13,FALSE))</f>
        <v/>
      </c>
      <c r="H456" s="38" t="str">
        <f>IF('Seleccionamento AB-QM'!K456="","",'Seleccionamento AB-QM'!K456)</f>
        <v/>
      </c>
      <c r="I456" s="37" t="str">
        <f>IF(E456="","",VLOOKUP(E456,Sheet1!E:S,14,FALSE))</f>
        <v/>
      </c>
      <c r="J456" s="37" t="str">
        <f>IF(E456="","",VLOOKUP(E456,Sheet1!E:S,15,FALSE))</f>
        <v/>
      </c>
      <c r="K456" s="37" t="str">
        <f>IF('Seleccionamento AB-QM'!L456="","",'Seleccionamento AB-QM'!L456)</f>
        <v/>
      </c>
      <c r="L456" s="37" t="str">
        <f>IF(K456="Flange",VLOOKUP(E456,Sheet1!E:U,17,FALSE),IF(K456="","",VLOOKUP(K456,Sheet1!F:U,16,FALSE)))</f>
        <v/>
      </c>
      <c r="M456" s="37" t="str">
        <f>IF('Seleccionamento AB-QM'!M456="","",'Seleccionamento AB-QM'!M456)</f>
        <v/>
      </c>
      <c r="N456" s="50" t="str">
        <f>IF('Seleccionamento AB-QM'!N456="","",'Seleccionamento AB-QM'!N456)</f>
        <v/>
      </c>
      <c r="O456" s="50" t="str">
        <f>IF('Seleccionamento AB-QM'!D456="","",'Seleccionamento AB-QM'!D456)</f>
        <v/>
      </c>
      <c r="P456" s="39" t="str">
        <f>IF(N456="","",VLOOKUP(N456,Sheet3!A:B,2,FALSE))</f>
        <v/>
      </c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46" t="str">
        <f>IF('Seleccionamento AB-QM'!B457="","",'Seleccionamento AB-QM'!B457)</f>
        <v/>
      </c>
      <c r="B457" s="47" t="str">
        <f>IF('Seleccionamento AB-QM'!C457="","",'Seleccionamento AB-QM'!C457)</f>
        <v/>
      </c>
      <c r="C457" s="48">
        <f>IF('Seleccionamento AB-QM'!F457="","",'Seleccionamento AB-QM'!F457)</f>
        <v>1</v>
      </c>
      <c r="D457" s="36" t="str">
        <f>IF('Seleccionamento AB-QM'!H457="","",'Seleccionamento AB-QM'!H457)</f>
        <v/>
      </c>
      <c r="E457" s="37" t="str">
        <f>IF('Seleccionamento AB-QM'!I457="","",'Seleccionamento AB-QM'!I457)</f>
        <v/>
      </c>
      <c r="F457" s="49" t="str">
        <f>IF(E457="","",VLOOKUP(E457,Sheet1!E:Q,12,FALSE))</f>
        <v/>
      </c>
      <c r="G457" s="49" t="str">
        <f>IF(E457="","",VLOOKUP(E457,Sheet1!E:Q,13,FALSE))</f>
        <v/>
      </c>
      <c r="H457" s="38" t="str">
        <f>IF('Seleccionamento AB-QM'!K457="","",'Seleccionamento AB-QM'!K457)</f>
        <v/>
      </c>
      <c r="I457" s="37" t="str">
        <f>IF(E457="","",VLOOKUP(E457,Sheet1!E:S,14,FALSE))</f>
        <v/>
      </c>
      <c r="J457" s="37" t="str">
        <f>IF(E457="","",VLOOKUP(E457,Sheet1!E:S,15,FALSE))</f>
        <v/>
      </c>
      <c r="K457" s="37" t="str">
        <f>IF('Seleccionamento AB-QM'!L457="","",'Seleccionamento AB-QM'!L457)</f>
        <v/>
      </c>
      <c r="L457" s="37" t="str">
        <f>IF(K457="Flange",VLOOKUP(E457,Sheet1!E:U,17,FALSE),IF(K457="","",VLOOKUP(K457,Sheet1!F:U,16,FALSE)))</f>
        <v/>
      </c>
      <c r="M457" s="37" t="str">
        <f>IF('Seleccionamento AB-QM'!M457="","",'Seleccionamento AB-QM'!M457)</f>
        <v/>
      </c>
      <c r="N457" s="50" t="str">
        <f>IF('Seleccionamento AB-QM'!N457="","",'Seleccionamento AB-QM'!N457)</f>
        <v/>
      </c>
      <c r="O457" s="50" t="str">
        <f>IF('Seleccionamento AB-QM'!D457="","",'Seleccionamento AB-QM'!D457)</f>
        <v/>
      </c>
      <c r="P457" s="39" t="str">
        <f>IF(N457="","",VLOOKUP(N457,Sheet3!A:B,2,FALSE))</f>
        <v/>
      </c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46" t="str">
        <f>IF('Seleccionamento AB-QM'!B458="","",'Seleccionamento AB-QM'!B458)</f>
        <v/>
      </c>
      <c r="B458" s="47" t="str">
        <f>IF('Seleccionamento AB-QM'!C458="","",'Seleccionamento AB-QM'!C458)</f>
        <v/>
      </c>
      <c r="C458" s="48">
        <f>IF('Seleccionamento AB-QM'!F458="","",'Seleccionamento AB-QM'!F458)</f>
        <v>1</v>
      </c>
      <c r="D458" s="36" t="str">
        <f>IF('Seleccionamento AB-QM'!H458="","",'Seleccionamento AB-QM'!H458)</f>
        <v/>
      </c>
      <c r="E458" s="37" t="str">
        <f>IF('Seleccionamento AB-QM'!I458="","",'Seleccionamento AB-QM'!I458)</f>
        <v/>
      </c>
      <c r="F458" s="49" t="str">
        <f>IF(E458="","",VLOOKUP(E458,Sheet1!E:Q,12,FALSE))</f>
        <v/>
      </c>
      <c r="G458" s="49" t="str">
        <f>IF(E458="","",VLOOKUP(E458,Sheet1!E:Q,13,FALSE))</f>
        <v/>
      </c>
      <c r="H458" s="38" t="str">
        <f>IF('Seleccionamento AB-QM'!K458="","",'Seleccionamento AB-QM'!K458)</f>
        <v/>
      </c>
      <c r="I458" s="37" t="str">
        <f>IF(E458="","",VLOOKUP(E458,Sheet1!E:S,14,FALSE))</f>
        <v/>
      </c>
      <c r="J458" s="37" t="str">
        <f>IF(E458="","",VLOOKUP(E458,Sheet1!E:S,15,FALSE))</f>
        <v/>
      </c>
      <c r="K458" s="37" t="str">
        <f>IF('Seleccionamento AB-QM'!L458="","",'Seleccionamento AB-QM'!L458)</f>
        <v/>
      </c>
      <c r="L458" s="37" t="str">
        <f>IF(K458="Flange",VLOOKUP(E458,Sheet1!E:U,17,FALSE),IF(K458="","",VLOOKUP(K458,Sheet1!F:U,16,FALSE)))</f>
        <v/>
      </c>
      <c r="M458" s="37" t="str">
        <f>IF('Seleccionamento AB-QM'!M458="","",'Seleccionamento AB-QM'!M458)</f>
        <v/>
      </c>
      <c r="N458" s="50" t="str">
        <f>IF('Seleccionamento AB-QM'!N458="","",'Seleccionamento AB-QM'!N458)</f>
        <v/>
      </c>
      <c r="O458" s="50" t="str">
        <f>IF('Seleccionamento AB-QM'!D458="","",'Seleccionamento AB-QM'!D458)</f>
        <v/>
      </c>
      <c r="P458" s="39" t="str">
        <f>IF(N458="","",VLOOKUP(N458,Sheet3!A:B,2,FALSE))</f>
        <v/>
      </c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46" t="str">
        <f>IF('Seleccionamento AB-QM'!B459="","",'Seleccionamento AB-QM'!B459)</f>
        <v/>
      </c>
      <c r="B459" s="47" t="str">
        <f>IF('Seleccionamento AB-QM'!C459="","",'Seleccionamento AB-QM'!C459)</f>
        <v/>
      </c>
      <c r="C459" s="48">
        <f>IF('Seleccionamento AB-QM'!F459="","",'Seleccionamento AB-QM'!F459)</f>
        <v>1</v>
      </c>
      <c r="D459" s="36" t="str">
        <f>IF('Seleccionamento AB-QM'!H459="","",'Seleccionamento AB-QM'!H459)</f>
        <v/>
      </c>
      <c r="E459" s="37" t="str">
        <f>IF('Seleccionamento AB-QM'!I459="","",'Seleccionamento AB-QM'!I459)</f>
        <v/>
      </c>
      <c r="F459" s="49" t="str">
        <f>IF(E459="","",VLOOKUP(E459,Sheet1!E:Q,12,FALSE))</f>
        <v/>
      </c>
      <c r="G459" s="49" t="str">
        <f>IF(E459="","",VLOOKUP(E459,Sheet1!E:Q,13,FALSE))</f>
        <v/>
      </c>
      <c r="H459" s="38" t="str">
        <f>IF('Seleccionamento AB-QM'!K459="","",'Seleccionamento AB-QM'!K459)</f>
        <v/>
      </c>
      <c r="I459" s="37" t="str">
        <f>IF(E459="","",VLOOKUP(E459,Sheet1!E:S,14,FALSE))</f>
        <v/>
      </c>
      <c r="J459" s="37" t="str">
        <f>IF(E459="","",VLOOKUP(E459,Sheet1!E:S,15,FALSE))</f>
        <v/>
      </c>
      <c r="K459" s="37" t="str">
        <f>IF('Seleccionamento AB-QM'!L459="","",'Seleccionamento AB-QM'!L459)</f>
        <v/>
      </c>
      <c r="L459" s="37" t="str">
        <f>IF(K459="Flange",VLOOKUP(E459,Sheet1!E:U,17,FALSE),IF(K459="","",VLOOKUP(K459,Sheet1!F:U,16,FALSE)))</f>
        <v/>
      </c>
      <c r="M459" s="37" t="str">
        <f>IF('Seleccionamento AB-QM'!M459="","",'Seleccionamento AB-QM'!M459)</f>
        <v/>
      </c>
      <c r="N459" s="50" t="str">
        <f>IF('Seleccionamento AB-QM'!N459="","",'Seleccionamento AB-QM'!N459)</f>
        <v/>
      </c>
      <c r="O459" s="50" t="str">
        <f>IF('Seleccionamento AB-QM'!D459="","",'Seleccionamento AB-QM'!D459)</f>
        <v/>
      </c>
      <c r="P459" s="39" t="str">
        <f>IF(N459="","",VLOOKUP(N459,Sheet3!A:B,2,FALSE))</f>
        <v/>
      </c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46" t="str">
        <f>IF('Seleccionamento AB-QM'!B460="","",'Seleccionamento AB-QM'!B460)</f>
        <v/>
      </c>
      <c r="B460" s="47" t="str">
        <f>IF('Seleccionamento AB-QM'!C460="","",'Seleccionamento AB-QM'!C460)</f>
        <v/>
      </c>
      <c r="C460" s="48">
        <f>IF('Seleccionamento AB-QM'!F460="","",'Seleccionamento AB-QM'!F460)</f>
        <v>1</v>
      </c>
      <c r="D460" s="36" t="str">
        <f>IF('Seleccionamento AB-QM'!H460="","",'Seleccionamento AB-QM'!H460)</f>
        <v/>
      </c>
      <c r="E460" s="37" t="str">
        <f>IF('Seleccionamento AB-QM'!I460="","",'Seleccionamento AB-QM'!I460)</f>
        <v/>
      </c>
      <c r="F460" s="49" t="str">
        <f>IF(E460="","",VLOOKUP(E460,Sheet1!E:Q,12,FALSE))</f>
        <v/>
      </c>
      <c r="G460" s="49" t="str">
        <f>IF(E460="","",VLOOKUP(E460,Sheet1!E:Q,13,FALSE))</f>
        <v/>
      </c>
      <c r="H460" s="38" t="str">
        <f>IF('Seleccionamento AB-QM'!K460="","",'Seleccionamento AB-QM'!K460)</f>
        <v/>
      </c>
      <c r="I460" s="37" t="str">
        <f>IF(E460="","",VLOOKUP(E460,Sheet1!E:S,14,FALSE))</f>
        <v/>
      </c>
      <c r="J460" s="37" t="str">
        <f>IF(E460="","",VLOOKUP(E460,Sheet1!E:S,15,FALSE))</f>
        <v/>
      </c>
      <c r="K460" s="37" t="str">
        <f>IF('Seleccionamento AB-QM'!L460="","",'Seleccionamento AB-QM'!L460)</f>
        <v/>
      </c>
      <c r="L460" s="37" t="str">
        <f>IF(K460="Flange",VLOOKUP(E460,Sheet1!E:U,17,FALSE),IF(K460="","",VLOOKUP(K460,Sheet1!F:U,16,FALSE)))</f>
        <v/>
      </c>
      <c r="M460" s="37" t="str">
        <f>IF('Seleccionamento AB-QM'!M460="","",'Seleccionamento AB-QM'!M460)</f>
        <v/>
      </c>
      <c r="N460" s="50" t="str">
        <f>IF('Seleccionamento AB-QM'!N460="","",'Seleccionamento AB-QM'!N460)</f>
        <v/>
      </c>
      <c r="O460" s="50" t="str">
        <f>IF('Seleccionamento AB-QM'!D460="","",'Seleccionamento AB-QM'!D460)</f>
        <v/>
      </c>
      <c r="P460" s="39" t="str">
        <f>IF(N460="","",VLOOKUP(N460,Sheet3!A:B,2,FALSE))</f>
        <v/>
      </c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46" t="str">
        <f>IF('Seleccionamento AB-QM'!B461="","",'Seleccionamento AB-QM'!B461)</f>
        <v/>
      </c>
      <c r="B461" s="47" t="str">
        <f>IF('Seleccionamento AB-QM'!C461="","",'Seleccionamento AB-QM'!C461)</f>
        <v/>
      </c>
      <c r="C461" s="48">
        <f>IF('Seleccionamento AB-QM'!F461="","",'Seleccionamento AB-QM'!F461)</f>
        <v>1</v>
      </c>
      <c r="D461" s="36" t="str">
        <f>IF('Seleccionamento AB-QM'!H461="","",'Seleccionamento AB-QM'!H461)</f>
        <v/>
      </c>
      <c r="E461" s="37" t="str">
        <f>IF('Seleccionamento AB-QM'!I461="","",'Seleccionamento AB-QM'!I461)</f>
        <v/>
      </c>
      <c r="F461" s="49" t="str">
        <f>IF(E461="","",VLOOKUP(E461,Sheet1!E:Q,12,FALSE))</f>
        <v/>
      </c>
      <c r="G461" s="49" t="str">
        <f>IF(E461="","",VLOOKUP(E461,Sheet1!E:Q,13,FALSE))</f>
        <v/>
      </c>
      <c r="H461" s="38" t="str">
        <f>IF('Seleccionamento AB-QM'!K461="","",'Seleccionamento AB-QM'!K461)</f>
        <v/>
      </c>
      <c r="I461" s="37" t="str">
        <f>IF(E461="","",VLOOKUP(E461,Sheet1!E:S,14,FALSE))</f>
        <v/>
      </c>
      <c r="J461" s="37" t="str">
        <f>IF(E461="","",VLOOKUP(E461,Sheet1!E:S,15,FALSE))</f>
        <v/>
      </c>
      <c r="K461" s="37" t="str">
        <f>IF('Seleccionamento AB-QM'!L461="","",'Seleccionamento AB-QM'!L461)</f>
        <v/>
      </c>
      <c r="L461" s="37" t="str">
        <f>IF(K461="Flange",VLOOKUP(E461,Sheet1!E:U,17,FALSE),IF(K461="","",VLOOKUP(K461,Sheet1!F:U,16,FALSE)))</f>
        <v/>
      </c>
      <c r="M461" s="37" t="str">
        <f>IF('Seleccionamento AB-QM'!M461="","",'Seleccionamento AB-QM'!M461)</f>
        <v/>
      </c>
      <c r="N461" s="50" t="str">
        <f>IF('Seleccionamento AB-QM'!N461="","",'Seleccionamento AB-QM'!N461)</f>
        <v/>
      </c>
      <c r="O461" s="50" t="str">
        <f>IF('Seleccionamento AB-QM'!D461="","",'Seleccionamento AB-QM'!D461)</f>
        <v/>
      </c>
      <c r="P461" s="39" t="str">
        <f>IF(N461="","",VLOOKUP(N461,Sheet3!A:B,2,FALSE))</f>
        <v/>
      </c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46" t="str">
        <f>IF('Seleccionamento AB-QM'!B462="","",'Seleccionamento AB-QM'!B462)</f>
        <v/>
      </c>
      <c r="B462" s="47" t="str">
        <f>IF('Seleccionamento AB-QM'!C462="","",'Seleccionamento AB-QM'!C462)</f>
        <v/>
      </c>
      <c r="C462" s="48">
        <f>IF('Seleccionamento AB-QM'!F462="","",'Seleccionamento AB-QM'!F462)</f>
        <v>1</v>
      </c>
      <c r="D462" s="36" t="str">
        <f>IF('Seleccionamento AB-QM'!H462="","",'Seleccionamento AB-QM'!H462)</f>
        <v/>
      </c>
      <c r="E462" s="37" t="str">
        <f>IF('Seleccionamento AB-QM'!I462="","",'Seleccionamento AB-QM'!I462)</f>
        <v/>
      </c>
      <c r="F462" s="49" t="str">
        <f>IF(E462="","",VLOOKUP(E462,Sheet1!E:Q,12,FALSE))</f>
        <v/>
      </c>
      <c r="G462" s="49" t="str">
        <f>IF(E462="","",VLOOKUP(E462,Sheet1!E:Q,13,FALSE))</f>
        <v/>
      </c>
      <c r="H462" s="38" t="str">
        <f>IF('Seleccionamento AB-QM'!K462="","",'Seleccionamento AB-QM'!K462)</f>
        <v/>
      </c>
      <c r="I462" s="37" t="str">
        <f>IF(E462="","",VLOOKUP(E462,Sheet1!E:S,14,FALSE))</f>
        <v/>
      </c>
      <c r="J462" s="37" t="str">
        <f>IF(E462="","",VLOOKUP(E462,Sheet1!E:S,15,FALSE))</f>
        <v/>
      </c>
      <c r="K462" s="37" t="str">
        <f>IF('Seleccionamento AB-QM'!L462="","",'Seleccionamento AB-QM'!L462)</f>
        <v/>
      </c>
      <c r="L462" s="37" t="str">
        <f>IF(K462="Flange",VLOOKUP(E462,Sheet1!E:U,17,FALSE),IF(K462="","",VLOOKUP(K462,Sheet1!F:U,16,FALSE)))</f>
        <v/>
      </c>
      <c r="M462" s="37" t="str">
        <f>IF('Seleccionamento AB-QM'!M462="","",'Seleccionamento AB-QM'!M462)</f>
        <v/>
      </c>
      <c r="N462" s="50" t="str">
        <f>IF('Seleccionamento AB-QM'!N462="","",'Seleccionamento AB-QM'!N462)</f>
        <v/>
      </c>
      <c r="O462" s="50" t="str">
        <f>IF('Seleccionamento AB-QM'!D462="","",'Seleccionamento AB-QM'!D462)</f>
        <v/>
      </c>
      <c r="P462" s="39" t="str">
        <f>IF(N462="","",VLOOKUP(N462,Sheet3!A:B,2,FALSE))</f>
        <v/>
      </c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46" t="str">
        <f>IF('Seleccionamento AB-QM'!B463="","",'Seleccionamento AB-QM'!B463)</f>
        <v/>
      </c>
      <c r="B463" s="47" t="str">
        <f>IF('Seleccionamento AB-QM'!C463="","",'Seleccionamento AB-QM'!C463)</f>
        <v/>
      </c>
      <c r="C463" s="48">
        <f>IF('Seleccionamento AB-QM'!F463="","",'Seleccionamento AB-QM'!F463)</f>
        <v>1</v>
      </c>
      <c r="D463" s="36" t="str">
        <f>IF('Seleccionamento AB-QM'!H463="","",'Seleccionamento AB-QM'!H463)</f>
        <v/>
      </c>
      <c r="E463" s="37" t="str">
        <f>IF('Seleccionamento AB-QM'!I463="","",'Seleccionamento AB-QM'!I463)</f>
        <v/>
      </c>
      <c r="F463" s="49" t="str">
        <f>IF(E463="","",VLOOKUP(E463,Sheet1!E:Q,12,FALSE))</f>
        <v/>
      </c>
      <c r="G463" s="49" t="str">
        <f>IF(E463="","",VLOOKUP(E463,Sheet1!E:Q,13,FALSE))</f>
        <v/>
      </c>
      <c r="H463" s="38" t="str">
        <f>IF('Seleccionamento AB-QM'!K463="","",'Seleccionamento AB-QM'!K463)</f>
        <v/>
      </c>
      <c r="I463" s="37" t="str">
        <f>IF(E463="","",VLOOKUP(E463,Sheet1!E:S,14,FALSE))</f>
        <v/>
      </c>
      <c r="J463" s="37" t="str">
        <f>IF(E463="","",VLOOKUP(E463,Sheet1!E:S,15,FALSE))</f>
        <v/>
      </c>
      <c r="K463" s="37" t="str">
        <f>IF('Seleccionamento AB-QM'!L463="","",'Seleccionamento AB-QM'!L463)</f>
        <v/>
      </c>
      <c r="L463" s="37" t="str">
        <f>IF(K463="Flange",VLOOKUP(E463,Sheet1!E:U,17,FALSE),IF(K463="","",VLOOKUP(K463,Sheet1!F:U,16,FALSE)))</f>
        <v/>
      </c>
      <c r="M463" s="37" t="str">
        <f>IF('Seleccionamento AB-QM'!M463="","",'Seleccionamento AB-QM'!M463)</f>
        <v/>
      </c>
      <c r="N463" s="50" t="str">
        <f>IF('Seleccionamento AB-QM'!N463="","",'Seleccionamento AB-QM'!N463)</f>
        <v/>
      </c>
      <c r="O463" s="50" t="str">
        <f>IF('Seleccionamento AB-QM'!D463="","",'Seleccionamento AB-QM'!D463)</f>
        <v/>
      </c>
      <c r="P463" s="39" t="str">
        <f>IF(N463="","",VLOOKUP(N463,Sheet3!A:B,2,FALSE))</f>
        <v/>
      </c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46" t="str">
        <f>IF('Seleccionamento AB-QM'!B464="","",'Seleccionamento AB-QM'!B464)</f>
        <v/>
      </c>
      <c r="B464" s="47" t="str">
        <f>IF('Seleccionamento AB-QM'!C464="","",'Seleccionamento AB-QM'!C464)</f>
        <v/>
      </c>
      <c r="C464" s="48">
        <f>IF('Seleccionamento AB-QM'!F464="","",'Seleccionamento AB-QM'!F464)</f>
        <v>1</v>
      </c>
      <c r="D464" s="36" t="str">
        <f>IF('Seleccionamento AB-QM'!H464="","",'Seleccionamento AB-QM'!H464)</f>
        <v/>
      </c>
      <c r="E464" s="37" t="str">
        <f>IF('Seleccionamento AB-QM'!I464="","",'Seleccionamento AB-QM'!I464)</f>
        <v/>
      </c>
      <c r="F464" s="49" t="str">
        <f>IF(E464="","",VLOOKUP(E464,Sheet1!E:Q,12,FALSE))</f>
        <v/>
      </c>
      <c r="G464" s="49" t="str">
        <f>IF(E464="","",VLOOKUP(E464,Sheet1!E:Q,13,FALSE))</f>
        <v/>
      </c>
      <c r="H464" s="38" t="str">
        <f>IF('Seleccionamento AB-QM'!K464="","",'Seleccionamento AB-QM'!K464)</f>
        <v/>
      </c>
      <c r="I464" s="37" t="str">
        <f>IF(E464="","",VLOOKUP(E464,Sheet1!E:S,14,FALSE))</f>
        <v/>
      </c>
      <c r="J464" s="37" t="str">
        <f>IF(E464="","",VLOOKUP(E464,Sheet1!E:S,15,FALSE))</f>
        <v/>
      </c>
      <c r="K464" s="37" t="str">
        <f>IF('Seleccionamento AB-QM'!L464="","",'Seleccionamento AB-QM'!L464)</f>
        <v/>
      </c>
      <c r="L464" s="37" t="str">
        <f>IF(K464="Flange",VLOOKUP(E464,Sheet1!E:U,17,FALSE),IF(K464="","",VLOOKUP(K464,Sheet1!F:U,16,FALSE)))</f>
        <v/>
      </c>
      <c r="M464" s="37" t="str">
        <f>IF('Seleccionamento AB-QM'!M464="","",'Seleccionamento AB-QM'!M464)</f>
        <v/>
      </c>
      <c r="N464" s="50" t="str">
        <f>IF('Seleccionamento AB-QM'!N464="","",'Seleccionamento AB-QM'!N464)</f>
        <v/>
      </c>
      <c r="O464" s="50" t="str">
        <f>IF('Seleccionamento AB-QM'!D464="","",'Seleccionamento AB-QM'!D464)</f>
        <v/>
      </c>
      <c r="P464" s="39" t="str">
        <f>IF(N464="","",VLOOKUP(N464,Sheet3!A:B,2,FALSE))</f>
        <v/>
      </c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46" t="str">
        <f>IF('Seleccionamento AB-QM'!B465="","",'Seleccionamento AB-QM'!B465)</f>
        <v/>
      </c>
      <c r="B465" s="47" t="str">
        <f>IF('Seleccionamento AB-QM'!C465="","",'Seleccionamento AB-QM'!C465)</f>
        <v/>
      </c>
      <c r="C465" s="48">
        <f>IF('Seleccionamento AB-QM'!F465="","",'Seleccionamento AB-QM'!F465)</f>
        <v>1</v>
      </c>
      <c r="D465" s="36" t="str">
        <f>IF('Seleccionamento AB-QM'!H465="","",'Seleccionamento AB-QM'!H465)</f>
        <v/>
      </c>
      <c r="E465" s="37" t="str">
        <f>IF('Seleccionamento AB-QM'!I465="","",'Seleccionamento AB-QM'!I465)</f>
        <v/>
      </c>
      <c r="F465" s="49" t="str">
        <f>IF(E465="","",VLOOKUP(E465,Sheet1!E:Q,12,FALSE))</f>
        <v/>
      </c>
      <c r="G465" s="49" t="str">
        <f>IF(E465="","",VLOOKUP(E465,Sheet1!E:Q,13,FALSE))</f>
        <v/>
      </c>
      <c r="H465" s="38" t="str">
        <f>IF('Seleccionamento AB-QM'!K465="","",'Seleccionamento AB-QM'!K465)</f>
        <v/>
      </c>
      <c r="I465" s="37" t="str">
        <f>IF(E465="","",VLOOKUP(E465,Sheet1!E:S,14,FALSE))</f>
        <v/>
      </c>
      <c r="J465" s="37" t="str">
        <f>IF(E465="","",VLOOKUP(E465,Sheet1!E:S,15,FALSE))</f>
        <v/>
      </c>
      <c r="K465" s="37" t="str">
        <f>IF('Seleccionamento AB-QM'!L465="","",'Seleccionamento AB-QM'!L465)</f>
        <v/>
      </c>
      <c r="L465" s="37" t="str">
        <f>IF(K465="Flange",VLOOKUP(E465,Sheet1!E:U,17,FALSE),IF(K465="","",VLOOKUP(K465,Sheet1!F:U,16,FALSE)))</f>
        <v/>
      </c>
      <c r="M465" s="37" t="str">
        <f>IF('Seleccionamento AB-QM'!M465="","",'Seleccionamento AB-QM'!M465)</f>
        <v/>
      </c>
      <c r="N465" s="50" t="str">
        <f>IF('Seleccionamento AB-QM'!N465="","",'Seleccionamento AB-QM'!N465)</f>
        <v/>
      </c>
      <c r="O465" s="50" t="str">
        <f>IF('Seleccionamento AB-QM'!D465="","",'Seleccionamento AB-QM'!D465)</f>
        <v/>
      </c>
      <c r="P465" s="39" t="str">
        <f>IF(N465="","",VLOOKUP(N465,Sheet3!A:B,2,FALSE))</f>
        <v/>
      </c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46" t="str">
        <f>IF('Seleccionamento AB-QM'!B466="","",'Seleccionamento AB-QM'!B466)</f>
        <v/>
      </c>
      <c r="B466" s="47" t="str">
        <f>IF('Seleccionamento AB-QM'!C466="","",'Seleccionamento AB-QM'!C466)</f>
        <v/>
      </c>
      <c r="C466" s="48">
        <f>IF('Seleccionamento AB-QM'!F466="","",'Seleccionamento AB-QM'!F466)</f>
        <v>1</v>
      </c>
      <c r="D466" s="36" t="str">
        <f>IF('Seleccionamento AB-QM'!H466="","",'Seleccionamento AB-QM'!H466)</f>
        <v/>
      </c>
      <c r="E466" s="37" t="str">
        <f>IF('Seleccionamento AB-QM'!I466="","",'Seleccionamento AB-QM'!I466)</f>
        <v/>
      </c>
      <c r="F466" s="49" t="str">
        <f>IF(E466="","",VLOOKUP(E466,Sheet1!E:Q,12,FALSE))</f>
        <v/>
      </c>
      <c r="G466" s="49" t="str">
        <f>IF(E466="","",VLOOKUP(E466,Sheet1!E:Q,13,FALSE))</f>
        <v/>
      </c>
      <c r="H466" s="38" t="str">
        <f>IF('Seleccionamento AB-QM'!K466="","",'Seleccionamento AB-QM'!K466)</f>
        <v/>
      </c>
      <c r="I466" s="37" t="str">
        <f>IF(E466="","",VLOOKUP(E466,Sheet1!E:S,14,FALSE))</f>
        <v/>
      </c>
      <c r="J466" s="37" t="str">
        <f>IF(E466="","",VLOOKUP(E466,Sheet1!E:S,15,FALSE))</f>
        <v/>
      </c>
      <c r="K466" s="37" t="str">
        <f>IF('Seleccionamento AB-QM'!L466="","",'Seleccionamento AB-QM'!L466)</f>
        <v/>
      </c>
      <c r="L466" s="37" t="str">
        <f>IF(K466="Flange",VLOOKUP(E466,Sheet1!E:U,17,FALSE),IF(K466="","",VLOOKUP(K466,Sheet1!F:U,16,FALSE)))</f>
        <v/>
      </c>
      <c r="M466" s="37" t="str">
        <f>IF('Seleccionamento AB-QM'!M466="","",'Seleccionamento AB-QM'!M466)</f>
        <v/>
      </c>
      <c r="N466" s="50" t="str">
        <f>IF('Seleccionamento AB-QM'!N466="","",'Seleccionamento AB-QM'!N466)</f>
        <v/>
      </c>
      <c r="O466" s="50" t="str">
        <f>IF('Seleccionamento AB-QM'!D466="","",'Seleccionamento AB-QM'!D466)</f>
        <v/>
      </c>
      <c r="P466" s="39" t="str">
        <f>IF(N466="","",VLOOKUP(N466,Sheet3!A:B,2,FALSE))</f>
        <v/>
      </c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46" t="str">
        <f>IF('Seleccionamento AB-QM'!B467="","",'Seleccionamento AB-QM'!B467)</f>
        <v/>
      </c>
      <c r="B467" s="47" t="str">
        <f>IF('Seleccionamento AB-QM'!C467="","",'Seleccionamento AB-QM'!C467)</f>
        <v/>
      </c>
      <c r="C467" s="48">
        <f>IF('Seleccionamento AB-QM'!F467="","",'Seleccionamento AB-QM'!F467)</f>
        <v>1</v>
      </c>
      <c r="D467" s="36" t="str">
        <f>IF('Seleccionamento AB-QM'!H467="","",'Seleccionamento AB-QM'!H467)</f>
        <v/>
      </c>
      <c r="E467" s="37" t="str">
        <f>IF('Seleccionamento AB-QM'!I467="","",'Seleccionamento AB-QM'!I467)</f>
        <v/>
      </c>
      <c r="F467" s="49" t="str">
        <f>IF(E467="","",VLOOKUP(E467,Sheet1!E:Q,12,FALSE))</f>
        <v/>
      </c>
      <c r="G467" s="49" t="str">
        <f>IF(E467="","",VLOOKUP(E467,Sheet1!E:Q,13,FALSE))</f>
        <v/>
      </c>
      <c r="H467" s="38" t="str">
        <f>IF('Seleccionamento AB-QM'!K467="","",'Seleccionamento AB-QM'!K467)</f>
        <v/>
      </c>
      <c r="I467" s="37" t="str">
        <f>IF(E467="","",VLOOKUP(E467,Sheet1!E:S,14,FALSE))</f>
        <v/>
      </c>
      <c r="J467" s="37" t="str">
        <f>IF(E467="","",VLOOKUP(E467,Sheet1!E:S,15,FALSE))</f>
        <v/>
      </c>
      <c r="K467" s="37" t="str">
        <f>IF('Seleccionamento AB-QM'!L467="","",'Seleccionamento AB-QM'!L467)</f>
        <v/>
      </c>
      <c r="L467" s="37" t="str">
        <f>IF(K467="Flange",VLOOKUP(E467,Sheet1!E:U,17,FALSE),IF(K467="","",VLOOKUP(K467,Sheet1!F:U,16,FALSE)))</f>
        <v/>
      </c>
      <c r="M467" s="37" t="str">
        <f>IF('Seleccionamento AB-QM'!M467="","",'Seleccionamento AB-QM'!M467)</f>
        <v/>
      </c>
      <c r="N467" s="50" t="str">
        <f>IF('Seleccionamento AB-QM'!N467="","",'Seleccionamento AB-QM'!N467)</f>
        <v/>
      </c>
      <c r="O467" s="50" t="str">
        <f>IF('Seleccionamento AB-QM'!D467="","",'Seleccionamento AB-QM'!D467)</f>
        <v/>
      </c>
      <c r="P467" s="39" t="str">
        <f>IF(N467="","",VLOOKUP(N467,Sheet3!A:B,2,FALSE))</f>
        <v/>
      </c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46" t="str">
        <f>IF('Seleccionamento AB-QM'!B468="","",'Seleccionamento AB-QM'!B468)</f>
        <v/>
      </c>
      <c r="B468" s="47" t="str">
        <f>IF('Seleccionamento AB-QM'!C468="","",'Seleccionamento AB-QM'!C468)</f>
        <v/>
      </c>
      <c r="C468" s="48">
        <f>IF('Seleccionamento AB-QM'!F468="","",'Seleccionamento AB-QM'!F468)</f>
        <v>1</v>
      </c>
      <c r="D468" s="36" t="str">
        <f>IF('Seleccionamento AB-QM'!H468="","",'Seleccionamento AB-QM'!H468)</f>
        <v/>
      </c>
      <c r="E468" s="37" t="str">
        <f>IF('Seleccionamento AB-QM'!I468="","",'Seleccionamento AB-QM'!I468)</f>
        <v/>
      </c>
      <c r="F468" s="49" t="str">
        <f>IF(E468="","",VLOOKUP(E468,Sheet1!E:Q,12,FALSE))</f>
        <v/>
      </c>
      <c r="G468" s="49" t="str">
        <f>IF(E468="","",VLOOKUP(E468,Sheet1!E:Q,13,FALSE))</f>
        <v/>
      </c>
      <c r="H468" s="38" t="str">
        <f>IF('Seleccionamento AB-QM'!K468="","",'Seleccionamento AB-QM'!K468)</f>
        <v/>
      </c>
      <c r="I468" s="37" t="str">
        <f>IF(E468="","",VLOOKUP(E468,Sheet1!E:S,14,FALSE))</f>
        <v/>
      </c>
      <c r="J468" s="37" t="str">
        <f>IF(E468="","",VLOOKUP(E468,Sheet1!E:S,15,FALSE))</f>
        <v/>
      </c>
      <c r="K468" s="37" t="str">
        <f>IF('Seleccionamento AB-QM'!L468="","",'Seleccionamento AB-QM'!L468)</f>
        <v/>
      </c>
      <c r="L468" s="37" t="str">
        <f>IF(K468="Flange",VLOOKUP(E468,Sheet1!E:U,17,FALSE),IF(K468="","",VLOOKUP(K468,Sheet1!F:U,16,FALSE)))</f>
        <v/>
      </c>
      <c r="M468" s="37" t="str">
        <f>IF('Seleccionamento AB-QM'!M468="","",'Seleccionamento AB-QM'!M468)</f>
        <v/>
      </c>
      <c r="N468" s="50" t="str">
        <f>IF('Seleccionamento AB-QM'!N468="","",'Seleccionamento AB-QM'!N468)</f>
        <v/>
      </c>
      <c r="O468" s="50" t="str">
        <f>IF('Seleccionamento AB-QM'!D468="","",'Seleccionamento AB-QM'!D468)</f>
        <v/>
      </c>
      <c r="P468" s="39" t="str">
        <f>IF(N468="","",VLOOKUP(N468,Sheet3!A:B,2,FALSE))</f>
        <v/>
      </c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46" t="str">
        <f>IF('Seleccionamento AB-QM'!B469="","",'Seleccionamento AB-QM'!B469)</f>
        <v/>
      </c>
      <c r="B469" s="47" t="str">
        <f>IF('Seleccionamento AB-QM'!C469="","",'Seleccionamento AB-QM'!C469)</f>
        <v/>
      </c>
      <c r="C469" s="48">
        <f>IF('Seleccionamento AB-QM'!F469="","",'Seleccionamento AB-QM'!F469)</f>
        <v>1</v>
      </c>
      <c r="D469" s="36" t="str">
        <f>IF('Seleccionamento AB-QM'!H469="","",'Seleccionamento AB-QM'!H469)</f>
        <v/>
      </c>
      <c r="E469" s="37" t="str">
        <f>IF('Seleccionamento AB-QM'!I469="","",'Seleccionamento AB-QM'!I469)</f>
        <v/>
      </c>
      <c r="F469" s="49" t="str">
        <f>IF(E469="","",VLOOKUP(E469,Sheet1!E:Q,12,FALSE))</f>
        <v/>
      </c>
      <c r="G469" s="49" t="str">
        <f>IF(E469="","",VLOOKUP(E469,Sheet1!E:Q,13,FALSE))</f>
        <v/>
      </c>
      <c r="H469" s="38" t="str">
        <f>IF('Seleccionamento AB-QM'!K469="","",'Seleccionamento AB-QM'!K469)</f>
        <v/>
      </c>
      <c r="I469" s="37" t="str">
        <f>IF(E469="","",VLOOKUP(E469,Sheet1!E:S,14,FALSE))</f>
        <v/>
      </c>
      <c r="J469" s="37" t="str">
        <f>IF(E469="","",VLOOKUP(E469,Sheet1!E:S,15,FALSE))</f>
        <v/>
      </c>
      <c r="K469" s="37" t="str">
        <f>IF('Seleccionamento AB-QM'!L469="","",'Seleccionamento AB-QM'!L469)</f>
        <v/>
      </c>
      <c r="L469" s="37" t="str">
        <f>IF(K469="Flange",VLOOKUP(E469,Sheet1!E:U,17,FALSE),IF(K469="","",VLOOKUP(K469,Sheet1!F:U,16,FALSE)))</f>
        <v/>
      </c>
      <c r="M469" s="37" t="str">
        <f>IF('Seleccionamento AB-QM'!M469="","",'Seleccionamento AB-QM'!M469)</f>
        <v/>
      </c>
      <c r="N469" s="50" t="str">
        <f>IF('Seleccionamento AB-QM'!N469="","",'Seleccionamento AB-QM'!N469)</f>
        <v/>
      </c>
      <c r="O469" s="50" t="str">
        <f>IF('Seleccionamento AB-QM'!D469="","",'Seleccionamento AB-QM'!D469)</f>
        <v/>
      </c>
      <c r="P469" s="39" t="str">
        <f>IF(N469="","",VLOOKUP(N469,Sheet3!A:B,2,FALSE))</f>
        <v/>
      </c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46" t="str">
        <f>IF('Seleccionamento AB-QM'!B470="","",'Seleccionamento AB-QM'!B470)</f>
        <v/>
      </c>
      <c r="B470" s="47" t="str">
        <f>IF('Seleccionamento AB-QM'!C470="","",'Seleccionamento AB-QM'!C470)</f>
        <v/>
      </c>
      <c r="C470" s="48">
        <f>IF('Seleccionamento AB-QM'!F470="","",'Seleccionamento AB-QM'!F470)</f>
        <v>1</v>
      </c>
      <c r="D470" s="36" t="str">
        <f>IF('Seleccionamento AB-QM'!H470="","",'Seleccionamento AB-QM'!H470)</f>
        <v/>
      </c>
      <c r="E470" s="37" t="str">
        <f>IF('Seleccionamento AB-QM'!I470="","",'Seleccionamento AB-QM'!I470)</f>
        <v/>
      </c>
      <c r="F470" s="49" t="str">
        <f>IF(E470="","",VLOOKUP(E470,Sheet1!E:Q,12,FALSE))</f>
        <v/>
      </c>
      <c r="G470" s="49" t="str">
        <f>IF(E470="","",VLOOKUP(E470,Sheet1!E:Q,13,FALSE))</f>
        <v/>
      </c>
      <c r="H470" s="38" t="str">
        <f>IF('Seleccionamento AB-QM'!K470="","",'Seleccionamento AB-QM'!K470)</f>
        <v/>
      </c>
      <c r="I470" s="37" t="str">
        <f>IF(E470="","",VLOOKUP(E470,Sheet1!E:S,14,FALSE))</f>
        <v/>
      </c>
      <c r="J470" s="37" t="str">
        <f>IF(E470="","",VLOOKUP(E470,Sheet1!E:S,15,FALSE))</f>
        <v/>
      </c>
      <c r="K470" s="37" t="str">
        <f>IF('Seleccionamento AB-QM'!L470="","",'Seleccionamento AB-QM'!L470)</f>
        <v/>
      </c>
      <c r="L470" s="37" t="str">
        <f>IF(K470="Flange",VLOOKUP(E470,Sheet1!E:U,17,FALSE),IF(K470="","",VLOOKUP(K470,Sheet1!F:U,16,FALSE)))</f>
        <v/>
      </c>
      <c r="M470" s="37" t="str">
        <f>IF('Seleccionamento AB-QM'!M470="","",'Seleccionamento AB-QM'!M470)</f>
        <v/>
      </c>
      <c r="N470" s="50" t="str">
        <f>IF('Seleccionamento AB-QM'!N470="","",'Seleccionamento AB-QM'!N470)</f>
        <v/>
      </c>
      <c r="O470" s="50" t="str">
        <f>IF('Seleccionamento AB-QM'!D470="","",'Seleccionamento AB-QM'!D470)</f>
        <v/>
      </c>
      <c r="P470" s="39" t="str">
        <f>IF(N470="","",VLOOKUP(N470,Sheet3!A:B,2,FALSE))</f>
        <v/>
      </c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46" t="str">
        <f>IF('Seleccionamento AB-QM'!B471="","",'Seleccionamento AB-QM'!B471)</f>
        <v/>
      </c>
      <c r="B471" s="47" t="str">
        <f>IF('Seleccionamento AB-QM'!C471="","",'Seleccionamento AB-QM'!C471)</f>
        <v/>
      </c>
      <c r="C471" s="48">
        <f>IF('Seleccionamento AB-QM'!F471="","",'Seleccionamento AB-QM'!F471)</f>
        <v>1</v>
      </c>
      <c r="D471" s="36" t="str">
        <f>IF('Seleccionamento AB-QM'!H471="","",'Seleccionamento AB-QM'!H471)</f>
        <v/>
      </c>
      <c r="E471" s="37" t="str">
        <f>IF('Seleccionamento AB-QM'!I471="","",'Seleccionamento AB-QM'!I471)</f>
        <v/>
      </c>
      <c r="F471" s="49" t="str">
        <f>IF(E471="","",VLOOKUP(E471,Sheet1!E:Q,12,FALSE))</f>
        <v/>
      </c>
      <c r="G471" s="49" t="str">
        <f>IF(E471="","",VLOOKUP(E471,Sheet1!E:Q,13,FALSE))</f>
        <v/>
      </c>
      <c r="H471" s="38" t="str">
        <f>IF('Seleccionamento AB-QM'!K471="","",'Seleccionamento AB-QM'!K471)</f>
        <v/>
      </c>
      <c r="I471" s="37" t="str">
        <f>IF(E471="","",VLOOKUP(E471,Sheet1!E:S,14,FALSE))</f>
        <v/>
      </c>
      <c r="J471" s="37" t="str">
        <f>IF(E471="","",VLOOKUP(E471,Sheet1!E:S,15,FALSE))</f>
        <v/>
      </c>
      <c r="K471" s="37" t="str">
        <f>IF('Seleccionamento AB-QM'!L471="","",'Seleccionamento AB-QM'!L471)</f>
        <v/>
      </c>
      <c r="L471" s="37" t="str">
        <f>IF(K471="Flange",VLOOKUP(E471,Sheet1!E:U,17,FALSE),IF(K471="","",VLOOKUP(K471,Sheet1!F:U,16,FALSE)))</f>
        <v/>
      </c>
      <c r="M471" s="37" t="str">
        <f>IF('Seleccionamento AB-QM'!M471="","",'Seleccionamento AB-QM'!M471)</f>
        <v/>
      </c>
      <c r="N471" s="50" t="str">
        <f>IF('Seleccionamento AB-QM'!N471="","",'Seleccionamento AB-QM'!N471)</f>
        <v/>
      </c>
      <c r="O471" s="50" t="str">
        <f>IF('Seleccionamento AB-QM'!D471="","",'Seleccionamento AB-QM'!D471)</f>
        <v/>
      </c>
      <c r="P471" s="39" t="str">
        <f>IF(N471="","",VLOOKUP(N471,Sheet3!A:B,2,FALSE))</f>
        <v/>
      </c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46" t="str">
        <f>IF('Seleccionamento AB-QM'!B472="","",'Seleccionamento AB-QM'!B472)</f>
        <v/>
      </c>
      <c r="B472" s="47" t="str">
        <f>IF('Seleccionamento AB-QM'!C472="","",'Seleccionamento AB-QM'!C472)</f>
        <v/>
      </c>
      <c r="C472" s="48">
        <f>IF('Seleccionamento AB-QM'!F472="","",'Seleccionamento AB-QM'!F472)</f>
        <v>1</v>
      </c>
      <c r="D472" s="36" t="str">
        <f>IF('Seleccionamento AB-QM'!H472="","",'Seleccionamento AB-QM'!H472)</f>
        <v/>
      </c>
      <c r="E472" s="37" t="str">
        <f>IF('Seleccionamento AB-QM'!I472="","",'Seleccionamento AB-QM'!I472)</f>
        <v/>
      </c>
      <c r="F472" s="49" t="str">
        <f>IF(E472="","",VLOOKUP(E472,Sheet1!E:Q,12,FALSE))</f>
        <v/>
      </c>
      <c r="G472" s="49" t="str">
        <f>IF(E472="","",VLOOKUP(E472,Sheet1!E:Q,13,FALSE))</f>
        <v/>
      </c>
      <c r="H472" s="38" t="str">
        <f>IF('Seleccionamento AB-QM'!K472="","",'Seleccionamento AB-QM'!K472)</f>
        <v/>
      </c>
      <c r="I472" s="37" t="str">
        <f>IF(E472="","",VLOOKUP(E472,Sheet1!E:S,14,FALSE))</f>
        <v/>
      </c>
      <c r="J472" s="37" t="str">
        <f>IF(E472="","",VLOOKUP(E472,Sheet1!E:S,15,FALSE))</f>
        <v/>
      </c>
      <c r="K472" s="37" t="str">
        <f>IF('Seleccionamento AB-QM'!L472="","",'Seleccionamento AB-QM'!L472)</f>
        <v/>
      </c>
      <c r="L472" s="37" t="str">
        <f>IF(K472="Flange",VLOOKUP(E472,Sheet1!E:U,17,FALSE),IF(K472="","",VLOOKUP(K472,Sheet1!F:U,16,FALSE)))</f>
        <v/>
      </c>
      <c r="M472" s="37" t="str">
        <f>IF('Seleccionamento AB-QM'!M472="","",'Seleccionamento AB-QM'!M472)</f>
        <v/>
      </c>
      <c r="N472" s="50" t="str">
        <f>IF('Seleccionamento AB-QM'!N472="","",'Seleccionamento AB-QM'!N472)</f>
        <v/>
      </c>
      <c r="O472" s="50" t="str">
        <f>IF('Seleccionamento AB-QM'!D472="","",'Seleccionamento AB-QM'!D472)</f>
        <v/>
      </c>
      <c r="P472" s="39" t="str">
        <f>IF(N472="","",VLOOKUP(N472,Sheet3!A:B,2,FALSE))</f>
        <v/>
      </c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46" t="str">
        <f>IF('Seleccionamento AB-QM'!B473="","",'Seleccionamento AB-QM'!B473)</f>
        <v/>
      </c>
      <c r="B473" s="47" t="str">
        <f>IF('Seleccionamento AB-QM'!C473="","",'Seleccionamento AB-QM'!C473)</f>
        <v/>
      </c>
      <c r="C473" s="48">
        <f>IF('Seleccionamento AB-QM'!F473="","",'Seleccionamento AB-QM'!F473)</f>
        <v>1</v>
      </c>
      <c r="D473" s="36" t="str">
        <f>IF('Seleccionamento AB-QM'!H473="","",'Seleccionamento AB-QM'!H473)</f>
        <v/>
      </c>
      <c r="E473" s="37" t="str">
        <f>IF('Seleccionamento AB-QM'!I473="","",'Seleccionamento AB-QM'!I473)</f>
        <v/>
      </c>
      <c r="F473" s="49" t="str">
        <f>IF(E473="","",VLOOKUP(E473,Sheet1!E:Q,12,FALSE))</f>
        <v/>
      </c>
      <c r="G473" s="49" t="str">
        <f>IF(E473="","",VLOOKUP(E473,Sheet1!E:Q,13,FALSE))</f>
        <v/>
      </c>
      <c r="H473" s="38" t="str">
        <f>IF('Seleccionamento AB-QM'!K473="","",'Seleccionamento AB-QM'!K473)</f>
        <v/>
      </c>
      <c r="I473" s="37" t="str">
        <f>IF(E473="","",VLOOKUP(E473,Sheet1!E:S,14,FALSE))</f>
        <v/>
      </c>
      <c r="J473" s="37" t="str">
        <f>IF(E473="","",VLOOKUP(E473,Sheet1!E:S,15,FALSE))</f>
        <v/>
      </c>
      <c r="K473" s="37" t="str">
        <f>IF('Seleccionamento AB-QM'!L473="","",'Seleccionamento AB-QM'!L473)</f>
        <v/>
      </c>
      <c r="L473" s="37" t="str">
        <f>IF(K473="Flange",VLOOKUP(E473,Sheet1!E:U,17,FALSE),IF(K473="","",VLOOKUP(K473,Sheet1!F:U,16,FALSE)))</f>
        <v/>
      </c>
      <c r="M473" s="37" t="str">
        <f>IF('Seleccionamento AB-QM'!M473="","",'Seleccionamento AB-QM'!M473)</f>
        <v/>
      </c>
      <c r="N473" s="50" t="str">
        <f>IF('Seleccionamento AB-QM'!N473="","",'Seleccionamento AB-QM'!N473)</f>
        <v/>
      </c>
      <c r="O473" s="50" t="str">
        <f>IF('Seleccionamento AB-QM'!D473="","",'Seleccionamento AB-QM'!D473)</f>
        <v/>
      </c>
      <c r="P473" s="39" t="str">
        <f>IF(N473="","",VLOOKUP(N473,Sheet3!A:B,2,FALSE))</f>
        <v/>
      </c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46" t="str">
        <f>IF('Seleccionamento AB-QM'!B474="","",'Seleccionamento AB-QM'!B474)</f>
        <v/>
      </c>
      <c r="B474" s="47" t="str">
        <f>IF('Seleccionamento AB-QM'!C474="","",'Seleccionamento AB-QM'!C474)</f>
        <v/>
      </c>
      <c r="C474" s="48">
        <f>IF('Seleccionamento AB-QM'!F474="","",'Seleccionamento AB-QM'!F474)</f>
        <v>1</v>
      </c>
      <c r="D474" s="36" t="str">
        <f>IF('Seleccionamento AB-QM'!H474="","",'Seleccionamento AB-QM'!H474)</f>
        <v/>
      </c>
      <c r="E474" s="37" t="str">
        <f>IF('Seleccionamento AB-QM'!I474="","",'Seleccionamento AB-QM'!I474)</f>
        <v/>
      </c>
      <c r="F474" s="49" t="str">
        <f>IF(E474="","",VLOOKUP(E474,Sheet1!E:Q,12,FALSE))</f>
        <v/>
      </c>
      <c r="G474" s="49" t="str">
        <f>IF(E474="","",VLOOKUP(E474,Sheet1!E:Q,13,FALSE))</f>
        <v/>
      </c>
      <c r="H474" s="38" t="str">
        <f>IF('Seleccionamento AB-QM'!K474="","",'Seleccionamento AB-QM'!K474)</f>
        <v/>
      </c>
      <c r="I474" s="37" t="str">
        <f>IF(E474="","",VLOOKUP(E474,Sheet1!E:S,14,FALSE))</f>
        <v/>
      </c>
      <c r="J474" s="37" t="str">
        <f>IF(E474="","",VLOOKUP(E474,Sheet1!E:S,15,FALSE))</f>
        <v/>
      </c>
      <c r="K474" s="37" t="str">
        <f>IF('Seleccionamento AB-QM'!L474="","",'Seleccionamento AB-QM'!L474)</f>
        <v/>
      </c>
      <c r="L474" s="37" t="str">
        <f>IF(K474="Flange",VLOOKUP(E474,Sheet1!E:U,17,FALSE),IF(K474="","",VLOOKUP(K474,Sheet1!F:U,16,FALSE)))</f>
        <v/>
      </c>
      <c r="M474" s="37" t="str">
        <f>IF('Seleccionamento AB-QM'!M474="","",'Seleccionamento AB-QM'!M474)</f>
        <v/>
      </c>
      <c r="N474" s="50" t="str">
        <f>IF('Seleccionamento AB-QM'!N474="","",'Seleccionamento AB-QM'!N474)</f>
        <v/>
      </c>
      <c r="O474" s="50" t="str">
        <f>IF('Seleccionamento AB-QM'!D474="","",'Seleccionamento AB-QM'!D474)</f>
        <v/>
      </c>
      <c r="P474" s="39" t="str">
        <f>IF(N474="","",VLOOKUP(N474,Sheet3!A:B,2,FALSE))</f>
        <v/>
      </c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46" t="str">
        <f>IF('Seleccionamento AB-QM'!B475="","",'Seleccionamento AB-QM'!B475)</f>
        <v/>
      </c>
      <c r="B475" s="47" t="str">
        <f>IF('Seleccionamento AB-QM'!C475="","",'Seleccionamento AB-QM'!C475)</f>
        <v/>
      </c>
      <c r="C475" s="48">
        <f>IF('Seleccionamento AB-QM'!F475="","",'Seleccionamento AB-QM'!F475)</f>
        <v>1</v>
      </c>
      <c r="D475" s="36" t="str">
        <f>IF('Seleccionamento AB-QM'!H475="","",'Seleccionamento AB-QM'!H475)</f>
        <v/>
      </c>
      <c r="E475" s="37" t="str">
        <f>IF('Seleccionamento AB-QM'!I475="","",'Seleccionamento AB-QM'!I475)</f>
        <v/>
      </c>
      <c r="F475" s="49" t="str">
        <f>IF(E475="","",VLOOKUP(E475,Sheet1!E:Q,12,FALSE))</f>
        <v/>
      </c>
      <c r="G475" s="49" t="str">
        <f>IF(E475="","",VLOOKUP(E475,Sheet1!E:Q,13,FALSE))</f>
        <v/>
      </c>
      <c r="H475" s="38" t="str">
        <f>IF('Seleccionamento AB-QM'!K475="","",'Seleccionamento AB-QM'!K475)</f>
        <v/>
      </c>
      <c r="I475" s="37" t="str">
        <f>IF(E475="","",VLOOKUP(E475,Sheet1!E:S,14,FALSE))</f>
        <v/>
      </c>
      <c r="J475" s="37" t="str">
        <f>IF(E475="","",VLOOKUP(E475,Sheet1!E:S,15,FALSE))</f>
        <v/>
      </c>
      <c r="K475" s="37" t="str">
        <f>IF('Seleccionamento AB-QM'!L475="","",'Seleccionamento AB-QM'!L475)</f>
        <v/>
      </c>
      <c r="L475" s="37" t="str">
        <f>IF(K475="Flange",VLOOKUP(E475,Sheet1!E:U,17,FALSE),IF(K475="","",VLOOKUP(K475,Sheet1!F:U,16,FALSE)))</f>
        <v/>
      </c>
      <c r="M475" s="37" t="str">
        <f>IF('Seleccionamento AB-QM'!M475="","",'Seleccionamento AB-QM'!M475)</f>
        <v/>
      </c>
      <c r="N475" s="50" t="str">
        <f>IF('Seleccionamento AB-QM'!N475="","",'Seleccionamento AB-QM'!N475)</f>
        <v/>
      </c>
      <c r="O475" s="50" t="str">
        <f>IF('Seleccionamento AB-QM'!D475="","",'Seleccionamento AB-QM'!D475)</f>
        <v/>
      </c>
      <c r="P475" s="39" t="str">
        <f>IF(N475="","",VLOOKUP(N475,Sheet3!A:B,2,FALSE))</f>
        <v/>
      </c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46" t="str">
        <f>IF('Seleccionamento AB-QM'!B476="","",'Seleccionamento AB-QM'!B476)</f>
        <v/>
      </c>
      <c r="B476" s="47" t="str">
        <f>IF('Seleccionamento AB-QM'!C476="","",'Seleccionamento AB-QM'!C476)</f>
        <v/>
      </c>
      <c r="C476" s="48">
        <f>IF('Seleccionamento AB-QM'!F476="","",'Seleccionamento AB-QM'!F476)</f>
        <v>1</v>
      </c>
      <c r="D476" s="36" t="str">
        <f>IF('Seleccionamento AB-QM'!H476="","",'Seleccionamento AB-QM'!H476)</f>
        <v/>
      </c>
      <c r="E476" s="37" t="str">
        <f>IF('Seleccionamento AB-QM'!I476="","",'Seleccionamento AB-QM'!I476)</f>
        <v/>
      </c>
      <c r="F476" s="49" t="str">
        <f>IF(E476="","",VLOOKUP(E476,Sheet1!E:Q,12,FALSE))</f>
        <v/>
      </c>
      <c r="G476" s="49" t="str">
        <f>IF(E476="","",VLOOKUP(E476,Sheet1!E:Q,13,FALSE))</f>
        <v/>
      </c>
      <c r="H476" s="38" t="str">
        <f>IF('Seleccionamento AB-QM'!K476="","",'Seleccionamento AB-QM'!K476)</f>
        <v/>
      </c>
      <c r="I476" s="37" t="str">
        <f>IF(E476="","",VLOOKUP(E476,Sheet1!E:S,14,FALSE))</f>
        <v/>
      </c>
      <c r="J476" s="37" t="str">
        <f>IF(E476="","",VLOOKUP(E476,Sheet1!E:S,15,FALSE))</f>
        <v/>
      </c>
      <c r="K476" s="37" t="str">
        <f>IF('Seleccionamento AB-QM'!L476="","",'Seleccionamento AB-QM'!L476)</f>
        <v/>
      </c>
      <c r="L476" s="37" t="str">
        <f>IF(K476="Flange",VLOOKUP(E476,Sheet1!E:U,17,FALSE),IF(K476="","",VLOOKUP(K476,Sheet1!F:U,16,FALSE)))</f>
        <v/>
      </c>
      <c r="M476" s="37" t="str">
        <f>IF('Seleccionamento AB-QM'!M476="","",'Seleccionamento AB-QM'!M476)</f>
        <v/>
      </c>
      <c r="N476" s="50" t="str">
        <f>IF('Seleccionamento AB-QM'!N476="","",'Seleccionamento AB-QM'!N476)</f>
        <v/>
      </c>
      <c r="O476" s="50" t="str">
        <f>IF('Seleccionamento AB-QM'!D476="","",'Seleccionamento AB-QM'!D476)</f>
        <v/>
      </c>
      <c r="P476" s="39" t="str">
        <f>IF(N476="","",VLOOKUP(N476,Sheet3!A:B,2,FALSE))</f>
        <v/>
      </c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46" t="str">
        <f>IF('Seleccionamento AB-QM'!B477="","",'Seleccionamento AB-QM'!B477)</f>
        <v/>
      </c>
      <c r="B477" s="47" t="str">
        <f>IF('Seleccionamento AB-QM'!C477="","",'Seleccionamento AB-QM'!C477)</f>
        <v/>
      </c>
      <c r="C477" s="48">
        <f>IF('Seleccionamento AB-QM'!F477="","",'Seleccionamento AB-QM'!F477)</f>
        <v>1</v>
      </c>
      <c r="D477" s="36" t="str">
        <f>IF('Seleccionamento AB-QM'!H477="","",'Seleccionamento AB-QM'!H477)</f>
        <v/>
      </c>
      <c r="E477" s="37" t="str">
        <f>IF('Seleccionamento AB-QM'!I477="","",'Seleccionamento AB-QM'!I477)</f>
        <v/>
      </c>
      <c r="F477" s="49" t="str">
        <f>IF(E477="","",VLOOKUP(E477,Sheet1!E:Q,12,FALSE))</f>
        <v/>
      </c>
      <c r="G477" s="49" t="str">
        <f>IF(E477="","",VLOOKUP(E477,Sheet1!E:Q,13,FALSE))</f>
        <v/>
      </c>
      <c r="H477" s="38" t="str">
        <f>IF('Seleccionamento AB-QM'!K477="","",'Seleccionamento AB-QM'!K477)</f>
        <v/>
      </c>
      <c r="I477" s="37" t="str">
        <f>IF(E477="","",VLOOKUP(E477,Sheet1!E:S,14,FALSE))</f>
        <v/>
      </c>
      <c r="J477" s="37" t="str">
        <f>IF(E477="","",VLOOKUP(E477,Sheet1!E:S,15,FALSE))</f>
        <v/>
      </c>
      <c r="K477" s="37" t="str">
        <f>IF('Seleccionamento AB-QM'!L477="","",'Seleccionamento AB-QM'!L477)</f>
        <v/>
      </c>
      <c r="L477" s="37" t="str">
        <f>IF(K477="Flange",VLOOKUP(E477,Sheet1!E:U,17,FALSE),IF(K477="","",VLOOKUP(K477,Sheet1!F:U,16,FALSE)))</f>
        <v/>
      </c>
      <c r="M477" s="37" t="str">
        <f>IF('Seleccionamento AB-QM'!M477="","",'Seleccionamento AB-QM'!M477)</f>
        <v/>
      </c>
      <c r="N477" s="50" t="str">
        <f>IF('Seleccionamento AB-QM'!N477="","",'Seleccionamento AB-QM'!N477)</f>
        <v/>
      </c>
      <c r="O477" s="50" t="str">
        <f>IF('Seleccionamento AB-QM'!D477="","",'Seleccionamento AB-QM'!D477)</f>
        <v/>
      </c>
      <c r="P477" s="39" t="str">
        <f>IF(N477="","",VLOOKUP(N477,Sheet3!A:B,2,FALSE))</f>
        <v/>
      </c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46" t="str">
        <f>IF('Seleccionamento AB-QM'!B478="","",'Seleccionamento AB-QM'!B478)</f>
        <v/>
      </c>
      <c r="B478" s="47" t="str">
        <f>IF('Seleccionamento AB-QM'!C478="","",'Seleccionamento AB-QM'!C478)</f>
        <v/>
      </c>
      <c r="C478" s="48">
        <f>IF('Seleccionamento AB-QM'!F478="","",'Seleccionamento AB-QM'!F478)</f>
        <v>1</v>
      </c>
      <c r="D478" s="36" t="str">
        <f>IF('Seleccionamento AB-QM'!H478="","",'Seleccionamento AB-QM'!H478)</f>
        <v/>
      </c>
      <c r="E478" s="37" t="str">
        <f>IF('Seleccionamento AB-QM'!I478="","",'Seleccionamento AB-QM'!I478)</f>
        <v/>
      </c>
      <c r="F478" s="49" t="str">
        <f>IF(E478="","",VLOOKUP(E478,Sheet1!E:Q,12,FALSE))</f>
        <v/>
      </c>
      <c r="G478" s="49" t="str">
        <f>IF(E478="","",VLOOKUP(E478,Sheet1!E:Q,13,FALSE))</f>
        <v/>
      </c>
      <c r="H478" s="38" t="str">
        <f>IF('Seleccionamento AB-QM'!K478="","",'Seleccionamento AB-QM'!K478)</f>
        <v/>
      </c>
      <c r="I478" s="37" t="str">
        <f>IF(E478="","",VLOOKUP(E478,Sheet1!E:S,14,FALSE))</f>
        <v/>
      </c>
      <c r="J478" s="37" t="str">
        <f>IF(E478="","",VLOOKUP(E478,Sheet1!E:S,15,FALSE))</f>
        <v/>
      </c>
      <c r="K478" s="37" t="str">
        <f>IF('Seleccionamento AB-QM'!L478="","",'Seleccionamento AB-QM'!L478)</f>
        <v/>
      </c>
      <c r="L478" s="37" t="str">
        <f>IF(K478="Flange",VLOOKUP(E478,Sheet1!E:U,17,FALSE),IF(K478="","",VLOOKUP(K478,Sheet1!F:U,16,FALSE)))</f>
        <v/>
      </c>
      <c r="M478" s="37" t="str">
        <f>IF('Seleccionamento AB-QM'!M478="","",'Seleccionamento AB-QM'!M478)</f>
        <v/>
      </c>
      <c r="N478" s="50" t="str">
        <f>IF('Seleccionamento AB-QM'!N478="","",'Seleccionamento AB-QM'!N478)</f>
        <v/>
      </c>
      <c r="O478" s="50" t="str">
        <f>IF('Seleccionamento AB-QM'!D478="","",'Seleccionamento AB-QM'!D478)</f>
        <v/>
      </c>
      <c r="P478" s="39" t="str">
        <f>IF(N478="","",VLOOKUP(N478,Sheet3!A:B,2,FALSE))</f>
        <v/>
      </c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46" t="str">
        <f>IF('Seleccionamento AB-QM'!B479="","",'Seleccionamento AB-QM'!B479)</f>
        <v/>
      </c>
      <c r="B479" s="47" t="str">
        <f>IF('Seleccionamento AB-QM'!C479="","",'Seleccionamento AB-QM'!C479)</f>
        <v/>
      </c>
      <c r="C479" s="48">
        <f>IF('Seleccionamento AB-QM'!F479="","",'Seleccionamento AB-QM'!F479)</f>
        <v>1</v>
      </c>
      <c r="D479" s="36" t="str">
        <f>IF('Seleccionamento AB-QM'!H479="","",'Seleccionamento AB-QM'!H479)</f>
        <v/>
      </c>
      <c r="E479" s="37" t="str">
        <f>IF('Seleccionamento AB-QM'!I479="","",'Seleccionamento AB-QM'!I479)</f>
        <v/>
      </c>
      <c r="F479" s="49" t="str">
        <f>IF(E479="","",VLOOKUP(E479,Sheet1!E:Q,12,FALSE))</f>
        <v/>
      </c>
      <c r="G479" s="49" t="str">
        <f>IF(E479="","",VLOOKUP(E479,Sheet1!E:Q,13,FALSE))</f>
        <v/>
      </c>
      <c r="H479" s="38" t="str">
        <f>IF('Seleccionamento AB-QM'!K479="","",'Seleccionamento AB-QM'!K479)</f>
        <v/>
      </c>
      <c r="I479" s="37" t="str">
        <f>IF(E479="","",VLOOKUP(E479,Sheet1!E:S,14,FALSE))</f>
        <v/>
      </c>
      <c r="J479" s="37" t="str">
        <f>IF(E479="","",VLOOKUP(E479,Sheet1!E:S,15,FALSE))</f>
        <v/>
      </c>
      <c r="K479" s="37" t="str">
        <f>IF('Seleccionamento AB-QM'!L479="","",'Seleccionamento AB-QM'!L479)</f>
        <v/>
      </c>
      <c r="L479" s="37" t="str">
        <f>IF(K479="Flange",VLOOKUP(E479,Sheet1!E:U,17,FALSE),IF(K479="","",VLOOKUP(K479,Sheet1!F:U,16,FALSE)))</f>
        <v/>
      </c>
      <c r="M479" s="37" t="str">
        <f>IF('Seleccionamento AB-QM'!M479="","",'Seleccionamento AB-QM'!M479)</f>
        <v/>
      </c>
      <c r="N479" s="50" t="str">
        <f>IF('Seleccionamento AB-QM'!N479="","",'Seleccionamento AB-QM'!N479)</f>
        <v/>
      </c>
      <c r="O479" s="50" t="str">
        <f>IF('Seleccionamento AB-QM'!D479="","",'Seleccionamento AB-QM'!D479)</f>
        <v/>
      </c>
      <c r="P479" s="39" t="str">
        <f>IF(N479="","",VLOOKUP(N479,Sheet3!A:B,2,FALSE))</f>
        <v/>
      </c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46" t="str">
        <f>IF('Seleccionamento AB-QM'!B480="","",'Seleccionamento AB-QM'!B480)</f>
        <v/>
      </c>
      <c r="B480" s="47" t="str">
        <f>IF('Seleccionamento AB-QM'!C480="","",'Seleccionamento AB-QM'!C480)</f>
        <v/>
      </c>
      <c r="C480" s="48">
        <f>IF('Seleccionamento AB-QM'!F480="","",'Seleccionamento AB-QM'!F480)</f>
        <v>1</v>
      </c>
      <c r="D480" s="36" t="str">
        <f>IF('Seleccionamento AB-QM'!H480="","",'Seleccionamento AB-QM'!H480)</f>
        <v/>
      </c>
      <c r="E480" s="37" t="str">
        <f>IF('Seleccionamento AB-QM'!I480="","",'Seleccionamento AB-QM'!I480)</f>
        <v/>
      </c>
      <c r="F480" s="49" t="str">
        <f>IF(E480="","",VLOOKUP(E480,Sheet1!E:Q,12,FALSE))</f>
        <v/>
      </c>
      <c r="G480" s="49" t="str">
        <f>IF(E480="","",VLOOKUP(E480,Sheet1!E:Q,13,FALSE))</f>
        <v/>
      </c>
      <c r="H480" s="38" t="str">
        <f>IF('Seleccionamento AB-QM'!K480="","",'Seleccionamento AB-QM'!K480)</f>
        <v/>
      </c>
      <c r="I480" s="37" t="str">
        <f>IF(E480="","",VLOOKUP(E480,Sheet1!E:S,14,FALSE))</f>
        <v/>
      </c>
      <c r="J480" s="37" t="str">
        <f>IF(E480="","",VLOOKUP(E480,Sheet1!E:S,15,FALSE))</f>
        <v/>
      </c>
      <c r="K480" s="37" t="str">
        <f>IF('Seleccionamento AB-QM'!L480="","",'Seleccionamento AB-QM'!L480)</f>
        <v/>
      </c>
      <c r="L480" s="37" t="str">
        <f>IF(K480="Flange",VLOOKUP(E480,Sheet1!E:U,17,FALSE),IF(K480="","",VLOOKUP(K480,Sheet1!F:U,16,FALSE)))</f>
        <v/>
      </c>
      <c r="M480" s="37" t="str">
        <f>IF('Seleccionamento AB-QM'!M480="","",'Seleccionamento AB-QM'!M480)</f>
        <v/>
      </c>
      <c r="N480" s="50" t="str">
        <f>IF('Seleccionamento AB-QM'!N480="","",'Seleccionamento AB-QM'!N480)</f>
        <v/>
      </c>
      <c r="O480" s="50" t="str">
        <f>IF('Seleccionamento AB-QM'!D480="","",'Seleccionamento AB-QM'!D480)</f>
        <v/>
      </c>
      <c r="P480" s="39" t="str">
        <f>IF(N480="","",VLOOKUP(N480,Sheet3!A:B,2,FALSE))</f>
        <v/>
      </c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46" t="str">
        <f>IF('Seleccionamento AB-QM'!B481="","",'Seleccionamento AB-QM'!B481)</f>
        <v/>
      </c>
      <c r="B481" s="47" t="str">
        <f>IF('Seleccionamento AB-QM'!C481="","",'Seleccionamento AB-QM'!C481)</f>
        <v/>
      </c>
      <c r="C481" s="48">
        <f>IF('Seleccionamento AB-QM'!F481="","",'Seleccionamento AB-QM'!F481)</f>
        <v>1</v>
      </c>
      <c r="D481" s="36" t="str">
        <f>IF('Seleccionamento AB-QM'!H481="","",'Seleccionamento AB-QM'!H481)</f>
        <v/>
      </c>
      <c r="E481" s="37" t="str">
        <f>IF('Seleccionamento AB-QM'!I481="","",'Seleccionamento AB-QM'!I481)</f>
        <v/>
      </c>
      <c r="F481" s="49" t="str">
        <f>IF(E481="","",VLOOKUP(E481,Sheet1!E:Q,12,FALSE))</f>
        <v/>
      </c>
      <c r="G481" s="49" t="str">
        <f>IF(E481="","",VLOOKUP(E481,Sheet1!E:Q,13,FALSE))</f>
        <v/>
      </c>
      <c r="H481" s="38" t="str">
        <f>IF('Seleccionamento AB-QM'!K481="","",'Seleccionamento AB-QM'!K481)</f>
        <v/>
      </c>
      <c r="I481" s="37" t="str">
        <f>IF(E481="","",VLOOKUP(E481,Sheet1!E:S,14,FALSE))</f>
        <v/>
      </c>
      <c r="J481" s="37" t="str">
        <f>IF(E481="","",VLOOKUP(E481,Sheet1!E:S,15,FALSE))</f>
        <v/>
      </c>
      <c r="K481" s="37" t="str">
        <f>IF('Seleccionamento AB-QM'!L481="","",'Seleccionamento AB-QM'!L481)</f>
        <v/>
      </c>
      <c r="L481" s="37" t="str">
        <f>IF(K481="Flange",VLOOKUP(E481,Sheet1!E:U,17,FALSE),IF(K481="","",VLOOKUP(K481,Sheet1!F:U,16,FALSE)))</f>
        <v/>
      </c>
      <c r="M481" s="37" t="str">
        <f>IF('Seleccionamento AB-QM'!M481="","",'Seleccionamento AB-QM'!M481)</f>
        <v/>
      </c>
      <c r="N481" s="50" t="str">
        <f>IF('Seleccionamento AB-QM'!N481="","",'Seleccionamento AB-QM'!N481)</f>
        <v/>
      </c>
      <c r="O481" s="50" t="str">
        <f>IF('Seleccionamento AB-QM'!D481="","",'Seleccionamento AB-QM'!D481)</f>
        <v/>
      </c>
      <c r="P481" s="39" t="str">
        <f>IF(N481="","",VLOOKUP(N481,Sheet3!A:B,2,FALSE))</f>
        <v/>
      </c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46" t="str">
        <f>IF('Seleccionamento AB-QM'!B482="","",'Seleccionamento AB-QM'!B482)</f>
        <v/>
      </c>
      <c r="B482" s="47" t="str">
        <f>IF('Seleccionamento AB-QM'!C482="","",'Seleccionamento AB-QM'!C482)</f>
        <v/>
      </c>
      <c r="C482" s="48">
        <f>IF('Seleccionamento AB-QM'!F482="","",'Seleccionamento AB-QM'!F482)</f>
        <v>1</v>
      </c>
      <c r="D482" s="36" t="str">
        <f>IF('Seleccionamento AB-QM'!H482="","",'Seleccionamento AB-QM'!H482)</f>
        <v/>
      </c>
      <c r="E482" s="37" t="str">
        <f>IF('Seleccionamento AB-QM'!I482="","",'Seleccionamento AB-QM'!I482)</f>
        <v/>
      </c>
      <c r="F482" s="49" t="str">
        <f>IF(E482="","",VLOOKUP(E482,Sheet1!E:Q,12,FALSE))</f>
        <v/>
      </c>
      <c r="G482" s="49" t="str">
        <f>IF(E482="","",VLOOKUP(E482,Sheet1!E:Q,13,FALSE))</f>
        <v/>
      </c>
      <c r="H482" s="38" t="str">
        <f>IF('Seleccionamento AB-QM'!K482="","",'Seleccionamento AB-QM'!K482)</f>
        <v/>
      </c>
      <c r="I482" s="37" t="str">
        <f>IF(E482="","",VLOOKUP(E482,Sheet1!E:S,14,FALSE))</f>
        <v/>
      </c>
      <c r="J482" s="37" t="str">
        <f>IF(E482="","",VLOOKUP(E482,Sheet1!E:S,15,FALSE))</f>
        <v/>
      </c>
      <c r="K482" s="37" t="str">
        <f>IF('Seleccionamento AB-QM'!L482="","",'Seleccionamento AB-QM'!L482)</f>
        <v/>
      </c>
      <c r="L482" s="37" t="str">
        <f>IF(K482="Flange",VLOOKUP(E482,Sheet1!E:U,17,FALSE),IF(K482="","",VLOOKUP(K482,Sheet1!F:U,16,FALSE)))</f>
        <v/>
      </c>
      <c r="M482" s="37" t="str">
        <f>IF('Seleccionamento AB-QM'!M482="","",'Seleccionamento AB-QM'!M482)</f>
        <v/>
      </c>
      <c r="N482" s="50" t="str">
        <f>IF('Seleccionamento AB-QM'!N482="","",'Seleccionamento AB-QM'!N482)</f>
        <v/>
      </c>
      <c r="O482" s="50" t="str">
        <f>IF('Seleccionamento AB-QM'!D482="","",'Seleccionamento AB-QM'!D482)</f>
        <v/>
      </c>
      <c r="P482" s="39" t="str">
        <f>IF(N482="","",VLOOKUP(N482,Sheet3!A:B,2,FALSE))</f>
        <v/>
      </c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46" t="str">
        <f>IF('Seleccionamento AB-QM'!B483="","",'Seleccionamento AB-QM'!B483)</f>
        <v/>
      </c>
      <c r="B483" s="47" t="str">
        <f>IF('Seleccionamento AB-QM'!C483="","",'Seleccionamento AB-QM'!C483)</f>
        <v/>
      </c>
      <c r="C483" s="48">
        <f>IF('Seleccionamento AB-QM'!F483="","",'Seleccionamento AB-QM'!F483)</f>
        <v>1</v>
      </c>
      <c r="D483" s="36" t="str">
        <f>IF('Seleccionamento AB-QM'!H483="","",'Seleccionamento AB-QM'!H483)</f>
        <v/>
      </c>
      <c r="E483" s="37" t="str">
        <f>IF('Seleccionamento AB-QM'!I483="","",'Seleccionamento AB-QM'!I483)</f>
        <v/>
      </c>
      <c r="F483" s="49" t="str">
        <f>IF(E483="","",VLOOKUP(E483,Sheet1!E:Q,12,FALSE))</f>
        <v/>
      </c>
      <c r="G483" s="49" t="str">
        <f>IF(E483="","",VLOOKUP(E483,Sheet1!E:Q,13,FALSE))</f>
        <v/>
      </c>
      <c r="H483" s="38" t="str">
        <f>IF('Seleccionamento AB-QM'!K483="","",'Seleccionamento AB-QM'!K483)</f>
        <v/>
      </c>
      <c r="I483" s="37" t="str">
        <f>IF(E483="","",VLOOKUP(E483,Sheet1!E:S,14,FALSE))</f>
        <v/>
      </c>
      <c r="J483" s="37" t="str">
        <f>IF(E483="","",VLOOKUP(E483,Sheet1!E:S,15,FALSE))</f>
        <v/>
      </c>
      <c r="K483" s="37" t="str">
        <f>IF('Seleccionamento AB-QM'!L483="","",'Seleccionamento AB-QM'!L483)</f>
        <v/>
      </c>
      <c r="L483" s="37" t="str">
        <f>IF(K483="Flange",VLOOKUP(E483,Sheet1!E:U,17,FALSE),IF(K483="","",VLOOKUP(K483,Sheet1!F:U,16,FALSE)))</f>
        <v/>
      </c>
      <c r="M483" s="37" t="str">
        <f>IF('Seleccionamento AB-QM'!M483="","",'Seleccionamento AB-QM'!M483)</f>
        <v/>
      </c>
      <c r="N483" s="50" t="str">
        <f>IF('Seleccionamento AB-QM'!N483="","",'Seleccionamento AB-QM'!N483)</f>
        <v/>
      </c>
      <c r="O483" s="50" t="str">
        <f>IF('Seleccionamento AB-QM'!D483="","",'Seleccionamento AB-QM'!D483)</f>
        <v/>
      </c>
      <c r="P483" s="39" t="str">
        <f>IF(N483="","",VLOOKUP(N483,Sheet3!A:B,2,FALSE))</f>
        <v/>
      </c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46" t="str">
        <f>IF('Seleccionamento AB-QM'!B484="","",'Seleccionamento AB-QM'!B484)</f>
        <v/>
      </c>
      <c r="B484" s="47" t="str">
        <f>IF('Seleccionamento AB-QM'!C484="","",'Seleccionamento AB-QM'!C484)</f>
        <v/>
      </c>
      <c r="C484" s="48">
        <f>IF('Seleccionamento AB-QM'!F484="","",'Seleccionamento AB-QM'!F484)</f>
        <v>1</v>
      </c>
      <c r="D484" s="36" t="str">
        <f>IF('Seleccionamento AB-QM'!H484="","",'Seleccionamento AB-QM'!H484)</f>
        <v/>
      </c>
      <c r="E484" s="37" t="str">
        <f>IF('Seleccionamento AB-QM'!I484="","",'Seleccionamento AB-QM'!I484)</f>
        <v/>
      </c>
      <c r="F484" s="49" t="str">
        <f>IF(E484="","",VLOOKUP(E484,Sheet1!E:Q,12,FALSE))</f>
        <v/>
      </c>
      <c r="G484" s="49" t="str">
        <f>IF(E484="","",VLOOKUP(E484,Sheet1!E:Q,13,FALSE))</f>
        <v/>
      </c>
      <c r="H484" s="38" t="str">
        <f>IF('Seleccionamento AB-QM'!K484="","",'Seleccionamento AB-QM'!K484)</f>
        <v/>
      </c>
      <c r="I484" s="37" t="str">
        <f>IF(E484="","",VLOOKUP(E484,Sheet1!E:S,14,FALSE))</f>
        <v/>
      </c>
      <c r="J484" s="37" t="str">
        <f>IF(E484="","",VLOOKUP(E484,Sheet1!E:S,15,FALSE))</f>
        <v/>
      </c>
      <c r="K484" s="37" t="str">
        <f>IF('Seleccionamento AB-QM'!L484="","",'Seleccionamento AB-QM'!L484)</f>
        <v/>
      </c>
      <c r="L484" s="37" t="str">
        <f>IF(K484="Flange",VLOOKUP(E484,Sheet1!E:U,17,FALSE),IF(K484="","",VLOOKUP(K484,Sheet1!F:U,16,FALSE)))</f>
        <v/>
      </c>
      <c r="M484" s="37" t="str">
        <f>IF('Seleccionamento AB-QM'!M484="","",'Seleccionamento AB-QM'!M484)</f>
        <v/>
      </c>
      <c r="N484" s="50" t="str">
        <f>IF('Seleccionamento AB-QM'!N484="","",'Seleccionamento AB-QM'!N484)</f>
        <v/>
      </c>
      <c r="O484" s="50" t="str">
        <f>IF('Seleccionamento AB-QM'!D484="","",'Seleccionamento AB-QM'!D484)</f>
        <v/>
      </c>
      <c r="P484" s="39" t="str">
        <f>IF(N484="","",VLOOKUP(N484,Sheet3!A:B,2,FALSE))</f>
        <v/>
      </c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46" t="str">
        <f>IF('Seleccionamento AB-QM'!B485="","",'Seleccionamento AB-QM'!B485)</f>
        <v/>
      </c>
      <c r="B485" s="47" t="str">
        <f>IF('Seleccionamento AB-QM'!C485="","",'Seleccionamento AB-QM'!C485)</f>
        <v/>
      </c>
      <c r="C485" s="48">
        <f>IF('Seleccionamento AB-QM'!F485="","",'Seleccionamento AB-QM'!F485)</f>
        <v>1</v>
      </c>
      <c r="D485" s="36" t="str">
        <f>IF('Seleccionamento AB-QM'!H485="","",'Seleccionamento AB-QM'!H485)</f>
        <v/>
      </c>
      <c r="E485" s="37" t="str">
        <f>IF('Seleccionamento AB-QM'!I485="","",'Seleccionamento AB-QM'!I485)</f>
        <v/>
      </c>
      <c r="F485" s="49" t="str">
        <f>IF(E485="","",VLOOKUP(E485,Sheet1!E:Q,12,FALSE))</f>
        <v/>
      </c>
      <c r="G485" s="49" t="str">
        <f>IF(E485="","",VLOOKUP(E485,Sheet1!E:Q,13,FALSE))</f>
        <v/>
      </c>
      <c r="H485" s="38" t="str">
        <f>IF('Seleccionamento AB-QM'!K485="","",'Seleccionamento AB-QM'!K485)</f>
        <v/>
      </c>
      <c r="I485" s="37" t="str">
        <f>IF(E485="","",VLOOKUP(E485,Sheet1!E:S,14,FALSE))</f>
        <v/>
      </c>
      <c r="J485" s="37" t="str">
        <f>IF(E485="","",VLOOKUP(E485,Sheet1!E:S,15,FALSE))</f>
        <v/>
      </c>
      <c r="K485" s="37" t="str">
        <f>IF('Seleccionamento AB-QM'!L485="","",'Seleccionamento AB-QM'!L485)</f>
        <v/>
      </c>
      <c r="L485" s="37" t="str">
        <f>IF(K485="Flange",VLOOKUP(E485,Sheet1!E:U,17,FALSE),IF(K485="","",VLOOKUP(K485,Sheet1!F:U,16,FALSE)))</f>
        <v/>
      </c>
      <c r="M485" s="37" t="str">
        <f>IF('Seleccionamento AB-QM'!M485="","",'Seleccionamento AB-QM'!M485)</f>
        <v/>
      </c>
      <c r="N485" s="50" t="str">
        <f>IF('Seleccionamento AB-QM'!N485="","",'Seleccionamento AB-QM'!N485)</f>
        <v/>
      </c>
      <c r="O485" s="50" t="str">
        <f>IF('Seleccionamento AB-QM'!D485="","",'Seleccionamento AB-QM'!D485)</f>
        <v/>
      </c>
      <c r="P485" s="39" t="str">
        <f>IF(N485="","",VLOOKUP(N485,Sheet3!A:B,2,FALSE))</f>
        <v/>
      </c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46" t="str">
        <f>IF('Seleccionamento AB-QM'!B486="","",'Seleccionamento AB-QM'!B486)</f>
        <v/>
      </c>
      <c r="B486" s="47" t="str">
        <f>IF('Seleccionamento AB-QM'!C486="","",'Seleccionamento AB-QM'!C486)</f>
        <v/>
      </c>
      <c r="C486" s="48">
        <f>IF('Seleccionamento AB-QM'!F486="","",'Seleccionamento AB-QM'!F486)</f>
        <v>1</v>
      </c>
      <c r="D486" s="36" t="str">
        <f>IF('Seleccionamento AB-QM'!H486="","",'Seleccionamento AB-QM'!H486)</f>
        <v/>
      </c>
      <c r="E486" s="37" t="str">
        <f>IF('Seleccionamento AB-QM'!I486="","",'Seleccionamento AB-QM'!I486)</f>
        <v/>
      </c>
      <c r="F486" s="49" t="str">
        <f>IF(E486="","",VLOOKUP(E486,Sheet1!E:Q,12,FALSE))</f>
        <v/>
      </c>
      <c r="G486" s="49" t="str">
        <f>IF(E486="","",VLOOKUP(E486,Sheet1!E:Q,13,FALSE))</f>
        <v/>
      </c>
      <c r="H486" s="38" t="str">
        <f>IF('Seleccionamento AB-QM'!K486="","",'Seleccionamento AB-QM'!K486)</f>
        <v/>
      </c>
      <c r="I486" s="37" t="str">
        <f>IF(E486="","",VLOOKUP(E486,Sheet1!E:S,14,FALSE))</f>
        <v/>
      </c>
      <c r="J486" s="37" t="str">
        <f>IF(E486="","",VLOOKUP(E486,Sheet1!E:S,15,FALSE))</f>
        <v/>
      </c>
      <c r="K486" s="37" t="str">
        <f>IF('Seleccionamento AB-QM'!L486="","",'Seleccionamento AB-QM'!L486)</f>
        <v/>
      </c>
      <c r="L486" s="37" t="str">
        <f>IF(K486="Flange",VLOOKUP(E486,Sheet1!E:U,17,FALSE),IF(K486="","",VLOOKUP(K486,Sheet1!F:U,16,FALSE)))</f>
        <v/>
      </c>
      <c r="M486" s="37" t="str">
        <f>IF('Seleccionamento AB-QM'!M486="","",'Seleccionamento AB-QM'!M486)</f>
        <v/>
      </c>
      <c r="N486" s="50" t="str">
        <f>IF('Seleccionamento AB-QM'!N486="","",'Seleccionamento AB-QM'!N486)</f>
        <v/>
      </c>
      <c r="O486" s="50" t="str">
        <f>IF('Seleccionamento AB-QM'!D486="","",'Seleccionamento AB-QM'!D486)</f>
        <v/>
      </c>
      <c r="P486" s="39" t="str">
        <f>IF(N486="","",VLOOKUP(N486,Sheet3!A:B,2,FALSE))</f>
        <v/>
      </c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46" t="str">
        <f>IF('Seleccionamento AB-QM'!B487="","",'Seleccionamento AB-QM'!B487)</f>
        <v/>
      </c>
      <c r="B487" s="47" t="str">
        <f>IF('Seleccionamento AB-QM'!C487="","",'Seleccionamento AB-QM'!C487)</f>
        <v/>
      </c>
      <c r="C487" s="48">
        <f>IF('Seleccionamento AB-QM'!F487="","",'Seleccionamento AB-QM'!F487)</f>
        <v>1</v>
      </c>
      <c r="D487" s="36" t="str">
        <f>IF('Seleccionamento AB-QM'!H487="","",'Seleccionamento AB-QM'!H487)</f>
        <v/>
      </c>
      <c r="E487" s="37" t="str">
        <f>IF('Seleccionamento AB-QM'!I487="","",'Seleccionamento AB-QM'!I487)</f>
        <v/>
      </c>
      <c r="F487" s="49" t="str">
        <f>IF(E487="","",VLOOKUP(E487,Sheet1!E:Q,12,FALSE))</f>
        <v/>
      </c>
      <c r="G487" s="49" t="str">
        <f>IF(E487="","",VLOOKUP(E487,Sheet1!E:Q,13,FALSE))</f>
        <v/>
      </c>
      <c r="H487" s="38" t="str">
        <f>IF('Seleccionamento AB-QM'!K487="","",'Seleccionamento AB-QM'!K487)</f>
        <v/>
      </c>
      <c r="I487" s="37" t="str">
        <f>IF(E487="","",VLOOKUP(E487,Sheet1!E:S,14,FALSE))</f>
        <v/>
      </c>
      <c r="J487" s="37" t="str">
        <f>IF(E487="","",VLOOKUP(E487,Sheet1!E:S,15,FALSE))</f>
        <v/>
      </c>
      <c r="K487" s="37" t="str">
        <f>IF('Seleccionamento AB-QM'!L487="","",'Seleccionamento AB-QM'!L487)</f>
        <v/>
      </c>
      <c r="L487" s="37" t="str">
        <f>IF(K487="Flange",VLOOKUP(E487,Sheet1!E:U,17,FALSE),IF(K487="","",VLOOKUP(K487,Sheet1!F:U,16,FALSE)))</f>
        <v/>
      </c>
      <c r="M487" s="37" t="str">
        <f>IF('Seleccionamento AB-QM'!M487="","",'Seleccionamento AB-QM'!M487)</f>
        <v/>
      </c>
      <c r="N487" s="50" t="str">
        <f>IF('Seleccionamento AB-QM'!N487="","",'Seleccionamento AB-QM'!N487)</f>
        <v/>
      </c>
      <c r="O487" s="50" t="str">
        <f>IF('Seleccionamento AB-QM'!D487="","",'Seleccionamento AB-QM'!D487)</f>
        <v/>
      </c>
      <c r="P487" s="39" t="str">
        <f>IF(N487="","",VLOOKUP(N487,Sheet3!A:B,2,FALSE))</f>
        <v/>
      </c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46" t="str">
        <f>IF('Seleccionamento AB-QM'!B488="","",'Seleccionamento AB-QM'!B488)</f>
        <v/>
      </c>
      <c r="B488" s="47" t="str">
        <f>IF('Seleccionamento AB-QM'!C488="","",'Seleccionamento AB-QM'!C488)</f>
        <v/>
      </c>
      <c r="C488" s="48">
        <f>IF('Seleccionamento AB-QM'!F488="","",'Seleccionamento AB-QM'!F488)</f>
        <v>1</v>
      </c>
      <c r="D488" s="36" t="str">
        <f>IF('Seleccionamento AB-QM'!H488="","",'Seleccionamento AB-QM'!H488)</f>
        <v/>
      </c>
      <c r="E488" s="37" t="str">
        <f>IF('Seleccionamento AB-QM'!I488="","",'Seleccionamento AB-QM'!I488)</f>
        <v/>
      </c>
      <c r="F488" s="49" t="str">
        <f>IF(E488="","",VLOOKUP(E488,Sheet1!E:Q,12,FALSE))</f>
        <v/>
      </c>
      <c r="G488" s="49" t="str">
        <f>IF(E488="","",VLOOKUP(E488,Sheet1!E:Q,13,FALSE))</f>
        <v/>
      </c>
      <c r="H488" s="38" t="str">
        <f>IF('Seleccionamento AB-QM'!K488="","",'Seleccionamento AB-QM'!K488)</f>
        <v/>
      </c>
      <c r="I488" s="37" t="str">
        <f>IF(E488="","",VLOOKUP(E488,Sheet1!E:S,14,FALSE))</f>
        <v/>
      </c>
      <c r="J488" s="37" t="str">
        <f>IF(E488="","",VLOOKUP(E488,Sheet1!E:S,15,FALSE))</f>
        <v/>
      </c>
      <c r="K488" s="37" t="str">
        <f>IF('Seleccionamento AB-QM'!L488="","",'Seleccionamento AB-QM'!L488)</f>
        <v/>
      </c>
      <c r="L488" s="37" t="str">
        <f>IF(K488="Flange",VLOOKUP(E488,Sheet1!E:U,17,FALSE),IF(K488="","",VLOOKUP(K488,Sheet1!F:U,16,FALSE)))</f>
        <v/>
      </c>
      <c r="M488" s="37" t="str">
        <f>IF('Seleccionamento AB-QM'!M488="","",'Seleccionamento AB-QM'!M488)</f>
        <v/>
      </c>
      <c r="N488" s="50" t="str">
        <f>IF('Seleccionamento AB-QM'!N488="","",'Seleccionamento AB-QM'!N488)</f>
        <v/>
      </c>
      <c r="O488" s="50" t="str">
        <f>IF('Seleccionamento AB-QM'!D488="","",'Seleccionamento AB-QM'!D488)</f>
        <v/>
      </c>
      <c r="P488" s="39" t="str">
        <f>IF(N488="","",VLOOKUP(N488,Sheet3!A:B,2,FALSE))</f>
        <v/>
      </c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46" t="str">
        <f>IF('Seleccionamento AB-QM'!B489="","",'Seleccionamento AB-QM'!B489)</f>
        <v/>
      </c>
      <c r="B489" s="47" t="str">
        <f>IF('Seleccionamento AB-QM'!C489="","",'Seleccionamento AB-QM'!C489)</f>
        <v/>
      </c>
      <c r="C489" s="48">
        <f>IF('Seleccionamento AB-QM'!F489="","",'Seleccionamento AB-QM'!F489)</f>
        <v>1</v>
      </c>
      <c r="D489" s="36" t="str">
        <f>IF('Seleccionamento AB-QM'!H489="","",'Seleccionamento AB-QM'!H489)</f>
        <v/>
      </c>
      <c r="E489" s="37" t="str">
        <f>IF('Seleccionamento AB-QM'!I489="","",'Seleccionamento AB-QM'!I489)</f>
        <v/>
      </c>
      <c r="F489" s="49" t="str">
        <f>IF(E489="","",VLOOKUP(E489,Sheet1!E:Q,12,FALSE))</f>
        <v/>
      </c>
      <c r="G489" s="49" t="str">
        <f>IF(E489="","",VLOOKUP(E489,Sheet1!E:Q,13,FALSE))</f>
        <v/>
      </c>
      <c r="H489" s="38" t="str">
        <f>IF('Seleccionamento AB-QM'!K489="","",'Seleccionamento AB-QM'!K489)</f>
        <v/>
      </c>
      <c r="I489" s="37" t="str">
        <f>IF(E489="","",VLOOKUP(E489,Sheet1!E:S,14,FALSE))</f>
        <v/>
      </c>
      <c r="J489" s="37" t="str">
        <f>IF(E489="","",VLOOKUP(E489,Sheet1!E:S,15,FALSE))</f>
        <v/>
      </c>
      <c r="K489" s="37" t="str">
        <f>IF('Seleccionamento AB-QM'!L489="","",'Seleccionamento AB-QM'!L489)</f>
        <v/>
      </c>
      <c r="L489" s="37" t="str">
        <f>IF(K489="Flange",VLOOKUP(E489,Sheet1!E:U,17,FALSE),IF(K489="","",VLOOKUP(K489,Sheet1!F:U,16,FALSE)))</f>
        <v/>
      </c>
      <c r="M489" s="37" t="str">
        <f>IF('Seleccionamento AB-QM'!M489="","",'Seleccionamento AB-QM'!M489)</f>
        <v/>
      </c>
      <c r="N489" s="50" t="str">
        <f>IF('Seleccionamento AB-QM'!N489="","",'Seleccionamento AB-QM'!N489)</f>
        <v/>
      </c>
      <c r="O489" s="50" t="str">
        <f>IF('Seleccionamento AB-QM'!D489="","",'Seleccionamento AB-QM'!D489)</f>
        <v/>
      </c>
      <c r="P489" s="39" t="str">
        <f>IF(N489="","",VLOOKUP(N489,Sheet3!A:B,2,FALSE))</f>
        <v/>
      </c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46" t="str">
        <f>IF('Seleccionamento AB-QM'!B490="","",'Seleccionamento AB-QM'!B490)</f>
        <v/>
      </c>
      <c r="B490" s="47" t="str">
        <f>IF('Seleccionamento AB-QM'!C490="","",'Seleccionamento AB-QM'!C490)</f>
        <v/>
      </c>
      <c r="C490" s="48">
        <f>IF('Seleccionamento AB-QM'!F490="","",'Seleccionamento AB-QM'!F490)</f>
        <v>1</v>
      </c>
      <c r="D490" s="36" t="str">
        <f>IF('Seleccionamento AB-QM'!H490="","",'Seleccionamento AB-QM'!H490)</f>
        <v/>
      </c>
      <c r="E490" s="37" t="str">
        <f>IF('Seleccionamento AB-QM'!I490="","",'Seleccionamento AB-QM'!I490)</f>
        <v/>
      </c>
      <c r="F490" s="49" t="str">
        <f>IF(E490="","",VLOOKUP(E490,Sheet1!E:Q,12,FALSE))</f>
        <v/>
      </c>
      <c r="G490" s="49" t="str">
        <f>IF(E490="","",VLOOKUP(E490,Sheet1!E:Q,13,FALSE))</f>
        <v/>
      </c>
      <c r="H490" s="38" t="str">
        <f>IF('Seleccionamento AB-QM'!K490="","",'Seleccionamento AB-QM'!K490)</f>
        <v/>
      </c>
      <c r="I490" s="37" t="str">
        <f>IF(E490="","",VLOOKUP(E490,Sheet1!E:S,14,FALSE))</f>
        <v/>
      </c>
      <c r="J490" s="37" t="str">
        <f>IF(E490="","",VLOOKUP(E490,Sheet1!E:S,15,FALSE))</f>
        <v/>
      </c>
      <c r="K490" s="37" t="str">
        <f>IF('Seleccionamento AB-QM'!L490="","",'Seleccionamento AB-QM'!L490)</f>
        <v/>
      </c>
      <c r="L490" s="37" t="str">
        <f>IF(K490="Flange",VLOOKUP(E490,Sheet1!E:U,17,FALSE),IF(K490="","",VLOOKUP(K490,Sheet1!F:U,16,FALSE)))</f>
        <v/>
      </c>
      <c r="M490" s="37" t="str">
        <f>IF('Seleccionamento AB-QM'!M490="","",'Seleccionamento AB-QM'!M490)</f>
        <v/>
      </c>
      <c r="N490" s="50" t="str">
        <f>IF('Seleccionamento AB-QM'!N490="","",'Seleccionamento AB-QM'!N490)</f>
        <v/>
      </c>
      <c r="O490" s="50" t="str">
        <f>IF('Seleccionamento AB-QM'!D490="","",'Seleccionamento AB-QM'!D490)</f>
        <v/>
      </c>
      <c r="P490" s="39" t="str">
        <f>IF(N490="","",VLOOKUP(N490,Sheet3!A:B,2,FALSE))</f>
        <v/>
      </c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46" t="str">
        <f>IF('Seleccionamento AB-QM'!B491="","",'Seleccionamento AB-QM'!B491)</f>
        <v/>
      </c>
      <c r="B491" s="47" t="str">
        <f>IF('Seleccionamento AB-QM'!C491="","",'Seleccionamento AB-QM'!C491)</f>
        <v/>
      </c>
      <c r="C491" s="48">
        <f>IF('Seleccionamento AB-QM'!F491="","",'Seleccionamento AB-QM'!F491)</f>
        <v>1</v>
      </c>
      <c r="D491" s="36" t="str">
        <f>IF('Seleccionamento AB-QM'!H491="","",'Seleccionamento AB-QM'!H491)</f>
        <v/>
      </c>
      <c r="E491" s="37" t="str">
        <f>IF('Seleccionamento AB-QM'!I491="","",'Seleccionamento AB-QM'!I491)</f>
        <v/>
      </c>
      <c r="F491" s="49" t="str">
        <f>IF(E491="","",VLOOKUP(E491,Sheet1!E:Q,12,FALSE))</f>
        <v/>
      </c>
      <c r="G491" s="49" t="str">
        <f>IF(E491="","",VLOOKUP(E491,Sheet1!E:Q,13,FALSE))</f>
        <v/>
      </c>
      <c r="H491" s="38" t="str">
        <f>IF('Seleccionamento AB-QM'!K491="","",'Seleccionamento AB-QM'!K491)</f>
        <v/>
      </c>
      <c r="I491" s="37" t="str">
        <f>IF(E491="","",VLOOKUP(E491,Sheet1!E:S,14,FALSE))</f>
        <v/>
      </c>
      <c r="J491" s="37" t="str">
        <f>IF(E491="","",VLOOKUP(E491,Sheet1!E:S,15,FALSE))</f>
        <v/>
      </c>
      <c r="K491" s="37" t="str">
        <f>IF('Seleccionamento AB-QM'!L491="","",'Seleccionamento AB-QM'!L491)</f>
        <v/>
      </c>
      <c r="L491" s="37" t="str">
        <f>IF(K491="Flange",VLOOKUP(E491,Sheet1!E:U,17,FALSE),IF(K491="","",VLOOKUP(K491,Sheet1!F:U,16,FALSE)))</f>
        <v/>
      </c>
      <c r="M491" s="37" t="str">
        <f>IF('Seleccionamento AB-QM'!M491="","",'Seleccionamento AB-QM'!M491)</f>
        <v/>
      </c>
      <c r="N491" s="50" t="str">
        <f>IF('Seleccionamento AB-QM'!N491="","",'Seleccionamento AB-QM'!N491)</f>
        <v/>
      </c>
      <c r="O491" s="50" t="str">
        <f>IF('Seleccionamento AB-QM'!D491="","",'Seleccionamento AB-QM'!D491)</f>
        <v/>
      </c>
      <c r="P491" s="39" t="str">
        <f>IF(N491="","",VLOOKUP(N491,Sheet3!A:B,2,FALSE))</f>
        <v/>
      </c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46" t="str">
        <f>IF('Seleccionamento AB-QM'!B492="","",'Seleccionamento AB-QM'!B492)</f>
        <v/>
      </c>
      <c r="B492" s="47" t="str">
        <f>IF('Seleccionamento AB-QM'!C492="","",'Seleccionamento AB-QM'!C492)</f>
        <v/>
      </c>
      <c r="C492" s="48">
        <f>IF('Seleccionamento AB-QM'!F492="","",'Seleccionamento AB-QM'!F492)</f>
        <v>1</v>
      </c>
      <c r="D492" s="36" t="str">
        <f>IF('Seleccionamento AB-QM'!H492="","",'Seleccionamento AB-QM'!H492)</f>
        <v/>
      </c>
      <c r="E492" s="37" t="str">
        <f>IF('Seleccionamento AB-QM'!I492="","",'Seleccionamento AB-QM'!I492)</f>
        <v/>
      </c>
      <c r="F492" s="49" t="str">
        <f>IF(E492="","",VLOOKUP(E492,Sheet1!E:Q,12,FALSE))</f>
        <v/>
      </c>
      <c r="G492" s="49" t="str">
        <f>IF(E492="","",VLOOKUP(E492,Sheet1!E:Q,13,FALSE))</f>
        <v/>
      </c>
      <c r="H492" s="38" t="str">
        <f>IF('Seleccionamento AB-QM'!K492="","",'Seleccionamento AB-QM'!K492)</f>
        <v/>
      </c>
      <c r="I492" s="37" t="str">
        <f>IF(E492="","",VLOOKUP(E492,Sheet1!E:S,14,FALSE))</f>
        <v/>
      </c>
      <c r="J492" s="37" t="str">
        <f>IF(E492="","",VLOOKUP(E492,Sheet1!E:S,15,FALSE))</f>
        <v/>
      </c>
      <c r="K492" s="37" t="str">
        <f>IF('Seleccionamento AB-QM'!L492="","",'Seleccionamento AB-QM'!L492)</f>
        <v/>
      </c>
      <c r="L492" s="37" t="str">
        <f>IF(K492="Flange",VLOOKUP(E492,Sheet1!E:U,17,FALSE),IF(K492="","",VLOOKUP(K492,Sheet1!F:U,16,FALSE)))</f>
        <v/>
      </c>
      <c r="M492" s="37" t="str">
        <f>IF('Seleccionamento AB-QM'!M492="","",'Seleccionamento AB-QM'!M492)</f>
        <v/>
      </c>
      <c r="N492" s="50" t="str">
        <f>IF('Seleccionamento AB-QM'!N492="","",'Seleccionamento AB-QM'!N492)</f>
        <v/>
      </c>
      <c r="O492" s="50" t="str">
        <f>IF('Seleccionamento AB-QM'!D492="","",'Seleccionamento AB-QM'!D492)</f>
        <v/>
      </c>
      <c r="P492" s="39" t="str">
        <f>IF(N492="","",VLOOKUP(N492,Sheet3!A:B,2,FALSE))</f>
        <v/>
      </c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46" t="str">
        <f>IF('Seleccionamento AB-QM'!B493="","",'Seleccionamento AB-QM'!B493)</f>
        <v/>
      </c>
      <c r="B493" s="47" t="str">
        <f>IF('Seleccionamento AB-QM'!C493="","",'Seleccionamento AB-QM'!C493)</f>
        <v/>
      </c>
      <c r="C493" s="48">
        <f>IF('Seleccionamento AB-QM'!F493="","",'Seleccionamento AB-QM'!F493)</f>
        <v>1</v>
      </c>
      <c r="D493" s="36" t="str">
        <f>IF('Seleccionamento AB-QM'!H493="","",'Seleccionamento AB-QM'!H493)</f>
        <v/>
      </c>
      <c r="E493" s="37" t="str">
        <f>IF('Seleccionamento AB-QM'!I493="","",'Seleccionamento AB-QM'!I493)</f>
        <v/>
      </c>
      <c r="F493" s="49" t="str">
        <f>IF(E493="","",VLOOKUP(E493,Sheet1!E:Q,12,FALSE))</f>
        <v/>
      </c>
      <c r="G493" s="49" t="str">
        <f>IF(E493="","",VLOOKUP(E493,Sheet1!E:Q,13,FALSE))</f>
        <v/>
      </c>
      <c r="H493" s="38" t="str">
        <f>IF('Seleccionamento AB-QM'!K493="","",'Seleccionamento AB-QM'!K493)</f>
        <v/>
      </c>
      <c r="I493" s="37" t="str">
        <f>IF(E493="","",VLOOKUP(E493,Sheet1!E:S,14,FALSE))</f>
        <v/>
      </c>
      <c r="J493" s="37" t="str">
        <f>IF(E493="","",VLOOKUP(E493,Sheet1!E:S,15,FALSE))</f>
        <v/>
      </c>
      <c r="K493" s="37" t="str">
        <f>IF('Seleccionamento AB-QM'!L493="","",'Seleccionamento AB-QM'!L493)</f>
        <v/>
      </c>
      <c r="L493" s="37" t="str">
        <f>IF(K493="Flange",VLOOKUP(E493,Sheet1!E:U,17,FALSE),IF(K493="","",VLOOKUP(K493,Sheet1!F:U,16,FALSE)))</f>
        <v/>
      </c>
      <c r="M493" s="37" t="str">
        <f>IF('Seleccionamento AB-QM'!M493="","",'Seleccionamento AB-QM'!M493)</f>
        <v/>
      </c>
      <c r="N493" s="50" t="str">
        <f>IF('Seleccionamento AB-QM'!N493="","",'Seleccionamento AB-QM'!N493)</f>
        <v/>
      </c>
      <c r="O493" s="50" t="str">
        <f>IF('Seleccionamento AB-QM'!D493="","",'Seleccionamento AB-QM'!D493)</f>
        <v/>
      </c>
      <c r="P493" s="39" t="str">
        <f>IF(N493="","",VLOOKUP(N493,Sheet3!A:B,2,FALSE))</f>
        <v/>
      </c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46" t="str">
        <f>IF('Seleccionamento AB-QM'!B494="","",'Seleccionamento AB-QM'!B494)</f>
        <v/>
      </c>
      <c r="B494" s="47" t="str">
        <f>IF('Seleccionamento AB-QM'!C494="","",'Seleccionamento AB-QM'!C494)</f>
        <v/>
      </c>
      <c r="C494" s="48">
        <f>IF('Seleccionamento AB-QM'!F494="","",'Seleccionamento AB-QM'!F494)</f>
        <v>1</v>
      </c>
      <c r="D494" s="36" t="str">
        <f>IF('Seleccionamento AB-QM'!H494="","",'Seleccionamento AB-QM'!H494)</f>
        <v/>
      </c>
      <c r="E494" s="37" t="str">
        <f>IF('Seleccionamento AB-QM'!I494="","",'Seleccionamento AB-QM'!I494)</f>
        <v/>
      </c>
      <c r="F494" s="49" t="str">
        <f>IF(E494="","",VLOOKUP(E494,Sheet1!E:Q,12,FALSE))</f>
        <v/>
      </c>
      <c r="G494" s="49" t="str">
        <f>IF(E494="","",VLOOKUP(E494,Sheet1!E:Q,13,FALSE))</f>
        <v/>
      </c>
      <c r="H494" s="38" t="str">
        <f>IF('Seleccionamento AB-QM'!K494="","",'Seleccionamento AB-QM'!K494)</f>
        <v/>
      </c>
      <c r="I494" s="37" t="str">
        <f>IF(E494="","",VLOOKUP(E494,Sheet1!E:S,14,FALSE))</f>
        <v/>
      </c>
      <c r="J494" s="37" t="str">
        <f>IF(E494="","",VLOOKUP(E494,Sheet1!E:S,15,FALSE))</f>
        <v/>
      </c>
      <c r="K494" s="37" t="str">
        <f>IF('Seleccionamento AB-QM'!L494="","",'Seleccionamento AB-QM'!L494)</f>
        <v/>
      </c>
      <c r="L494" s="37" t="str">
        <f>IF(K494="Flange",VLOOKUP(E494,Sheet1!E:U,17,FALSE),IF(K494="","",VLOOKUP(K494,Sheet1!F:U,16,FALSE)))</f>
        <v/>
      </c>
      <c r="M494" s="37" t="str">
        <f>IF('Seleccionamento AB-QM'!M494="","",'Seleccionamento AB-QM'!M494)</f>
        <v/>
      </c>
      <c r="N494" s="50" t="str">
        <f>IF('Seleccionamento AB-QM'!N494="","",'Seleccionamento AB-QM'!N494)</f>
        <v/>
      </c>
      <c r="O494" s="50" t="str">
        <f>IF('Seleccionamento AB-QM'!D494="","",'Seleccionamento AB-QM'!D494)</f>
        <v/>
      </c>
      <c r="P494" s="39" t="str">
        <f>IF(N494="","",VLOOKUP(N494,Sheet3!A:B,2,FALSE))</f>
        <v/>
      </c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46" t="str">
        <f>IF('Seleccionamento AB-QM'!B495="","",'Seleccionamento AB-QM'!B495)</f>
        <v/>
      </c>
      <c r="B495" s="47" t="str">
        <f>IF('Seleccionamento AB-QM'!C495="","",'Seleccionamento AB-QM'!C495)</f>
        <v/>
      </c>
      <c r="C495" s="48">
        <f>IF('Seleccionamento AB-QM'!F495="","",'Seleccionamento AB-QM'!F495)</f>
        <v>1</v>
      </c>
      <c r="D495" s="36" t="str">
        <f>IF('Seleccionamento AB-QM'!H495="","",'Seleccionamento AB-QM'!H495)</f>
        <v/>
      </c>
      <c r="E495" s="37" t="str">
        <f>IF('Seleccionamento AB-QM'!I495="","",'Seleccionamento AB-QM'!I495)</f>
        <v/>
      </c>
      <c r="F495" s="49" t="str">
        <f>IF(E495="","",VLOOKUP(E495,Sheet1!E:Q,12,FALSE))</f>
        <v/>
      </c>
      <c r="G495" s="49" t="str">
        <f>IF(E495="","",VLOOKUP(E495,Sheet1!E:Q,13,FALSE))</f>
        <v/>
      </c>
      <c r="H495" s="38" t="str">
        <f>IF('Seleccionamento AB-QM'!K495="","",'Seleccionamento AB-QM'!K495)</f>
        <v/>
      </c>
      <c r="I495" s="37" t="str">
        <f>IF(E495="","",VLOOKUP(E495,Sheet1!E:S,14,FALSE))</f>
        <v/>
      </c>
      <c r="J495" s="37" t="str">
        <f>IF(E495="","",VLOOKUP(E495,Sheet1!E:S,15,FALSE))</f>
        <v/>
      </c>
      <c r="K495" s="37" t="str">
        <f>IF('Seleccionamento AB-QM'!L495="","",'Seleccionamento AB-QM'!L495)</f>
        <v/>
      </c>
      <c r="L495" s="37" t="str">
        <f>IF(K495="Flange",VLOOKUP(E495,Sheet1!E:U,17,FALSE),IF(K495="","",VLOOKUP(K495,Sheet1!F:U,16,FALSE)))</f>
        <v/>
      </c>
      <c r="M495" s="37" t="str">
        <f>IF('Seleccionamento AB-QM'!M495="","",'Seleccionamento AB-QM'!M495)</f>
        <v/>
      </c>
      <c r="N495" s="50" t="str">
        <f>IF('Seleccionamento AB-QM'!N495="","",'Seleccionamento AB-QM'!N495)</f>
        <v/>
      </c>
      <c r="O495" s="50" t="str">
        <f>IF('Seleccionamento AB-QM'!D495="","",'Seleccionamento AB-QM'!D495)</f>
        <v/>
      </c>
      <c r="P495" s="39" t="str">
        <f>IF(N495="","",VLOOKUP(N495,Sheet3!A:B,2,FALSE))</f>
        <v/>
      </c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46" t="str">
        <f>IF('Seleccionamento AB-QM'!B496="","",'Seleccionamento AB-QM'!B496)</f>
        <v/>
      </c>
      <c r="B496" s="47" t="str">
        <f>IF('Seleccionamento AB-QM'!C496="","",'Seleccionamento AB-QM'!C496)</f>
        <v/>
      </c>
      <c r="C496" s="48">
        <f>IF('Seleccionamento AB-QM'!F496="","",'Seleccionamento AB-QM'!F496)</f>
        <v>1</v>
      </c>
      <c r="D496" s="36" t="str">
        <f>IF('Seleccionamento AB-QM'!H496="","",'Seleccionamento AB-QM'!H496)</f>
        <v/>
      </c>
      <c r="E496" s="37" t="str">
        <f>IF('Seleccionamento AB-QM'!I496="","",'Seleccionamento AB-QM'!I496)</f>
        <v/>
      </c>
      <c r="F496" s="49" t="str">
        <f>IF(E496="","",VLOOKUP(E496,Sheet1!E:Q,12,FALSE))</f>
        <v/>
      </c>
      <c r="G496" s="49" t="str">
        <f>IF(E496="","",VLOOKUP(E496,Sheet1!E:Q,13,FALSE))</f>
        <v/>
      </c>
      <c r="H496" s="38" t="str">
        <f>IF('Seleccionamento AB-QM'!K496="","",'Seleccionamento AB-QM'!K496)</f>
        <v/>
      </c>
      <c r="I496" s="37" t="str">
        <f>IF(E496="","",VLOOKUP(E496,Sheet1!E:S,14,FALSE))</f>
        <v/>
      </c>
      <c r="J496" s="37" t="str">
        <f>IF(E496="","",VLOOKUP(E496,Sheet1!E:S,15,FALSE))</f>
        <v/>
      </c>
      <c r="K496" s="37" t="str">
        <f>IF('Seleccionamento AB-QM'!L496="","",'Seleccionamento AB-QM'!L496)</f>
        <v/>
      </c>
      <c r="L496" s="37" t="str">
        <f>IF(K496="Flange",VLOOKUP(E496,Sheet1!E:U,17,FALSE),IF(K496="","",VLOOKUP(K496,Sheet1!F:U,16,FALSE)))</f>
        <v/>
      </c>
      <c r="M496" s="37" t="str">
        <f>IF('Seleccionamento AB-QM'!M496="","",'Seleccionamento AB-QM'!M496)</f>
        <v/>
      </c>
      <c r="N496" s="50" t="str">
        <f>IF('Seleccionamento AB-QM'!N496="","",'Seleccionamento AB-QM'!N496)</f>
        <v/>
      </c>
      <c r="O496" s="50" t="str">
        <f>IF('Seleccionamento AB-QM'!D496="","",'Seleccionamento AB-QM'!D496)</f>
        <v/>
      </c>
      <c r="P496" s="39" t="str">
        <f>IF(N496="","",VLOOKUP(N496,Sheet3!A:B,2,FALSE))</f>
        <v/>
      </c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46" t="str">
        <f>IF('Seleccionamento AB-QM'!B497="","",'Seleccionamento AB-QM'!B497)</f>
        <v/>
      </c>
      <c r="B497" s="47" t="str">
        <f>IF('Seleccionamento AB-QM'!C497="","",'Seleccionamento AB-QM'!C497)</f>
        <v/>
      </c>
      <c r="C497" s="48">
        <f>IF('Seleccionamento AB-QM'!F497="","",'Seleccionamento AB-QM'!F497)</f>
        <v>1</v>
      </c>
      <c r="D497" s="36" t="str">
        <f>IF('Seleccionamento AB-QM'!H497="","",'Seleccionamento AB-QM'!H497)</f>
        <v/>
      </c>
      <c r="E497" s="37" t="str">
        <f>IF('Seleccionamento AB-QM'!I497="","",'Seleccionamento AB-QM'!I497)</f>
        <v/>
      </c>
      <c r="F497" s="49" t="str">
        <f>IF(E497="","",VLOOKUP(E497,Sheet1!E:Q,12,FALSE))</f>
        <v/>
      </c>
      <c r="G497" s="49" t="str">
        <f>IF(E497="","",VLOOKUP(E497,Sheet1!E:Q,13,FALSE))</f>
        <v/>
      </c>
      <c r="H497" s="38" t="str">
        <f>IF('Seleccionamento AB-QM'!K497="","",'Seleccionamento AB-QM'!K497)</f>
        <v/>
      </c>
      <c r="I497" s="37" t="str">
        <f>IF(E497="","",VLOOKUP(E497,Sheet1!E:S,14,FALSE))</f>
        <v/>
      </c>
      <c r="J497" s="37" t="str">
        <f>IF(E497="","",VLOOKUP(E497,Sheet1!E:S,15,FALSE))</f>
        <v/>
      </c>
      <c r="K497" s="37" t="str">
        <f>IF('Seleccionamento AB-QM'!L497="","",'Seleccionamento AB-QM'!L497)</f>
        <v/>
      </c>
      <c r="L497" s="37" t="str">
        <f>IF(K497="Flange",VLOOKUP(E497,Sheet1!E:U,17,FALSE),IF(K497="","",VLOOKUP(K497,Sheet1!F:U,16,FALSE)))</f>
        <v/>
      </c>
      <c r="M497" s="37" t="str">
        <f>IF('Seleccionamento AB-QM'!M497="","",'Seleccionamento AB-QM'!M497)</f>
        <v/>
      </c>
      <c r="N497" s="50" t="str">
        <f>IF('Seleccionamento AB-QM'!N497="","",'Seleccionamento AB-QM'!N497)</f>
        <v/>
      </c>
      <c r="O497" s="50" t="str">
        <f>IF('Seleccionamento AB-QM'!D497="","",'Seleccionamento AB-QM'!D497)</f>
        <v/>
      </c>
      <c r="P497" s="39" t="str">
        <f>IF(N497="","",VLOOKUP(N497,Sheet3!A:B,2,FALSE))</f>
        <v/>
      </c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46" t="str">
        <f>IF('Seleccionamento AB-QM'!B498="","",'Seleccionamento AB-QM'!B498)</f>
        <v/>
      </c>
      <c r="B498" s="47" t="str">
        <f>IF('Seleccionamento AB-QM'!C498="","",'Seleccionamento AB-QM'!C498)</f>
        <v/>
      </c>
      <c r="C498" s="48">
        <f>IF('Seleccionamento AB-QM'!F498="","",'Seleccionamento AB-QM'!F498)</f>
        <v>1</v>
      </c>
      <c r="D498" s="36" t="str">
        <f>IF('Seleccionamento AB-QM'!H498="","",'Seleccionamento AB-QM'!H498)</f>
        <v/>
      </c>
      <c r="E498" s="37" t="str">
        <f>IF('Seleccionamento AB-QM'!I498="","",'Seleccionamento AB-QM'!I498)</f>
        <v/>
      </c>
      <c r="F498" s="49" t="str">
        <f>IF(E498="","",VLOOKUP(E498,Sheet1!E:Q,12,FALSE))</f>
        <v/>
      </c>
      <c r="G498" s="49" t="str">
        <f>IF(E498="","",VLOOKUP(E498,Sheet1!E:Q,13,FALSE))</f>
        <v/>
      </c>
      <c r="H498" s="38" t="str">
        <f>IF('Seleccionamento AB-QM'!K498="","",'Seleccionamento AB-QM'!K498)</f>
        <v/>
      </c>
      <c r="I498" s="37" t="str">
        <f>IF(E498="","",VLOOKUP(E498,Sheet1!E:S,14,FALSE))</f>
        <v/>
      </c>
      <c r="J498" s="37" t="str">
        <f>IF(E498="","",VLOOKUP(E498,Sheet1!E:S,15,FALSE))</f>
        <v/>
      </c>
      <c r="K498" s="37" t="str">
        <f>IF('Seleccionamento AB-QM'!L498="","",'Seleccionamento AB-QM'!L498)</f>
        <v/>
      </c>
      <c r="L498" s="37" t="str">
        <f>IF(K498="Flange",VLOOKUP(E498,Sheet1!E:U,17,FALSE),IF(K498="","",VLOOKUP(K498,Sheet1!F:U,16,FALSE)))</f>
        <v/>
      </c>
      <c r="M498" s="37" t="str">
        <f>IF('Seleccionamento AB-QM'!M498="","",'Seleccionamento AB-QM'!M498)</f>
        <v/>
      </c>
      <c r="N498" s="50" t="str">
        <f>IF('Seleccionamento AB-QM'!N498="","",'Seleccionamento AB-QM'!N498)</f>
        <v/>
      </c>
      <c r="O498" s="50" t="str">
        <f>IF('Seleccionamento AB-QM'!D498="","",'Seleccionamento AB-QM'!D498)</f>
        <v/>
      </c>
      <c r="P498" s="39" t="str">
        <f>IF(N498="","",VLOOKUP(N498,Sheet3!A:B,2,FALSE))</f>
        <v/>
      </c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46" t="str">
        <f>IF('Seleccionamento AB-QM'!B499="","",'Seleccionamento AB-QM'!B499)</f>
        <v/>
      </c>
      <c r="B499" s="47" t="str">
        <f>IF('Seleccionamento AB-QM'!C499="","",'Seleccionamento AB-QM'!C499)</f>
        <v/>
      </c>
      <c r="C499" s="48">
        <f>IF('Seleccionamento AB-QM'!F499="","",'Seleccionamento AB-QM'!F499)</f>
        <v>1</v>
      </c>
      <c r="D499" s="36" t="str">
        <f>IF('Seleccionamento AB-QM'!H499="","",'Seleccionamento AB-QM'!H499)</f>
        <v/>
      </c>
      <c r="E499" s="37" t="str">
        <f>IF('Seleccionamento AB-QM'!I499="","",'Seleccionamento AB-QM'!I499)</f>
        <v/>
      </c>
      <c r="F499" s="49" t="str">
        <f>IF(E499="","",VLOOKUP(E499,Sheet1!E:Q,12,FALSE))</f>
        <v/>
      </c>
      <c r="G499" s="49" t="str">
        <f>IF(E499="","",VLOOKUP(E499,Sheet1!E:Q,13,FALSE))</f>
        <v/>
      </c>
      <c r="H499" s="38" t="str">
        <f>IF('Seleccionamento AB-QM'!K499="","",'Seleccionamento AB-QM'!K499)</f>
        <v/>
      </c>
      <c r="I499" s="37" t="str">
        <f>IF(E499="","",VLOOKUP(E499,Sheet1!E:S,14,FALSE))</f>
        <v/>
      </c>
      <c r="J499" s="37" t="str">
        <f>IF(E499="","",VLOOKUP(E499,Sheet1!E:S,15,FALSE))</f>
        <v/>
      </c>
      <c r="K499" s="37" t="str">
        <f>IF('Seleccionamento AB-QM'!L499="","",'Seleccionamento AB-QM'!L499)</f>
        <v/>
      </c>
      <c r="L499" s="37" t="str">
        <f>IF(K499="Flange",VLOOKUP(E499,Sheet1!E:U,17,FALSE),IF(K499="","",VLOOKUP(K499,Sheet1!F:U,16,FALSE)))</f>
        <v/>
      </c>
      <c r="M499" s="37" t="str">
        <f>IF('Seleccionamento AB-QM'!M499="","",'Seleccionamento AB-QM'!M499)</f>
        <v/>
      </c>
      <c r="N499" s="50" t="str">
        <f>IF('Seleccionamento AB-QM'!N499="","",'Seleccionamento AB-QM'!N499)</f>
        <v/>
      </c>
      <c r="O499" s="50" t="str">
        <f>IF('Seleccionamento AB-QM'!D499="","",'Seleccionamento AB-QM'!D499)</f>
        <v/>
      </c>
      <c r="P499" s="39" t="str">
        <f>IF(N499="","",VLOOKUP(N499,Sheet3!A:B,2,FALSE))</f>
        <v/>
      </c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46" t="str">
        <f>IF('Seleccionamento AB-QM'!B500="","",'Seleccionamento AB-QM'!B500)</f>
        <v/>
      </c>
      <c r="B500" s="47" t="str">
        <f>IF('Seleccionamento AB-QM'!C500="","",'Seleccionamento AB-QM'!C500)</f>
        <v/>
      </c>
      <c r="C500" s="48">
        <f>IF('Seleccionamento AB-QM'!F500="","",'Seleccionamento AB-QM'!F500)</f>
        <v>1</v>
      </c>
      <c r="D500" s="36" t="str">
        <f>IF('Seleccionamento AB-QM'!H500="","",'Seleccionamento AB-QM'!H500)</f>
        <v/>
      </c>
      <c r="E500" s="37" t="str">
        <f>IF('Seleccionamento AB-QM'!I500="","",'Seleccionamento AB-QM'!I500)</f>
        <v/>
      </c>
      <c r="F500" s="49" t="str">
        <f>IF(E500="","",VLOOKUP(E500,Sheet1!E:Q,12,FALSE))</f>
        <v/>
      </c>
      <c r="G500" s="49" t="str">
        <f>IF(E500="","",VLOOKUP(E500,Sheet1!E:Q,13,FALSE))</f>
        <v/>
      </c>
      <c r="H500" s="38" t="str">
        <f>IF('Seleccionamento AB-QM'!K500="","",'Seleccionamento AB-QM'!K500)</f>
        <v/>
      </c>
      <c r="I500" s="37" t="str">
        <f>IF(E500="","",VLOOKUP(E500,Sheet1!E:S,14,FALSE))</f>
        <v/>
      </c>
      <c r="J500" s="37" t="str">
        <f>IF(E500="","",VLOOKUP(E500,Sheet1!E:S,15,FALSE))</f>
        <v/>
      </c>
      <c r="K500" s="37" t="str">
        <f>IF('Seleccionamento AB-QM'!L500="","",'Seleccionamento AB-QM'!L500)</f>
        <v/>
      </c>
      <c r="L500" s="37" t="str">
        <f>IF(K500="Flange",VLOOKUP(E500,Sheet1!E:U,17,FALSE),IF(K500="","",VLOOKUP(K500,Sheet1!F:U,16,FALSE)))</f>
        <v/>
      </c>
      <c r="M500" s="37" t="str">
        <f>IF('Seleccionamento AB-QM'!M500="","",'Seleccionamento AB-QM'!M500)</f>
        <v/>
      </c>
      <c r="N500" s="50" t="str">
        <f>IF('Seleccionamento AB-QM'!N500="","",'Seleccionamento AB-QM'!N500)</f>
        <v/>
      </c>
      <c r="O500" s="50" t="str">
        <f>IF('Seleccionamento AB-QM'!D500="","",'Seleccionamento AB-QM'!D500)</f>
        <v/>
      </c>
      <c r="P500" s="39" t="str">
        <f>IF(N500="","",VLOOKUP(N500,Sheet3!A:B,2,FALSE))</f>
        <v/>
      </c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46" t="str">
        <f>IF('Seleccionamento AB-QM'!B501="","",'Seleccionamento AB-QM'!B501)</f>
        <v/>
      </c>
      <c r="B501" s="47" t="str">
        <f>IF('Seleccionamento AB-QM'!C501="","",'Seleccionamento AB-QM'!C501)</f>
        <v/>
      </c>
      <c r="C501" s="48">
        <f>IF('Seleccionamento AB-QM'!F501="","",'Seleccionamento AB-QM'!F501)</f>
        <v>1</v>
      </c>
      <c r="D501" s="36" t="str">
        <f>IF('Seleccionamento AB-QM'!H501="","",'Seleccionamento AB-QM'!H501)</f>
        <v/>
      </c>
      <c r="E501" s="37" t="str">
        <f>IF('Seleccionamento AB-QM'!I501="","",'Seleccionamento AB-QM'!I501)</f>
        <v/>
      </c>
      <c r="F501" s="49" t="str">
        <f>IF(E501="","",VLOOKUP(E501,Sheet1!E:Q,12,FALSE))</f>
        <v/>
      </c>
      <c r="G501" s="49" t="str">
        <f>IF(E501="","",VLOOKUP(E501,Sheet1!E:Q,13,FALSE))</f>
        <v/>
      </c>
      <c r="H501" s="38" t="str">
        <f>IF('Seleccionamento AB-QM'!K501="","",'Seleccionamento AB-QM'!K501)</f>
        <v/>
      </c>
      <c r="I501" s="37" t="str">
        <f>IF(E501="","",VLOOKUP(E501,Sheet1!E:S,14,FALSE))</f>
        <v/>
      </c>
      <c r="J501" s="37" t="str">
        <f>IF(E501="","",VLOOKUP(E501,Sheet1!E:S,15,FALSE))</f>
        <v/>
      </c>
      <c r="K501" s="37" t="str">
        <f>IF('Seleccionamento AB-QM'!L501="","",'Seleccionamento AB-QM'!L501)</f>
        <v/>
      </c>
      <c r="L501" s="37" t="str">
        <f>IF(K501="Flange",VLOOKUP(E501,Sheet1!E:U,17,FALSE),IF(K501="","",VLOOKUP(K501,Sheet1!F:U,16,FALSE)))</f>
        <v/>
      </c>
      <c r="M501" s="37" t="str">
        <f>IF('Seleccionamento AB-QM'!M501="","",'Seleccionamento AB-QM'!M501)</f>
        <v/>
      </c>
      <c r="N501" s="50" t="str">
        <f>IF('Seleccionamento AB-QM'!N501="","",'Seleccionamento AB-QM'!N501)</f>
        <v/>
      </c>
      <c r="O501" s="50" t="str">
        <f>IF('Seleccionamento AB-QM'!D501="","",'Seleccionamento AB-QM'!D501)</f>
        <v/>
      </c>
      <c r="P501" s="39" t="str">
        <f>IF(N501="","",VLOOKUP(N501,Sheet3!A:B,2,FALSE))</f>
        <v/>
      </c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46" t="str">
        <f>IF('Seleccionamento AB-QM'!B502="","",'Seleccionamento AB-QM'!B502)</f>
        <v/>
      </c>
      <c r="B502" s="47" t="str">
        <f>IF('Seleccionamento AB-QM'!C502="","",'Seleccionamento AB-QM'!C502)</f>
        <v/>
      </c>
      <c r="C502" s="48">
        <f>IF('Seleccionamento AB-QM'!F502="","",'Seleccionamento AB-QM'!F502)</f>
        <v>1</v>
      </c>
      <c r="D502" s="36" t="str">
        <f>IF('Seleccionamento AB-QM'!H502="","",'Seleccionamento AB-QM'!H502)</f>
        <v/>
      </c>
      <c r="E502" s="37" t="str">
        <f>IF('Seleccionamento AB-QM'!I502="","",'Seleccionamento AB-QM'!I502)</f>
        <v/>
      </c>
      <c r="F502" s="49" t="str">
        <f>IF(E502="","",VLOOKUP(E502,Sheet1!E:Q,12,FALSE))</f>
        <v/>
      </c>
      <c r="G502" s="49" t="str">
        <f>IF(E502="","",VLOOKUP(E502,Sheet1!E:Q,13,FALSE))</f>
        <v/>
      </c>
      <c r="H502" s="38" t="str">
        <f>IF('Seleccionamento AB-QM'!K502="","",'Seleccionamento AB-QM'!K502)</f>
        <v/>
      </c>
      <c r="I502" s="37" t="str">
        <f>IF(E502="","",VLOOKUP(E502,Sheet1!E:S,14,FALSE))</f>
        <v/>
      </c>
      <c r="J502" s="37" t="str">
        <f>IF(E502="","",VLOOKUP(E502,Sheet1!E:S,15,FALSE))</f>
        <v/>
      </c>
      <c r="K502" s="37" t="str">
        <f>IF('Seleccionamento AB-QM'!L502="","",'Seleccionamento AB-QM'!L502)</f>
        <v/>
      </c>
      <c r="L502" s="37" t="str">
        <f>IF(K502="Flange",VLOOKUP(E502,Sheet1!E:U,17,FALSE),IF(K502="","",VLOOKUP(K502,Sheet1!F:U,16,FALSE)))</f>
        <v/>
      </c>
      <c r="M502" s="37" t="str">
        <f>IF('Seleccionamento AB-QM'!M502="","",'Seleccionamento AB-QM'!M502)</f>
        <v/>
      </c>
      <c r="N502" s="50" t="str">
        <f>IF('Seleccionamento AB-QM'!N502="","",'Seleccionamento AB-QM'!N502)</f>
        <v/>
      </c>
      <c r="O502" s="50" t="str">
        <f>IF('Seleccionamento AB-QM'!D502="","",'Seleccionamento AB-QM'!D502)</f>
        <v/>
      </c>
      <c r="P502" s="39" t="str">
        <f>IF(N502="","",VLOOKUP(N502,Sheet3!A:B,2,FALSE))</f>
        <v/>
      </c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46" t="str">
        <f>IF('Seleccionamento AB-QM'!B503="","",'Seleccionamento AB-QM'!B503)</f>
        <v/>
      </c>
      <c r="B503" s="47" t="str">
        <f>IF('Seleccionamento AB-QM'!C503="","",'Seleccionamento AB-QM'!C503)</f>
        <v/>
      </c>
      <c r="C503" s="48">
        <f>IF('Seleccionamento AB-QM'!F503="","",'Seleccionamento AB-QM'!F503)</f>
        <v>1</v>
      </c>
      <c r="D503" s="36" t="str">
        <f>IF('Seleccionamento AB-QM'!H503="","",'Seleccionamento AB-QM'!H503)</f>
        <v/>
      </c>
      <c r="E503" s="37" t="str">
        <f>IF('Seleccionamento AB-QM'!I503="","",'Seleccionamento AB-QM'!I503)</f>
        <v/>
      </c>
      <c r="F503" s="49" t="str">
        <f>IF(E503="","",VLOOKUP(E503,Sheet1!E:Q,12,FALSE))</f>
        <v/>
      </c>
      <c r="G503" s="49" t="str">
        <f>IF(E503="","",VLOOKUP(E503,Sheet1!E:Q,13,FALSE))</f>
        <v/>
      </c>
      <c r="H503" s="38" t="str">
        <f>IF('Seleccionamento AB-QM'!K503="","",'Seleccionamento AB-QM'!K503)</f>
        <v/>
      </c>
      <c r="I503" s="37" t="str">
        <f>IF(E503="","",VLOOKUP(E503,Sheet1!E:S,14,FALSE))</f>
        <v/>
      </c>
      <c r="J503" s="37" t="str">
        <f>IF(E503="","",VLOOKUP(E503,Sheet1!E:S,15,FALSE))</f>
        <v/>
      </c>
      <c r="K503" s="37" t="str">
        <f>IF('Seleccionamento AB-QM'!L503="","",'Seleccionamento AB-QM'!L503)</f>
        <v/>
      </c>
      <c r="L503" s="37" t="str">
        <f>IF(K503="Flange",VLOOKUP(E503,Sheet1!E:U,17,FALSE),IF(K503="","",VLOOKUP(K503,Sheet1!F:U,16,FALSE)))</f>
        <v/>
      </c>
      <c r="M503" s="37" t="str">
        <f>IF('Seleccionamento AB-QM'!M503="","",'Seleccionamento AB-QM'!M503)</f>
        <v/>
      </c>
      <c r="N503" s="50" t="str">
        <f>IF('Seleccionamento AB-QM'!N503="","",'Seleccionamento AB-QM'!N503)</f>
        <v/>
      </c>
      <c r="O503" s="50" t="str">
        <f>IF('Seleccionamento AB-QM'!D503="","",'Seleccionamento AB-QM'!D503)</f>
        <v/>
      </c>
      <c r="P503" s="39" t="str">
        <f>IF(N503="","",VLOOKUP(N503,Sheet3!A:B,2,FALSE))</f>
        <v/>
      </c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46" t="str">
        <f>IF('Seleccionamento AB-QM'!B504="","",'Seleccionamento AB-QM'!B504)</f>
        <v/>
      </c>
      <c r="B504" s="47" t="str">
        <f>IF('Seleccionamento AB-QM'!C504="","",'Seleccionamento AB-QM'!C504)</f>
        <v/>
      </c>
      <c r="C504" s="48">
        <f>IF('Seleccionamento AB-QM'!F504="","",'Seleccionamento AB-QM'!F504)</f>
        <v>1</v>
      </c>
      <c r="D504" s="36" t="str">
        <f>IF('Seleccionamento AB-QM'!H504="","",'Seleccionamento AB-QM'!H504)</f>
        <v/>
      </c>
      <c r="E504" s="37" t="str">
        <f>IF('Seleccionamento AB-QM'!I504="","",'Seleccionamento AB-QM'!I504)</f>
        <v/>
      </c>
      <c r="F504" s="49" t="str">
        <f>IF(E504="","",VLOOKUP(E504,Sheet1!E:Q,12,FALSE))</f>
        <v/>
      </c>
      <c r="G504" s="49" t="str">
        <f>IF(E504="","",VLOOKUP(E504,Sheet1!E:Q,13,FALSE))</f>
        <v/>
      </c>
      <c r="H504" s="38" t="str">
        <f>IF('Seleccionamento AB-QM'!K504="","",'Seleccionamento AB-QM'!K504)</f>
        <v/>
      </c>
      <c r="I504" s="37" t="str">
        <f>IF(E504="","",VLOOKUP(E504,Sheet1!E:S,14,FALSE))</f>
        <v/>
      </c>
      <c r="J504" s="37" t="str">
        <f>IF(E504="","",VLOOKUP(E504,Sheet1!E:S,15,FALSE))</f>
        <v/>
      </c>
      <c r="K504" s="37" t="str">
        <f>IF('Seleccionamento AB-QM'!L504="","",'Seleccionamento AB-QM'!L504)</f>
        <v/>
      </c>
      <c r="L504" s="37" t="str">
        <f>IF(K504="Flange",VLOOKUP(E504,Sheet1!E:U,17,FALSE),IF(K504="","",VLOOKUP(K504,Sheet1!F:U,16,FALSE)))</f>
        <v/>
      </c>
      <c r="M504" s="37" t="str">
        <f>IF('Seleccionamento AB-QM'!M504="","",'Seleccionamento AB-QM'!M504)</f>
        <v/>
      </c>
      <c r="N504" s="50" t="str">
        <f>IF('Seleccionamento AB-QM'!N504="","",'Seleccionamento AB-QM'!N504)</f>
        <v/>
      </c>
      <c r="O504" s="50" t="str">
        <f>IF('Seleccionamento AB-QM'!D504="","",'Seleccionamento AB-QM'!D504)</f>
        <v/>
      </c>
      <c r="P504" s="39" t="str">
        <f>IF(N504="","",VLOOKUP(N504,Sheet3!A:B,2,FALSE))</f>
        <v/>
      </c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46" t="str">
        <f>IF('Seleccionamento AB-QM'!B505="","",'Seleccionamento AB-QM'!B505)</f>
        <v/>
      </c>
      <c r="B505" s="47" t="str">
        <f>IF('Seleccionamento AB-QM'!C505="","",'Seleccionamento AB-QM'!C505)</f>
        <v/>
      </c>
      <c r="C505" s="48">
        <f>IF('Seleccionamento AB-QM'!F505="","",'Seleccionamento AB-QM'!F505)</f>
        <v>1</v>
      </c>
      <c r="D505" s="36" t="str">
        <f>IF('Seleccionamento AB-QM'!H505="","",'Seleccionamento AB-QM'!H505)</f>
        <v/>
      </c>
      <c r="E505" s="37" t="str">
        <f>IF('Seleccionamento AB-QM'!I505="","",'Seleccionamento AB-QM'!I505)</f>
        <v/>
      </c>
      <c r="F505" s="49" t="str">
        <f>IF(E505="","",VLOOKUP(E505,Sheet1!E:Q,12,FALSE))</f>
        <v/>
      </c>
      <c r="G505" s="49" t="str">
        <f>IF(E505="","",VLOOKUP(E505,Sheet1!E:Q,13,FALSE))</f>
        <v/>
      </c>
      <c r="H505" s="38" t="str">
        <f>IF('Seleccionamento AB-QM'!K505="","",'Seleccionamento AB-QM'!K505)</f>
        <v/>
      </c>
      <c r="I505" s="37" t="str">
        <f>IF(E505="","",VLOOKUP(E505,Sheet1!E:S,14,FALSE))</f>
        <v/>
      </c>
      <c r="J505" s="37" t="str">
        <f>IF(E505="","",VLOOKUP(E505,Sheet1!E:S,15,FALSE))</f>
        <v/>
      </c>
      <c r="K505" s="37" t="str">
        <f>IF('Seleccionamento AB-QM'!L505="","",'Seleccionamento AB-QM'!L505)</f>
        <v/>
      </c>
      <c r="L505" s="37" t="str">
        <f>IF(K505="Flange",VLOOKUP(E505,Sheet1!E:U,17,FALSE),IF(K505="","",VLOOKUP(K505,Sheet1!F:U,16,FALSE)))</f>
        <v/>
      </c>
      <c r="M505" s="37" t="str">
        <f>IF('Seleccionamento AB-QM'!M505="","",'Seleccionamento AB-QM'!M505)</f>
        <v/>
      </c>
      <c r="N505" s="50" t="str">
        <f>IF('Seleccionamento AB-QM'!N505="","",'Seleccionamento AB-QM'!N505)</f>
        <v/>
      </c>
      <c r="O505" s="50" t="str">
        <f>IF('Seleccionamento AB-QM'!D505="","",'Seleccionamento AB-QM'!D505)</f>
        <v/>
      </c>
      <c r="P505" s="39" t="str">
        <f>IF(N505="","",VLOOKUP(N505,Sheet3!A:B,2,FALSE))</f>
        <v/>
      </c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46" t="str">
        <f>IF('Seleccionamento AB-QM'!B506="","",'Seleccionamento AB-QM'!B506)</f>
        <v/>
      </c>
      <c r="B506" s="47" t="str">
        <f>IF('Seleccionamento AB-QM'!C506="","",'Seleccionamento AB-QM'!C506)</f>
        <v/>
      </c>
      <c r="C506" s="48">
        <f>IF('Seleccionamento AB-QM'!F506="","",'Seleccionamento AB-QM'!F506)</f>
        <v>1</v>
      </c>
      <c r="D506" s="36" t="str">
        <f>IF('Seleccionamento AB-QM'!H506="","",'Seleccionamento AB-QM'!H506)</f>
        <v/>
      </c>
      <c r="E506" s="37" t="str">
        <f>IF('Seleccionamento AB-QM'!I506="","",'Seleccionamento AB-QM'!I506)</f>
        <v/>
      </c>
      <c r="F506" s="49" t="str">
        <f>IF(E506="","",VLOOKUP(E506,Sheet1!E:Q,12,FALSE))</f>
        <v/>
      </c>
      <c r="G506" s="49" t="str">
        <f>IF(E506="","",VLOOKUP(E506,Sheet1!E:Q,13,FALSE))</f>
        <v/>
      </c>
      <c r="H506" s="38" t="str">
        <f>IF('Seleccionamento AB-QM'!K506="","",'Seleccionamento AB-QM'!K506)</f>
        <v/>
      </c>
      <c r="I506" s="37" t="str">
        <f>IF(E506="","",VLOOKUP(E506,Sheet1!E:S,14,FALSE))</f>
        <v/>
      </c>
      <c r="J506" s="37" t="str">
        <f>IF(E506="","",VLOOKUP(E506,Sheet1!E:S,15,FALSE))</f>
        <v/>
      </c>
      <c r="K506" s="37" t="str">
        <f>IF('Seleccionamento AB-QM'!L506="","",'Seleccionamento AB-QM'!L506)</f>
        <v/>
      </c>
      <c r="L506" s="37" t="str">
        <f>IF(K506="Flange",VLOOKUP(E506,Sheet1!E:U,17,FALSE),IF(K506="","",VLOOKUP(K506,Sheet1!F:U,16,FALSE)))</f>
        <v/>
      </c>
      <c r="M506" s="37" t="str">
        <f>IF('Seleccionamento AB-QM'!M506="","",'Seleccionamento AB-QM'!M506)</f>
        <v/>
      </c>
      <c r="N506" s="50" t="str">
        <f>IF('Seleccionamento AB-QM'!N506="","",'Seleccionamento AB-QM'!N506)</f>
        <v/>
      </c>
      <c r="O506" s="50" t="str">
        <f>IF('Seleccionamento AB-QM'!D506="","",'Seleccionamento AB-QM'!D506)</f>
        <v/>
      </c>
      <c r="P506" s="39" t="str">
        <f>IF(N506="","",VLOOKUP(N506,Sheet3!A:B,2,FALSE))</f>
        <v/>
      </c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46" t="str">
        <f>IF('Seleccionamento AB-QM'!B507="","",'Seleccionamento AB-QM'!B507)</f>
        <v/>
      </c>
      <c r="B507" s="47" t="str">
        <f>IF('Seleccionamento AB-QM'!C507="","",'Seleccionamento AB-QM'!C507)</f>
        <v/>
      </c>
      <c r="C507" s="48">
        <f>IF('Seleccionamento AB-QM'!F507="","",'Seleccionamento AB-QM'!F507)</f>
        <v>1</v>
      </c>
      <c r="D507" s="36" t="str">
        <f>IF('Seleccionamento AB-QM'!H507="","",'Seleccionamento AB-QM'!H507)</f>
        <v/>
      </c>
      <c r="E507" s="37" t="str">
        <f>IF('Seleccionamento AB-QM'!I507="","",'Seleccionamento AB-QM'!I507)</f>
        <v/>
      </c>
      <c r="F507" s="49" t="str">
        <f>IF(E507="","",VLOOKUP(E507,Sheet1!E:Q,12,FALSE))</f>
        <v/>
      </c>
      <c r="G507" s="49" t="str">
        <f>IF(E507="","",VLOOKUP(E507,Sheet1!E:Q,13,FALSE))</f>
        <v/>
      </c>
      <c r="H507" s="38" t="str">
        <f>IF('Seleccionamento AB-QM'!K507="","",'Seleccionamento AB-QM'!K507)</f>
        <v/>
      </c>
      <c r="I507" s="37" t="str">
        <f>IF(E507="","",VLOOKUP(E507,Sheet1!E:S,14,FALSE))</f>
        <v/>
      </c>
      <c r="J507" s="37" t="str">
        <f>IF(E507="","",VLOOKUP(E507,Sheet1!E:S,15,FALSE))</f>
        <v/>
      </c>
      <c r="K507" s="37" t="str">
        <f>IF('Seleccionamento AB-QM'!L507="","",'Seleccionamento AB-QM'!L507)</f>
        <v/>
      </c>
      <c r="L507" s="37" t="str">
        <f>IF(K507="Flange",VLOOKUP(E507,Sheet1!E:U,17,FALSE),IF(K507="","",VLOOKUP(K507,Sheet1!F:U,16,FALSE)))</f>
        <v/>
      </c>
      <c r="M507" s="37" t="str">
        <f>IF('Seleccionamento AB-QM'!M507="","",'Seleccionamento AB-QM'!M507)</f>
        <v/>
      </c>
      <c r="N507" s="50" t="str">
        <f>IF('Seleccionamento AB-QM'!N507="","",'Seleccionamento AB-QM'!N507)</f>
        <v/>
      </c>
      <c r="O507" s="50" t="str">
        <f>IF('Seleccionamento AB-QM'!D507="","",'Seleccionamento AB-QM'!D507)</f>
        <v/>
      </c>
      <c r="P507" s="39" t="str">
        <f>IF(N507="","",VLOOKUP(N507,Sheet3!A:B,2,FALSE))</f>
        <v/>
      </c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46" t="str">
        <f>IF('Seleccionamento AB-QM'!B508="","",'Seleccionamento AB-QM'!B508)</f>
        <v/>
      </c>
      <c r="B508" s="47" t="str">
        <f>IF('Seleccionamento AB-QM'!C508="","",'Seleccionamento AB-QM'!C508)</f>
        <v/>
      </c>
      <c r="C508" s="48">
        <f>IF('Seleccionamento AB-QM'!F508="","",'Seleccionamento AB-QM'!F508)</f>
        <v>1</v>
      </c>
      <c r="D508" s="36" t="str">
        <f>IF('Seleccionamento AB-QM'!H508="","",'Seleccionamento AB-QM'!H508)</f>
        <v/>
      </c>
      <c r="E508" s="37" t="str">
        <f>IF('Seleccionamento AB-QM'!I508="","",'Seleccionamento AB-QM'!I508)</f>
        <v/>
      </c>
      <c r="F508" s="49" t="str">
        <f>IF(E508="","",VLOOKUP(E508,Sheet1!E:Q,12,FALSE))</f>
        <v/>
      </c>
      <c r="G508" s="49" t="str">
        <f>IF(E508="","",VLOOKUP(E508,Sheet1!E:Q,13,FALSE))</f>
        <v/>
      </c>
      <c r="H508" s="38" t="str">
        <f>IF('Seleccionamento AB-QM'!K508="","",'Seleccionamento AB-QM'!K508)</f>
        <v/>
      </c>
      <c r="I508" s="37" t="str">
        <f>IF(E508="","",VLOOKUP(E508,Sheet1!E:S,14,FALSE))</f>
        <v/>
      </c>
      <c r="J508" s="37" t="str">
        <f>IF(E508="","",VLOOKUP(E508,Sheet1!E:S,15,FALSE))</f>
        <v/>
      </c>
      <c r="K508" s="37" t="str">
        <f>IF('Seleccionamento AB-QM'!L508="","",'Seleccionamento AB-QM'!L508)</f>
        <v/>
      </c>
      <c r="L508" s="37" t="str">
        <f>IF(K508="Flange",VLOOKUP(E508,Sheet1!E:U,17,FALSE),IF(K508="","",VLOOKUP(K508,Sheet1!F:U,16,FALSE)))</f>
        <v/>
      </c>
      <c r="M508" s="37" t="str">
        <f>IF('Seleccionamento AB-QM'!M508="","",'Seleccionamento AB-QM'!M508)</f>
        <v/>
      </c>
      <c r="N508" s="50" t="str">
        <f>IF('Seleccionamento AB-QM'!N508="","",'Seleccionamento AB-QM'!N508)</f>
        <v/>
      </c>
      <c r="O508" s="50" t="str">
        <f>IF('Seleccionamento AB-QM'!D508="","",'Seleccionamento AB-QM'!D508)</f>
        <v/>
      </c>
      <c r="P508" s="39" t="str">
        <f>IF(N508="","",VLOOKUP(N508,Sheet3!A:B,2,FALSE))</f>
        <v/>
      </c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46" t="str">
        <f>IF('Seleccionamento AB-QM'!B509="","",'Seleccionamento AB-QM'!B509)</f>
        <v/>
      </c>
      <c r="B509" s="47" t="str">
        <f>IF('Seleccionamento AB-QM'!C509="","",'Seleccionamento AB-QM'!C509)</f>
        <v/>
      </c>
      <c r="C509" s="48">
        <f>IF('Seleccionamento AB-QM'!F509="","",'Seleccionamento AB-QM'!F509)</f>
        <v>1</v>
      </c>
      <c r="D509" s="36" t="str">
        <f>IF('Seleccionamento AB-QM'!H509="","",'Seleccionamento AB-QM'!H509)</f>
        <v/>
      </c>
      <c r="E509" s="37" t="str">
        <f>IF('Seleccionamento AB-QM'!I509="","",'Seleccionamento AB-QM'!I509)</f>
        <v/>
      </c>
      <c r="F509" s="49" t="str">
        <f>IF(E509="","",VLOOKUP(E509,Sheet1!E:Q,12,FALSE))</f>
        <v/>
      </c>
      <c r="G509" s="49" t="str">
        <f>IF(E509="","",VLOOKUP(E509,Sheet1!E:Q,13,FALSE))</f>
        <v/>
      </c>
      <c r="H509" s="38" t="str">
        <f>IF('Seleccionamento AB-QM'!K509="","",'Seleccionamento AB-QM'!K509)</f>
        <v/>
      </c>
      <c r="I509" s="37" t="str">
        <f>IF(E509="","",VLOOKUP(E509,Sheet1!E:S,14,FALSE))</f>
        <v/>
      </c>
      <c r="J509" s="37" t="str">
        <f>IF(E509="","",VLOOKUP(E509,Sheet1!E:S,15,FALSE))</f>
        <v/>
      </c>
      <c r="K509" s="37" t="str">
        <f>IF('Seleccionamento AB-QM'!L509="","",'Seleccionamento AB-QM'!L509)</f>
        <v/>
      </c>
      <c r="L509" s="37" t="str">
        <f>IF(K509="Flange",VLOOKUP(E509,Sheet1!E:U,17,FALSE),IF(K509="","",VLOOKUP(K509,Sheet1!F:U,16,FALSE)))</f>
        <v/>
      </c>
      <c r="M509" s="37" t="str">
        <f>IF('Seleccionamento AB-QM'!M509="","",'Seleccionamento AB-QM'!M509)</f>
        <v/>
      </c>
      <c r="N509" s="50" t="str">
        <f>IF('Seleccionamento AB-QM'!N509="","",'Seleccionamento AB-QM'!N509)</f>
        <v/>
      </c>
      <c r="O509" s="50" t="str">
        <f>IF('Seleccionamento AB-QM'!D509="","",'Seleccionamento AB-QM'!D509)</f>
        <v/>
      </c>
      <c r="P509" s="39" t="str">
        <f>IF(N509="","",VLOOKUP(N509,Sheet3!A:B,2,FALSE))</f>
        <v/>
      </c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46" t="str">
        <f>IF('Seleccionamento AB-QM'!B510="","",'Seleccionamento AB-QM'!B510)</f>
        <v/>
      </c>
      <c r="B510" s="47" t="str">
        <f>IF('Seleccionamento AB-QM'!C510="","",'Seleccionamento AB-QM'!C510)</f>
        <v/>
      </c>
      <c r="C510" s="48">
        <f>IF('Seleccionamento AB-QM'!F510="","",'Seleccionamento AB-QM'!F510)</f>
        <v>1</v>
      </c>
      <c r="D510" s="36" t="str">
        <f>IF('Seleccionamento AB-QM'!H510="","",'Seleccionamento AB-QM'!H510)</f>
        <v/>
      </c>
      <c r="E510" s="37" t="str">
        <f>IF('Seleccionamento AB-QM'!I510="","",'Seleccionamento AB-QM'!I510)</f>
        <v/>
      </c>
      <c r="F510" s="49" t="str">
        <f>IF(E510="","",VLOOKUP(E510,Sheet1!E:Q,12,FALSE))</f>
        <v/>
      </c>
      <c r="G510" s="49" t="str">
        <f>IF(E510="","",VLOOKUP(E510,Sheet1!E:Q,13,FALSE))</f>
        <v/>
      </c>
      <c r="H510" s="38" t="str">
        <f>IF('Seleccionamento AB-QM'!K510="","",'Seleccionamento AB-QM'!K510)</f>
        <v/>
      </c>
      <c r="I510" s="37" t="str">
        <f>IF(E510="","",VLOOKUP(E510,Sheet1!E:S,14,FALSE))</f>
        <v/>
      </c>
      <c r="J510" s="37" t="str">
        <f>IF(E510="","",VLOOKUP(E510,Sheet1!E:S,15,FALSE))</f>
        <v/>
      </c>
      <c r="K510" s="37" t="str">
        <f>IF('Seleccionamento AB-QM'!L510="","",'Seleccionamento AB-QM'!L510)</f>
        <v/>
      </c>
      <c r="L510" s="37" t="str">
        <f>IF(K510="Flange",VLOOKUP(E510,Sheet1!E:U,17,FALSE),IF(K510="","",VLOOKUP(K510,Sheet1!F:U,16,FALSE)))</f>
        <v/>
      </c>
      <c r="M510" s="37" t="str">
        <f>IF('Seleccionamento AB-QM'!M510="","",'Seleccionamento AB-QM'!M510)</f>
        <v/>
      </c>
      <c r="N510" s="50" t="str">
        <f>IF('Seleccionamento AB-QM'!N510="","",'Seleccionamento AB-QM'!N510)</f>
        <v/>
      </c>
      <c r="O510" s="50" t="str">
        <f>IF('Seleccionamento AB-QM'!D510="","",'Seleccionamento AB-QM'!D510)</f>
        <v/>
      </c>
      <c r="P510" s="39" t="str">
        <f>IF(N510="","",VLOOKUP(N510,Sheet3!A:B,2,FALSE))</f>
        <v/>
      </c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46" t="str">
        <f>IF('Seleccionamento AB-QM'!B511="","",'Seleccionamento AB-QM'!B511)</f>
        <v/>
      </c>
      <c r="B511" s="47" t="str">
        <f>IF('Seleccionamento AB-QM'!C511="","",'Seleccionamento AB-QM'!C511)</f>
        <v/>
      </c>
      <c r="C511" s="48">
        <f>IF('Seleccionamento AB-QM'!F511="","",'Seleccionamento AB-QM'!F511)</f>
        <v>1</v>
      </c>
      <c r="D511" s="36" t="str">
        <f>IF('Seleccionamento AB-QM'!H511="","",'Seleccionamento AB-QM'!H511)</f>
        <v/>
      </c>
      <c r="E511" s="37" t="str">
        <f>IF('Seleccionamento AB-QM'!I511="","",'Seleccionamento AB-QM'!I511)</f>
        <v/>
      </c>
      <c r="F511" s="49" t="str">
        <f>IF(E511="","",VLOOKUP(E511,Sheet1!E:Q,12,FALSE))</f>
        <v/>
      </c>
      <c r="G511" s="49" t="str">
        <f>IF(E511="","",VLOOKUP(E511,Sheet1!E:Q,13,FALSE))</f>
        <v/>
      </c>
      <c r="H511" s="38" t="str">
        <f>IF('Seleccionamento AB-QM'!K511="","",'Seleccionamento AB-QM'!K511)</f>
        <v/>
      </c>
      <c r="I511" s="37" t="str">
        <f>IF(E511="","",VLOOKUP(E511,Sheet1!E:S,14,FALSE))</f>
        <v/>
      </c>
      <c r="J511" s="37" t="str">
        <f>IF(E511="","",VLOOKUP(E511,Sheet1!E:S,15,FALSE))</f>
        <v/>
      </c>
      <c r="K511" s="37" t="str">
        <f>IF('Seleccionamento AB-QM'!L511="","",'Seleccionamento AB-QM'!L511)</f>
        <v/>
      </c>
      <c r="L511" s="37" t="str">
        <f>IF(K511="Flange",VLOOKUP(E511,Sheet1!E:U,17,FALSE),IF(K511="","",VLOOKUP(K511,Sheet1!F:U,16,FALSE)))</f>
        <v/>
      </c>
      <c r="M511" s="37" t="str">
        <f>IF('Seleccionamento AB-QM'!M511="","",'Seleccionamento AB-QM'!M511)</f>
        <v/>
      </c>
      <c r="N511" s="50" t="str">
        <f>IF('Seleccionamento AB-QM'!N511="","",'Seleccionamento AB-QM'!N511)</f>
        <v/>
      </c>
      <c r="O511" s="50" t="str">
        <f>IF('Seleccionamento AB-QM'!D511="","",'Seleccionamento AB-QM'!D511)</f>
        <v/>
      </c>
      <c r="P511" s="39" t="str">
        <f>IF(N511="","",VLOOKUP(N511,Sheet3!A:B,2,FALSE))</f>
        <v/>
      </c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46" t="str">
        <f>IF('Seleccionamento AB-QM'!B512="","",'Seleccionamento AB-QM'!B512)</f>
        <v/>
      </c>
      <c r="B512" s="47" t="str">
        <f>IF('Seleccionamento AB-QM'!C512="","",'Seleccionamento AB-QM'!C512)</f>
        <v/>
      </c>
      <c r="C512" s="48">
        <f>IF('Seleccionamento AB-QM'!F512="","",'Seleccionamento AB-QM'!F512)</f>
        <v>1</v>
      </c>
      <c r="D512" s="36" t="str">
        <f>IF('Seleccionamento AB-QM'!H512="","",'Seleccionamento AB-QM'!H512)</f>
        <v/>
      </c>
      <c r="E512" s="37" t="str">
        <f>IF('Seleccionamento AB-QM'!I512="","",'Seleccionamento AB-QM'!I512)</f>
        <v/>
      </c>
      <c r="F512" s="49" t="str">
        <f>IF(E512="","",VLOOKUP(E512,Sheet1!E:Q,12,FALSE))</f>
        <v/>
      </c>
      <c r="G512" s="49" t="str">
        <f>IF(E512="","",VLOOKUP(E512,Sheet1!E:Q,13,FALSE))</f>
        <v/>
      </c>
      <c r="H512" s="38" t="str">
        <f>IF('Seleccionamento AB-QM'!K512="","",'Seleccionamento AB-QM'!K512)</f>
        <v/>
      </c>
      <c r="I512" s="37" t="str">
        <f>IF(E512="","",VLOOKUP(E512,Sheet1!E:S,14,FALSE))</f>
        <v/>
      </c>
      <c r="J512" s="37" t="str">
        <f>IF(E512="","",VLOOKUP(E512,Sheet1!E:S,15,FALSE))</f>
        <v/>
      </c>
      <c r="K512" s="37" t="str">
        <f>IF('Seleccionamento AB-QM'!L512="","",'Seleccionamento AB-QM'!L512)</f>
        <v/>
      </c>
      <c r="L512" s="37" t="str">
        <f>IF(K512="Flange",VLOOKUP(E512,Sheet1!E:U,17,FALSE),IF(K512="","",VLOOKUP(K512,Sheet1!F:U,16,FALSE)))</f>
        <v/>
      </c>
      <c r="M512" s="37" t="str">
        <f>IF('Seleccionamento AB-QM'!M512="","",'Seleccionamento AB-QM'!M512)</f>
        <v/>
      </c>
      <c r="N512" s="50" t="str">
        <f>IF('Seleccionamento AB-QM'!N512="","",'Seleccionamento AB-QM'!N512)</f>
        <v/>
      </c>
      <c r="O512" s="50" t="str">
        <f>IF('Seleccionamento AB-QM'!D512="","",'Seleccionamento AB-QM'!D512)</f>
        <v/>
      </c>
      <c r="P512" s="39" t="str">
        <f>IF(N512="","",VLOOKUP(N512,Sheet3!A:B,2,FALSE))</f>
        <v/>
      </c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46" t="str">
        <f>IF('Seleccionamento AB-QM'!B513="","",'Seleccionamento AB-QM'!B513)</f>
        <v/>
      </c>
      <c r="B513" s="47" t="str">
        <f>IF('Seleccionamento AB-QM'!C513="","",'Seleccionamento AB-QM'!C513)</f>
        <v/>
      </c>
      <c r="C513" s="48">
        <f>IF('Seleccionamento AB-QM'!F513="","",'Seleccionamento AB-QM'!F513)</f>
        <v>1</v>
      </c>
      <c r="D513" s="36" t="str">
        <f>IF('Seleccionamento AB-QM'!H513="","",'Seleccionamento AB-QM'!H513)</f>
        <v/>
      </c>
      <c r="E513" s="37" t="str">
        <f>IF('Seleccionamento AB-QM'!I513="","",'Seleccionamento AB-QM'!I513)</f>
        <v/>
      </c>
      <c r="F513" s="49" t="str">
        <f>IF(E513="","",VLOOKUP(E513,Sheet1!E:Q,12,FALSE))</f>
        <v/>
      </c>
      <c r="G513" s="49" t="str">
        <f>IF(E513="","",VLOOKUP(E513,Sheet1!E:Q,13,FALSE))</f>
        <v/>
      </c>
      <c r="H513" s="38" t="str">
        <f>IF('Seleccionamento AB-QM'!K513="","",'Seleccionamento AB-QM'!K513)</f>
        <v/>
      </c>
      <c r="I513" s="37" t="str">
        <f>IF(E513="","",VLOOKUP(E513,Sheet1!E:S,14,FALSE))</f>
        <v/>
      </c>
      <c r="J513" s="37" t="str">
        <f>IF(E513="","",VLOOKUP(E513,Sheet1!E:S,15,FALSE))</f>
        <v/>
      </c>
      <c r="K513" s="37" t="str">
        <f>IF('Seleccionamento AB-QM'!L513="","",'Seleccionamento AB-QM'!L513)</f>
        <v/>
      </c>
      <c r="L513" s="37" t="str">
        <f>IF(K513="Flange",VLOOKUP(E513,Sheet1!E:U,17,FALSE),IF(K513="","",VLOOKUP(K513,Sheet1!F:U,16,FALSE)))</f>
        <v/>
      </c>
      <c r="M513" s="37" t="str">
        <f>IF('Seleccionamento AB-QM'!M513="","",'Seleccionamento AB-QM'!M513)</f>
        <v/>
      </c>
      <c r="N513" s="50" t="str">
        <f>IF('Seleccionamento AB-QM'!N513="","",'Seleccionamento AB-QM'!N513)</f>
        <v/>
      </c>
      <c r="O513" s="50" t="str">
        <f>IF('Seleccionamento AB-QM'!D513="","",'Seleccionamento AB-QM'!D513)</f>
        <v/>
      </c>
      <c r="P513" s="39" t="str">
        <f>IF(N513="","",VLOOKUP(N513,Sheet3!A:B,2,FALSE))</f>
        <v/>
      </c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46" t="str">
        <f>IF('Seleccionamento AB-QM'!B514="","",'Seleccionamento AB-QM'!B514)</f>
        <v/>
      </c>
      <c r="B514" s="47" t="str">
        <f>IF('Seleccionamento AB-QM'!C514="","",'Seleccionamento AB-QM'!C514)</f>
        <v/>
      </c>
      <c r="C514" s="48">
        <f>IF('Seleccionamento AB-QM'!F514="","",'Seleccionamento AB-QM'!F514)</f>
        <v>1</v>
      </c>
      <c r="D514" s="36" t="str">
        <f>IF('Seleccionamento AB-QM'!H514="","",'Seleccionamento AB-QM'!H514)</f>
        <v/>
      </c>
      <c r="E514" s="37" t="str">
        <f>IF('Seleccionamento AB-QM'!I514="","",'Seleccionamento AB-QM'!I514)</f>
        <v/>
      </c>
      <c r="F514" s="49" t="str">
        <f>IF(E514="","",VLOOKUP(E514,Sheet1!E:Q,12,FALSE))</f>
        <v/>
      </c>
      <c r="G514" s="49" t="str">
        <f>IF(E514="","",VLOOKUP(E514,Sheet1!E:Q,13,FALSE))</f>
        <v/>
      </c>
      <c r="H514" s="38" t="str">
        <f>IF('Seleccionamento AB-QM'!K514="","",'Seleccionamento AB-QM'!K514)</f>
        <v/>
      </c>
      <c r="I514" s="37" t="str">
        <f>IF(E514="","",VLOOKUP(E514,Sheet1!E:S,14,FALSE))</f>
        <v/>
      </c>
      <c r="J514" s="37" t="str">
        <f>IF(E514="","",VLOOKUP(E514,Sheet1!E:S,15,FALSE))</f>
        <v/>
      </c>
      <c r="K514" s="37" t="str">
        <f>IF('Seleccionamento AB-QM'!L514="","",'Seleccionamento AB-QM'!L514)</f>
        <v/>
      </c>
      <c r="L514" s="37" t="str">
        <f>IF(K514="Flange",VLOOKUP(E514,Sheet1!E:U,17,FALSE),IF(K514="","",VLOOKUP(K514,Sheet1!F:U,16,FALSE)))</f>
        <v/>
      </c>
      <c r="M514" s="37" t="str">
        <f>IF('Seleccionamento AB-QM'!M514="","",'Seleccionamento AB-QM'!M514)</f>
        <v/>
      </c>
      <c r="N514" s="50" t="str">
        <f>IF('Seleccionamento AB-QM'!N514="","",'Seleccionamento AB-QM'!N514)</f>
        <v/>
      </c>
      <c r="O514" s="50" t="str">
        <f>IF('Seleccionamento AB-QM'!D514="","",'Seleccionamento AB-QM'!D514)</f>
        <v/>
      </c>
      <c r="P514" s="39" t="str">
        <f>IF(N514="","",VLOOKUP(N514,Sheet3!A:B,2,FALSE))</f>
        <v/>
      </c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46" t="str">
        <f>IF('Seleccionamento AB-QM'!B515="","",'Seleccionamento AB-QM'!B515)</f>
        <v/>
      </c>
      <c r="B515" s="47" t="str">
        <f>IF('Seleccionamento AB-QM'!C515="","",'Seleccionamento AB-QM'!C515)</f>
        <v/>
      </c>
      <c r="C515" s="48">
        <f>IF('Seleccionamento AB-QM'!F515="","",'Seleccionamento AB-QM'!F515)</f>
        <v>1</v>
      </c>
      <c r="D515" s="36" t="str">
        <f>IF('Seleccionamento AB-QM'!H515="","",'Seleccionamento AB-QM'!H515)</f>
        <v/>
      </c>
      <c r="E515" s="37" t="str">
        <f>IF('Seleccionamento AB-QM'!I515="","",'Seleccionamento AB-QM'!I515)</f>
        <v/>
      </c>
      <c r="F515" s="49" t="str">
        <f>IF(E515="","",VLOOKUP(E515,Sheet1!E:Q,12,FALSE))</f>
        <v/>
      </c>
      <c r="G515" s="49" t="str">
        <f>IF(E515="","",VLOOKUP(E515,Sheet1!E:Q,13,FALSE))</f>
        <v/>
      </c>
      <c r="H515" s="38" t="str">
        <f>IF('Seleccionamento AB-QM'!K515="","",'Seleccionamento AB-QM'!K515)</f>
        <v/>
      </c>
      <c r="I515" s="37" t="str">
        <f>IF(E515="","",VLOOKUP(E515,Sheet1!E:S,14,FALSE))</f>
        <v/>
      </c>
      <c r="J515" s="37" t="str">
        <f>IF(E515="","",VLOOKUP(E515,Sheet1!E:S,15,FALSE))</f>
        <v/>
      </c>
      <c r="K515" s="37" t="str">
        <f>IF('Seleccionamento AB-QM'!L515="","",'Seleccionamento AB-QM'!L515)</f>
        <v/>
      </c>
      <c r="L515" s="37" t="str">
        <f>IF(K515="Flange",VLOOKUP(E515,Sheet1!E:U,17,FALSE),IF(K515="","",VLOOKUP(K515,Sheet1!F:U,16,FALSE)))</f>
        <v/>
      </c>
      <c r="M515" s="37" t="str">
        <f>IF('Seleccionamento AB-QM'!M515="","",'Seleccionamento AB-QM'!M515)</f>
        <v/>
      </c>
      <c r="N515" s="50" t="str">
        <f>IF('Seleccionamento AB-QM'!N515="","",'Seleccionamento AB-QM'!N515)</f>
        <v/>
      </c>
      <c r="O515" s="50" t="str">
        <f>IF('Seleccionamento AB-QM'!D515="","",'Seleccionamento AB-QM'!D515)</f>
        <v/>
      </c>
      <c r="P515" s="39" t="str">
        <f>IF(N515="","",VLOOKUP(N515,Sheet3!A:B,2,FALSE))</f>
        <v/>
      </c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46" t="str">
        <f>IF('Seleccionamento AB-QM'!B516="","",'Seleccionamento AB-QM'!B516)</f>
        <v/>
      </c>
      <c r="B516" s="47" t="str">
        <f>IF('Seleccionamento AB-QM'!C516="","",'Seleccionamento AB-QM'!C516)</f>
        <v/>
      </c>
      <c r="C516" s="48">
        <f>IF('Seleccionamento AB-QM'!F516="","",'Seleccionamento AB-QM'!F516)</f>
        <v>1</v>
      </c>
      <c r="D516" s="36" t="str">
        <f>IF('Seleccionamento AB-QM'!H516="","",'Seleccionamento AB-QM'!H516)</f>
        <v/>
      </c>
      <c r="E516" s="37" t="str">
        <f>IF('Seleccionamento AB-QM'!I516="","",'Seleccionamento AB-QM'!I516)</f>
        <v/>
      </c>
      <c r="F516" s="49" t="str">
        <f>IF(E516="","",VLOOKUP(E516,Sheet1!E:Q,12,FALSE))</f>
        <v/>
      </c>
      <c r="G516" s="49" t="str">
        <f>IF(E516="","",VLOOKUP(E516,Sheet1!E:Q,13,FALSE))</f>
        <v/>
      </c>
      <c r="H516" s="38" t="str">
        <f>IF('Seleccionamento AB-QM'!K516="","",'Seleccionamento AB-QM'!K516)</f>
        <v/>
      </c>
      <c r="I516" s="37" t="str">
        <f>IF(E516="","",VLOOKUP(E516,Sheet1!E:S,14,FALSE))</f>
        <v/>
      </c>
      <c r="J516" s="37" t="str">
        <f>IF(E516="","",VLOOKUP(E516,Sheet1!E:S,15,FALSE))</f>
        <v/>
      </c>
      <c r="K516" s="37" t="str">
        <f>IF('Seleccionamento AB-QM'!L516="","",'Seleccionamento AB-QM'!L516)</f>
        <v/>
      </c>
      <c r="L516" s="37" t="str">
        <f>IF(K516="Flange",VLOOKUP(E516,Sheet1!E:U,17,FALSE),IF(K516="","",VLOOKUP(K516,Sheet1!F:U,16,FALSE)))</f>
        <v/>
      </c>
      <c r="M516" s="37" t="str">
        <f>IF('Seleccionamento AB-QM'!M516="","",'Seleccionamento AB-QM'!M516)</f>
        <v/>
      </c>
      <c r="N516" s="50" t="str">
        <f>IF('Seleccionamento AB-QM'!N516="","",'Seleccionamento AB-QM'!N516)</f>
        <v/>
      </c>
      <c r="O516" s="50" t="str">
        <f>IF('Seleccionamento AB-QM'!D516="","",'Seleccionamento AB-QM'!D516)</f>
        <v/>
      </c>
      <c r="P516" s="39" t="str">
        <f>IF(N516="","",VLOOKUP(N516,Sheet3!A:B,2,FALSE))</f>
        <v/>
      </c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46" t="str">
        <f>IF('Seleccionamento AB-QM'!B517="","",'Seleccionamento AB-QM'!B517)</f>
        <v/>
      </c>
      <c r="B517" s="47" t="str">
        <f>IF('Seleccionamento AB-QM'!C517="","",'Seleccionamento AB-QM'!C517)</f>
        <v/>
      </c>
      <c r="C517" s="48">
        <f>IF('Seleccionamento AB-QM'!F517="","",'Seleccionamento AB-QM'!F517)</f>
        <v>1</v>
      </c>
      <c r="D517" s="36" t="str">
        <f>IF('Seleccionamento AB-QM'!H517="","",'Seleccionamento AB-QM'!H517)</f>
        <v/>
      </c>
      <c r="E517" s="37" t="str">
        <f>IF('Seleccionamento AB-QM'!I517="","",'Seleccionamento AB-QM'!I517)</f>
        <v/>
      </c>
      <c r="F517" s="49" t="str">
        <f>IF(E517="","",VLOOKUP(E517,Sheet1!E:Q,12,FALSE))</f>
        <v/>
      </c>
      <c r="G517" s="49" t="str">
        <f>IF(E517="","",VLOOKUP(E517,Sheet1!E:Q,13,FALSE))</f>
        <v/>
      </c>
      <c r="H517" s="38" t="str">
        <f>IF('Seleccionamento AB-QM'!K517="","",'Seleccionamento AB-QM'!K517)</f>
        <v/>
      </c>
      <c r="I517" s="37" t="str">
        <f>IF(E517="","",VLOOKUP(E517,Sheet1!E:S,14,FALSE))</f>
        <v/>
      </c>
      <c r="J517" s="37" t="str">
        <f>IF(E517="","",VLOOKUP(E517,Sheet1!E:S,15,FALSE))</f>
        <v/>
      </c>
      <c r="K517" s="37" t="str">
        <f>IF('Seleccionamento AB-QM'!L517="","",'Seleccionamento AB-QM'!L517)</f>
        <v/>
      </c>
      <c r="L517" s="37" t="str">
        <f>IF(K517="Flange",VLOOKUP(E517,Sheet1!E:U,17,FALSE),IF(K517="","",VLOOKUP(K517,Sheet1!F:U,16,FALSE)))</f>
        <v/>
      </c>
      <c r="M517" s="37" t="str">
        <f>IF('Seleccionamento AB-QM'!M517="","",'Seleccionamento AB-QM'!M517)</f>
        <v/>
      </c>
      <c r="N517" s="50" t="str">
        <f>IF('Seleccionamento AB-QM'!N517="","",'Seleccionamento AB-QM'!N517)</f>
        <v/>
      </c>
      <c r="O517" s="50" t="str">
        <f>IF('Seleccionamento AB-QM'!D517="","",'Seleccionamento AB-QM'!D517)</f>
        <v/>
      </c>
      <c r="P517" s="39" t="str">
        <f>IF(N517="","",VLOOKUP(N517,Sheet3!A:B,2,FALSE))</f>
        <v/>
      </c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46" t="str">
        <f>IF('Seleccionamento AB-QM'!B518="","",'Seleccionamento AB-QM'!B518)</f>
        <v/>
      </c>
      <c r="B518" s="47" t="str">
        <f>IF('Seleccionamento AB-QM'!C518="","",'Seleccionamento AB-QM'!C518)</f>
        <v/>
      </c>
      <c r="C518" s="48">
        <f>IF('Seleccionamento AB-QM'!F518="","",'Seleccionamento AB-QM'!F518)</f>
        <v>1</v>
      </c>
      <c r="D518" s="36" t="str">
        <f>IF('Seleccionamento AB-QM'!H518="","",'Seleccionamento AB-QM'!H518)</f>
        <v/>
      </c>
      <c r="E518" s="37" t="str">
        <f>IF('Seleccionamento AB-QM'!I518="","",'Seleccionamento AB-QM'!I518)</f>
        <v/>
      </c>
      <c r="F518" s="49" t="str">
        <f>IF(E518="","",VLOOKUP(E518,Sheet1!E:Q,12,FALSE))</f>
        <v/>
      </c>
      <c r="G518" s="49" t="str">
        <f>IF(E518="","",VLOOKUP(E518,Sheet1!E:Q,13,FALSE))</f>
        <v/>
      </c>
      <c r="H518" s="38" t="str">
        <f>IF('Seleccionamento AB-QM'!K518="","",'Seleccionamento AB-QM'!K518)</f>
        <v/>
      </c>
      <c r="I518" s="37" t="str">
        <f>IF(E518="","",VLOOKUP(E518,Sheet1!E:S,14,FALSE))</f>
        <v/>
      </c>
      <c r="J518" s="37" t="str">
        <f>IF(E518="","",VLOOKUP(E518,Sheet1!E:S,15,FALSE))</f>
        <v/>
      </c>
      <c r="K518" s="37" t="str">
        <f>IF('Seleccionamento AB-QM'!L518="","",'Seleccionamento AB-QM'!L518)</f>
        <v/>
      </c>
      <c r="L518" s="37" t="str">
        <f>IF(K518="Flange",VLOOKUP(E518,Sheet1!E:U,17,FALSE),IF(K518="","",VLOOKUP(K518,Sheet1!F:U,16,FALSE)))</f>
        <v/>
      </c>
      <c r="M518" s="37" t="str">
        <f>IF('Seleccionamento AB-QM'!M518="","",'Seleccionamento AB-QM'!M518)</f>
        <v/>
      </c>
      <c r="N518" s="50" t="str">
        <f>IF('Seleccionamento AB-QM'!N518="","",'Seleccionamento AB-QM'!N518)</f>
        <v/>
      </c>
      <c r="O518" s="50" t="str">
        <f>IF('Seleccionamento AB-QM'!D518="","",'Seleccionamento AB-QM'!D518)</f>
        <v/>
      </c>
      <c r="P518" s="39" t="str">
        <f>IF(N518="","",VLOOKUP(N518,Sheet3!A:B,2,FALSE))</f>
        <v/>
      </c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46" t="str">
        <f>IF('Seleccionamento AB-QM'!B519="","",'Seleccionamento AB-QM'!B519)</f>
        <v/>
      </c>
      <c r="B519" s="47" t="str">
        <f>IF('Seleccionamento AB-QM'!C519="","",'Seleccionamento AB-QM'!C519)</f>
        <v/>
      </c>
      <c r="C519" s="48">
        <f>IF('Seleccionamento AB-QM'!F519="","",'Seleccionamento AB-QM'!F519)</f>
        <v>1</v>
      </c>
      <c r="D519" s="36" t="str">
        <f>IF('Seleccionamento AB-QM'!H519="","",'Seleccionamento AB-QM'!H519)</f>
        <v/>
      </c>
      <c r="E519" s="37" t="str">
        <f>IF('Seleccionamento AB-QM'!I519="","",'Seleccionamento AB-QM'!I519)</f>
        <v/>
      </c>
      <c r="F519" s="49" t="str">
        <f>IF(E519="","",VLOOKUP(E519,Sheet1!E:Q,12,FALSE))</f>
        <v/>
      </c>
      <c r="G519" s="49" t="str">
        <f>IF(E519="","",VLOOKUP(E519,Sheet1!E:Q,13,FALSE))</f>
        <v/>
      </c>
      <c r="H519" s="38" t="str">
        <f>IF('Seleccionamento AB-QM'!K519="","",'Seleccionamento AB-QM'!K519)</f>
        <v/>
      </c>
      <c r="I519" s="37" t="str">
        <f>IF(E519="","",VLOOKUP(E519,Sheet1!E:S,14,FALSE))</f>
        <v/>
      </c>
      <c r="J519" s="37" t="str">
        <f>IF(E519="","",VLOOKUP(E519,Sheet1!E:S,15,FALSE))</f>
        <v/>
      </c>
      <c r="K519" s="37" t="str">
        <f>IF('Seleccionamento AB-QM'!L519="","",'Seleccionamento AB-QM'!L519)</f>
        <v/>
      </c>
      <c r="L519" s="37" t="str">
        <f>IF(K519="Flange",VLOOKUP(E519,Sheet1!E:U,17,FALSE),IF(K519="","",VLOOKUP(K519,Sheet1!F:U,16,FALSE)))</f>
        <v/>
      </c>
      <c r="M519" s="37" t="str">
        <f>IF('Seleccionamento AB-QM'!M519="","",'Seleccionamento AB-QM'!M519)</f>
        <v/>
      </c>
      <c r="N519" s="50" t="str">
        <f>IF('Seleccionamento AB-QM'!N519="","",'Seleccionamento AB-QM'!N519)</f>
        <v/>
      </c>
      <c r="O519" s="50" t="str">
        <f>IF('Seleccionamento AB-QM'!D519="","",'Seleccionamento AB-QM'!D519)</f>
        <v/>
      </c>
      <c r="P519" s="39" t="str">
        <f>IF(N519="","",VLOOKUP(N519,Sheet3!A:B,2,FALSE))</f>
        <v/>
      </c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46" t="str">
        <f>IF('Seleccionamento AB-QM'!B520="","",'Seleccionamento AB-QM'!B520)</f>
        <v/>
      </c>
      <c r="B520" s="47" t="str">
        <f>IF('Seleccionamento AB-QM'!C520="","",'Seleccionamento AB-QM'!C520)</f>
        <v/>
      </c>
      <c r="C520" s="48">
        <f>IF('Seleccionamento AB-QM'!F520="","",'Seleccionamento AB-QM'!F520)</f>
        <v>1</v>
      </c>
      <c r="D520" s="36" t="str">
        <f>IF('Seleccionamento AB-QM'!H520="","",'Seleccionamento AB-QM'!H520)</f>
        <v/>
      </c>
      <c r="E520" s="37" t="str">
        <f>IF('Seleccionamento AB-QM'!I520="","",'Seleccionamento AB-QM'!I520)</f>
        <v/>
      </c>
      <c r="F520" s="49" t="str">
        <f>IF(E520="","",VLOOKUP(E520,Sheet1!E:Q,12,FALSE))</f>
        <v/>
      </c>
      <c r="G520" s="49" t="str">
        <f>IF(E520="","",VLOOKUP(E520,Sheet1!E:Q,13,FALSE))</f>
        <v/>
      </c>
      <c r="H520" s="38" t="str">
        <f>IF('Seleccionamento AB-QM'!K520="","",'Seleccionamento AB-QM'!K520)</f>
        <v/>
      </c>
      <c r="I520" s="37" t="str">
        <f>IF(E520="","",VLOOKUP(E520,Sheet1!E:S,14,FALSE))</f>
        <v/>
      </c>
      <c r="J520" s="37" t="str">
        <f>IF(E520="","",VLOOKUP(E520,Sheet1!E:S,15,FALSE))</f>
        <v/>
      </c>
      <c r="K520" s="37" t="str">
        <f>IF('Seleccionamento AB-QM'!L520="","",'Seleccionamento AB-QM'!L520)</f>
        <v/>
      </c>
      <c r="L520" s="37" t="str">
        <f>IF(K520="Flange",VLOOKUP(E520,Sheet1!E:U,17,FALSE),IF(K520="","",VLOOKUP(K520,Sheet1!F:U,16,FALSE)))</f>
        <v/>
      </c>
      <c r="M520" s="37" t="str">
        <f>IF('Seleccionamento AB-QM'!M520="","",'Seleccionamento AB-QM'!M520)</f>
        <v/>
      </c>
      <c r="N520" s="50" t="str">
        <f>IF('Seleccionamento AB-QM'!N520="","",'Seleccionamento AB-QM'!N520)</f>
        <v/>
      </c>
      <c r="O520" s="50" t="str">
        <f>IF('Seleccionamento AB-QM'!D520="","",'Seleccionamento AB-QM'!D520)</f>
        <v/>
      </c>
      <c r="P520" s="39" t="str">
        <f>IF(N520="","",VLOOKUP(N520,Sheet3!A:B,2,FALSE))</f>
        <v/>
      </c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46" t="str">
        <f>IF('Seleccionamento AB-QM'!B521="","",'Seleccionamento AB-QM'!B521)</f>
        <v/>
      </c>
      <c r="B521" s="47" t="str">
        <f>IF('Seleccionamento AB-QM'!C521="","",'Seleccionamento AB-QM'!C521)</f>
        <v/>
      </c>
      <c r="C521" s="48">
        <f>IF('Seleccionamento AB-QM'!F521="","",'Seleccionamento AB-QM'!F521)</f>
        <v>1</v>
      </c>
      <c r="D521" s="36" t="str">
        <f>IF('Seleccionamento AB-QM'!H521="","",'Seleccionamento AB-QM'!H521)</f>
        <v/>
      </c>
      <c r="E521" s="37" t="str">
        <f>IF('Seleccionamento AB-QM'!I521="","",'Seleccionamento AB-QM'!I521)</f>
        <v/>
      </c>
      <c r="F521" s="49" t="str">
        <f>IF(E521="","",VLOOKUP(E521,Sheet1!E:Q,12,FALSE))</f>
        <v/>
      </c>
      <c r="G521" s="49" t="str">
        <f>IF(E521="","",VLOOKUP(E521,Sheet1!E:Q,13,FALSE))</f>
        <v/>
      </c>
      <c r="H521" s="38" t="str">
        <f>IF('Seleccionamento AB-QM'!K521="","",'Seleccionamento AB-QM'!K521)</f>
        <v/>
      </c>
      <c r="I521" s="37" t="str">
        <f>IF(E521="","",VLOOKUP(E521,Sheet1!E:S,14,FALSE))</f>
        <v/>
      </c>
      <c r="J521" s="37" t="str">
        <f>IF(E521="","",VLOOKUP(E521,Sheet1!E:S,15,FALSE))</f>
        <v/>
      </c>
      <c r="K521" s="37" t="str">
        <f>IF('Seleccionamento AB-QM'!L521="","",'Seleccionamento AB-QM'!L521)</f>
        <v/>
      </c>
      <c r="L521" s="37" t="str">
        <f>IF(K521="Flange",VLOOKUP(E521,Sheet1!E:U,17,FALSE),IF(K521="","",VLOOKUP(K521,Sheet1!F:U,16,FALSE)))</f>
        <v/>
      </c>
      <c r="M521" s="37" t="str">
        <f>IF('Seleccionamento AB-QM'!M521="","",'Seleccionamento AB-QM'!M521)</f>
        <v/>
      </c>
      <c r="N521" s="50" t="str">
        <f>IF('Seleccionamento AB-QM'!N521="","",'Seleccionamento AB-QM'!N521)</f>
        <v/>
      </c>
      <c r="O521" s="50" t="str">
        <f>IF('Seleccionamento AB-QM'!D521="","",'Seleccionamento AB-QM'!D521)</f>
        <v/>
      </c>
      <c r="P521" s="39" t="str">
        <f>IF(N521="","",VLOOKUP(N521,Sheet3!A:B,2,FALSE))</f>
        <v/>
      </c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46" t="str">
        <f>IF('Seleccionamento AB-QM'!B522="","",'Seleccionamento AB-QM'!B522)</f>
        <v/>
      </c>
      <c r="B522" s="47" t="str">
        <f>IF('Seleccionamento AB-QM'!C522="","",'Seleccionamento AB-QM'!C522)</f>
        <v/>
      </c>
      <c r="C522" s="48">
        <f>IF('Seleccionamento AB-QM'!F522="","",'Seleccionamento AB-QM'!F522)</f>
        <v>1</v>
      </c>
      <c r="D522" s="36" t="str">
        <f>IF('Seleccionamento AB-QM'!H522="","",'Seleccionamento AB-QM'!H522)</f>
        <v/>
      </c>
      <c r="E522" s="37" t="str">
        <f>IF('Seleccionamento AB-QM'!I522="","",'Seleccionamento AB-QM'!I522)</f>
        <v/>
      </c>
      <c r="F522" s="49" t="str">
        <f>IF(E522="","",VLOOKUP(E522,Sheet1!E:Q,12,FALSE))</f>
        <v/>
      </c>
      <c r="G522" s="49" t="str">
        <f>IF(E522="","",VLOOKUP(E522,Sheet1!E:Q,13,FALSE))</f>
        <v/>
      </c>
      <c r="H522" s="38" t="str">
        <f>IF('Seleccionamento AB-QM'!K522="","",'Seleccionamento AB-QM'!K522)</f>
        <v/>
      </c>
      <c r="I522" s="37" t="str">
        <f>IF(E522="","",VLOOKUP(E522,Sheet1!E:S,14,FALSE))</f>
        <v/>
      </c>
      <c r="J522" s="37" t="str">
        <f>IF(E522="","",VLOOKUP(E522,Sheet1!E:S,15,FALSE))</f>
        <v/>
      </c>
      <c r="K522" s="37" t="str">
        <f>IF('Seleccionamento AB-QM'!L522="","",'Seleccionamento AB-QM'!L522)</f>
        <v/>
      </c>
      <c r="L522" s="37" t="str">
        <f>IF(K522="Flange",VLOOKUP(E522,Sheet1!E:U,17,FALSE),IF(K522="","",VLOOKUP(K522,Sheet1!F:U,16,FALSE)))</f>
        <v/>
      </c>
      <c r="M522" s="37" t="str">
        <f>IF('Seleccionamento AB-QM'!M522="","",'Seleccionamento AB-QM'!M522)</f>
        <v/>
      </c>
      <c r="N522" s="50" t="str">
        <f>IF('Seleccionamento AB-QM'!N522="","",'Seleccionamento AB-QM'!N522)</f>
        <v/>
      </c>
      <c r="O522" s="50" t="str">
        <f>IF('Seleccionamento AB-QM'!D522="","",'Seleccionamento AB-QM'!D522)</f>
        <v/>
      </c>
      <c r="P522" s="39" t="str">
        <f>IF(N522="","",VLOOKUP(N522,Sheet3!A:B,2,FALSE))</f>
        <v/>
      </c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46" t="str">
        <f>IF('Seleccionamento AB-QM'!B523="","",'Seleccionamento AB-QM'!B523)</f>
        <v/>
      </c>
      <c r="B523" s="47" t="str">
        <f>IF('Seleccionamento AB-QM'!C523="","",'Seleccionamento AB-QM'!C523)</f>
        <v/>
      </c>
      <c r="C523" s="48">
        <f>IF('Seleccionamento AB-QM'!F523="","",'Seleccionamento AB-QM'!F523)</f>
        <v>1</v>
      </c>
      <c r="D523" s="36" t="str">
        <f>IF('Seleccionamento AB-QM'!H523="","",'Seleccionamento AB-QM'!H523)</f>
        <v/>
      </c>
      <c r="E523" s="37" t="str">
        <f>IF('Seleccionamento AB-QM'!I523="","",'Seleccionamento AB-QM'!I523)</f>
        <v/>
      </c>
      <c r="F523" s="49" t="str">
        <f>IF(E523="","",VLOOKUP(E523,Sheet1!E:Q,12,FALSE))</f>
        <v/>
      </c>
      <c r="G523" s="49" t="str">
        <f>IF(E523="","",VLOOKUP(E523,Sheet1!E:Q,13,FALSE))</f>
        <v/>
      </c>
      <c r="H523" s="38" t="str">
        <f>IF('Seleccionamento AB-QM'!K523="","",'Seleccionamento AB-QM'!K523)</f>
        <v/>
      </c>
      <c r="I523" s="37" t="str">
        <f>IF(E523="","",VLOOKUP(E523,Sheet1!E:S,14,FALSE))</f>
        <v/>
      </c>
      <c r="J523" s="37" t="str">
        <f>IF(E523="","",VLOOKUP(E523,Sheet1!E:S,15,FALSE))</f>
        <v/>
      </c>
      <c r="K523" s="37" t="str">
        <f>IF('Seleccionamento AB-QM'!L523="","",'Seleccionamento AB-QM'!L523)</f>
        <v/>
      </c>
      <c r="L523" s="37" t="str">
        <f>IF(K523="Flange",VLOOKUP(E523,Sheet1!E:U,17,FALSE),IF(K523="","",VLOOKUP(K523,Sheet1!F:U,16,FALSE)))</f>
        <v/>
      </c>
      <c r="M523" s="37" t="str">
        <f>IF('Seleccionamento AB-QM'!M523="","",'Seleccionamento AB-QM'!M523)</f>
        <v/>
      </c>
      <c r="N523" s="50" t="str">
        <f>IF('Seleccionamento AB-QM'!N523="","",'Seleccionamento AB-QM'!N523)</f>
        <v/>
      </c>
      <c r="O523" s="50" t="str">
        <f>IF('Seleccionamento AB-QM'!D523="","",'Seleccionamento AB-QM'!D523)</f>
        <v/>
      </c>
      <c r="P523" s="39" t="str">
        <f>IF(N523="","",VLOOKUP(N523,Sheet3!A:B,2,FALSE))</f>
        <v/>
      </c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46" t="str">
        <f>IF('Seleccionamento AB-QM'!B524="","",'Seleccionamento AB-QM'!B524)</f>
        <v/>
      </c>
      <c r="B524" s="47" t="str">
        <f>IF('Seleccionamento AB-QM'!C524="","",'Seleccionamento AB-QM'!C524)</f>
        <v/>
      </c>
      <c r="C524" s="48">
        <f>IF('Seleccionamento AB-QM'!F524="","",'Seleccionamento AB-QM'!F524)</f>
        <v>1</v>
      </c>
      <c r="D524" s="36" t="str">
        <f>IF('Seleccionamento AB-QM'!H524="","",'Seleccionamento AB-QM'!H524)</f>
        <v/>
      </c>
      <c r="E524" s="37" t="str">
        <f>IF('Seleccionamento AB-QM'!I524="","",'Seleccionamento AB-QM'!I524)</f>
        <v/>
      </c>
      <c r="F524" s="49" t="str">
        <f>IF(E524="","",VLOOKUP(E524,Sheet1!E:Q,12,FALSE))</f>
        <v/>
      </c>
      <c r="G524" s="49" t="str">
        <f>IF(E524="","",VLOOKUP(E524,Sheet1!E:Q,13,FALSE))</f>
        <v/>
      </c>
      <c r="H524" s="38" t="str">
        <f>IF('Seleccionamento AB-QM'!K524="","",'Seleccionamento AB-QM'!K524)</f>
        <v/>
      </c>
      <c r="I524" s="37" t="str">
        <f>IF(E524="","",VLOOKUP(E524,Sheet1!E:S,14,FALSE))</f>
        <v/>
      </c>
      <c r="J524" s="37" t="str">
        <f>IF(E524="","",VLOOKUP(E524,Sheet1!E:S,15,FALSE))</f>
        <v/>
      </c>
      <c r="K524" s="37" t="str">
        <f>IF('Seleccionamento AB-QM'!L524="","",'Seleccionamento AB-QM'!L524)</f>
        <v/>
      </c>
      <c r="L524" s="37" t="str">
        <f>IF(K524="Flange",VLOOKUP(E524,Sheet1!E:U,17,FALSE),IF(K524="","",VLOOKUP(K524,Sheet1!F:U,16,FALSE)))</f>
        <v/>
      </c>
      <c r="M524" s="37" t="str">
        <f>IF('Seleccionamento AB-QM'!M524="","",'Seleccionamento AB-QM'!M524)</f>
        <v/>
      </c>
      <c r="N524" s="50" t="str">
        <f>IF('Seleccionamento AB-QM'!N524="","",'Seleccionamento AB-QM'!N524)</f>
        <v/>
      </c>
      <c r="O524" s="50" t="str">
        <f>IF('Seleccionamento AB-QM'!D524="","",'Seleccionamento AB-QM'!D524)</f>
        <v/>
      </c>
      <c r="P524" s="39" t="str">
        <f>IF(N524="","",VLOOKUP(N524,Sheet3!A:B,2,FALSE))</f>
        <v/>
      </c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46" t="str">
        <f>IF('Seleccionamento AB-QM'!B525="","",'Seleccionamento AB-QM'!B525)</f>
        <v/>
      </c>
      <c r="B525" s="47" t="str">
        <f>IF('Seleccionamento AB-QM'!C525="","",'Seleccionamento AB-QM'!C525)</f>
        <v/>
      </c>
      <c r="C525" s="48">
        <f>IF('Seleccionamento AB-QM'!F525="","",'Seleccionamento AB-QM'!F525)</f>
        <v>1</v>
      </c>
      <c r="D525" s="36" t="str">
        <f>IF('Seleccionamento AB-QM'!H525="","",'Seleccionamento AB-QM'!H525)</f>
        <v/>
      </c>
      <c r="E525" s="37" t="str">
        <f>IF('Seleccionamento AB-QM'!I525="","",'Seleccionamento AB-QM'!I525)</f>
        <v/>
      </c>
      <c r="F525" s="49" t="str">
        <f>IF(E525="","",VLOOKUP(E525,Sheet1!E:Q,12,FALSE))</f>
        <v/>
      </c>
      <c r="G525" s="49" t="str">
        <f>IF(E525="","",VLOOKUP(E525,Sheet1!E:Q,13,FALSE))</f>
        <v/>
      </c>
      <c r="H525" s="38" t="str">
        <f>IF('Seleccionamento AB-QM'!K525="","",'Seleccionamento AB-QM'!K525)</f>
        <v/>
      </c>
      <c r="I525" s="37" t="str">
        <f>IF(E525="","",VLOOKUP(E525,Sheet1!E:S,14,FALSE))</f>
        <v/>
      </c>
      <c r="J525" s="37" t="str">
        <f>IF(E525="","",VLOOKUP(E525,Sheet1!E:S,15,FALSE))</f>
        <v/>
      </c>
      <c r="K525" s="37" t="str">
        <f>IF('Seleccionamento AB-QM'!L525="","",'Seleccionamento AB-QM'!L525)</f>
        <v/>
      </c>
      <c r="L525" s="37" t="str">
        <f>IF(K525="Flange",VLOOKUP(E525,Sheet1!E:U,17,FALSE),IF(K525="","",VLOOKUP(K525,Sheet1!F:U,16,FALSE)))</f>
        <v/>
      </c>
      <c r="M525" s="37" t="str">
        <f>IF('Seleccionamento AB-QM'!M525="","",'Seleccionamento AB-QM'!M525)</f>
        <v/>
      </c>
      <c r="N525" s="50" t="str">
        <f>IF('Seleccionamento AB-QM'!N525="","",'Seleccionamento AB-QM'!N525)</f>
        <v/>
      </c>
      <c r="O525" s="50" t="str">
        <f>IF('Seleccionamento AB-QM'!D525="","",'Seleccionamento AB-QM'!D525)</f>
        <v/>
      </c>
      <c r="P525" s="39" t="str">
        <f>IF(N525="","",VLOOKUP(N525,Sheet3!A:B,2,FALSE))</f>
        <v/>
      </c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46" t="str">
        <f>IF('Seleccionamento AB-QM'!B526="","",'Seleccionamento AB-QM'!B526)</f>
        <v/>
      </c>
      <c r="B526" s="47" t="str">
        <f>IF('Seleccionamento AB-QM'!C526="","",'Seleccionamento AB-QM'!C526)</f>
        <v/>
      </c>
      <c r="C526" s="48">
        <f>IF('Seleccionamento AB-QM'!F526="","",'Seleccionamento AB-QM'!F526)</f>
        <v>1</v>
      </c>
      <c r="D526" s="36" t="str">
        <f>IF('Seleccionamento AB-QM'!H526="","",'Seleccionamento AB-QM'!H526)</f>
        <v/>
      </c>
      <c r="E526" s="37" t="str">
        <f>IF('Seleccionamento AB-QM'!I526="","",'Seleccionamento AB-QM'!I526)</f>
        <v/>
      </c>
      <c r="F526" s="49" t="str">
        <f>IF(E526="","",VLOOKUP(E526,Sheet1!E:Q,12,FALSE))</f>
        <v/>
      </c>
      <c r="G526" s="49" t="str">
        <f>IF(E526="","",VLOOKUP(E526,Sheet1!E:Q,13,FALSE))</f>
        <v/>
      </c>
      <c r="H526" s="38" t="str">
        <f>IF('Seleccionamento AB-QM'!K526="","",'Seleccionamento AB-QM'!K526)</f>
        <v/>
      </c>
      <c r="I526" s="37" t="str">
        <f>IF(E526="","",VLOOKUP(E526,Sheet1!E:S,14,FALSE))</f>
        <v/>
      </c>
      <c r="J526" s="37" t="str">
        <f>IF(E526="","",VLOOKUP(E526,Sheet1!E:S,15,FALSE))</f>
        <v/>
      </c>
      <c r="K526" s="37" t="str">
        <f>IF('Seleccionamento AB-QM'!L526="","",'Seleccionamento AB-QM'!L526)</f>
        <v/>
      </c>
      <c r="L526" s="37" t="str">
        <f>IF(K526="Flange",VLOOKUP(E526,Sheet1!E:U,17,FALSE),IF(K526="","",VLOOKUP(K526,Sheet1!F:U,16,FALSE)))</f>
        <v/>
      </c>
      <c r="M526" s="37" t="str">
        <f>IF('Seleccionamento AB-QM'!M526="","",'Seleccionamento AB-QM'!M526)</f>
        <v/>
      </c>
      <c r="N526" s="50" t="str">
        <f>IF('Seleccionamento AB-QM'!N526="","",'Seleccionamento AB-QM'!N526)</f>
        <v/>
      </c>
      <c r="O526" s="50" t="str">
        <f>IF('Seleccionamento AB-QM'!D526="","",'Seleccionamento AB-QM'!D526)</f>
        <v/>
      </c>
      <c r="P526" s="39" t="str">
        <f>IF(N526="","",VLOOKUP(N526,Sheet3!A:B,2,FALSE))</f>
        <v/>
      </c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46" t="str">
        <f>IF('Seleccionamento AB-QM'!B527="","",'Seleccionamento AB-QM'!B527)</f>
        <v/>
      </c>
      <c r="B527" s="47" t="str">
        <f>IF('Seleccionamento AB-QM'!C527="","",'Seleccionamento AB-QM'!C527)</f>
        <v/>
      </c>
      <c r="C527" s="48">
        <f>IF('Seleccionamento AB-QM'!F527="","",'Seleccionamento AB-QM'!F527)</f>
        <v>1</v>
      </c>
      <c r="D527" s="36" t="str">
        <f>IF('Seleccionamento AB-QM'!H527="","",'Seleccionamento AB-QM'!H527)</f>
        <v/>
      </c>
      <c r="E527" s="37" t="str">
        <f>IF('Seleccionamento AB-QM'!I527="","",'Seleccionamento AB-QM'!I527)</f>
        <v/>
      </c>
      <c r="F527" s="49" t="str">
        <f>IF(E527="","",VLOOKUP(E527,Sheet1!E:Q,12,FALSE))</f>
        <v/>
      </c>
      <c r="G527" s="49" t="str">
        <f>IF(E527="","",VLOOKUP(E527,Sheet1!E:Q,13,FALSE))</f>
        <v/>
      </c>
      <c r="H527" s="38" t="str">
        <f>IF('Seleccionamento AB-QM'!K527="","",'Seleccionamento AB-QM'!K527)</f>
        <v/>
      </c>
      <c r="I527" s="37" t="str">
        <f>IF(E527="","",VLOOKUP(E527,Sheet1!E:S,14,FALSE))</f>
        <v/>
      </c>
      <c r="J527" s="37" t="str">
        <f>IF(E527="","",VLOOKUP(E527,Sheet1!E:S,15,FALSE))</f>
        <v/>
      </c>
      <c r="K527" s="37" t="str">
        <f>IF('Seleccionamento AB-QM'!L527="","",'Seleccionamento AB-QM'!L527)</f>
        <v/>
      </c>
      <c r="L527" s="37" t="str">
        <f>IF(K527="Flange",VLOOKUP(E527,Sheet1!E:U,17,FALSE),IF(K527="","",VLOOKUP(K527,Sheet1!F:U,16,FALSE)))</f>
        <v/>
      </c>
      <c r="M527" s="37" t="str">
        <f>IF('Seleccionamento AB-QM'!M527="","",'Seleccionamento AB-QM'!M527)</f>
        <v/>
      </c>
      <c r="N527" s="50" t="str">
        <f>IF('Seleccionamento AB-QM'!N527="","",'Seleccionamento AB-QM'!N527)</f>
        <v/>
      </c>
      <c r="O527" s="50" t="str">
        <f>IF('Seleccionamento AB-QM'!D527="","",'Seleccionamento AB-QM'!D527)</f>
        <v/>
      </c>
      <c r="P527" s="39" t="str">
        <f>IF(N527="","",VLOOKUP(N527,Sheet3!A:B,2,FALSE))</f>
        <v/>
      </c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46" t="str">
        <f>IF('Seleccionamento AB-QM'!B528="","",'Seleccionamento AB-QM'!B528)</f>
        <v/>
      </c>
      <c r="B528" s="47" t="str">
        <f>IF('Seleccionamento AB-QM'!C528="","",'Seleccionamento AB-QM'!C528)</f>
        <v/>
      </c>
      <c r="C528" s="48">
        <f>IF('Seleccionamento AB-QM'!F528="","",'Seleccionamento AB-QM'!F528)</f>
        <v>1</v>
      </c>
      <c r="D528" s="36" t="str">
        <f>IF('Seleccionamento AB-QM'!H528="","",'Seleccionamento AB-QM'!H528)</f>
        <v/>
      </c>
      <c r="E528" s="37" t="str">
        <f>IF('Seleccionamento AB-QM'!I528="","",'Seleccionamento AB-QM'!I528)</f>
        <v/>
      </c>
      <c r="F528" s="49" t="str">
        <f>IF(E528="","",VLOOKUP(E528,Sheet1!E:Q,12,FALSE))</f>
        <v/>
      </c>
      <c r="G528" s="49" t="str">
        <f>IF(E528="","",VLOOKUP(E528,Sheet1!E:Q,13,FALSE))</f>
        <v/>
      </c>
      <c r="H528" s="38" t="str">
        <f>IF('Seleccionamento AB-QM'!K528="","",'Seleccionamento AB-QM'!K528)</f>
        <v/>
      </c>
      <c r="I528" s="37" t="str">
        <f>IF(E528="","",VLOOKUP(E528,Sheet1!E:S,14,FALSE))</f>
        <v/>
      </c>
      <c r="J528" s="37" t="str">
        <f>IF(E528="","",VLOOKUP(E528,Sheet1!E:S,15,FALSE))</f>
        <v/>
      </c>
      <c r="K528" s="37" t="str">
        <f>IF('Seleccionamento AB-QM'!L528="","",'Seleccionamento AB-QM'!L528)</f>
        <v/>
      </c>
      <c r="L528" s="37" t="str">
        <f>IF(K528="Flange",VLOOKUP(E528,Sheet1!E:U,17,FALSE),IF(K528="","",VLOOKUP(K528,Sheet1!F:U,16,FALSE)))</f>
        <v/>
      </c>
      <c r="M528" s="37" t="str">
        <f>IF('Seleccionamento AB-QM'!M528="","",'Seleccionamento AB-QM'!M528)</f>
        <v/>
      </c>
      <c r="N528" s="50" t="str">
        <f>IF('Seleccionamento AB-QM'!N528="","",'Seleccionamento AB-QM'!N528)</f>
        <v/>
      </c>
      <c r="O528" s="50" t="str">
        <f>IF('Seleccionamento AB-QM'!D528="","",'Seleccionamento AB-QM'!D528)</f>
        <v/>
      </c>
      <c r="P528" s="39" t="str">
        <f>IF(N528="","",VLOOKUP(N528,Sheet3!A:B,2,FALSE))</f>
        <v/>
      </c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46" t="str">
        <f>IF('Seleccionamento AB-QM'!B529="","",'Seleccionamento AB-QM'!B529)</f>
        <v/>
      </c>
      <c r="B529" s="47" t="str">
        <f>IF('Seleccionamento AB-QM'!C529="","",'Seleccionamento AB-QM'!C529)</f>
        <v/>
      </c>
      <c r="C529" s="48">
        <f>IF('Seleccionamento AB-QM'!F529="","",'Seleccionamento AB-QM'!F529)</f>
        <v>1</v>
      </c>
      <c r="D529" s="36" t="str">
        <f>IF('Seleccionamento AB-QM'!H529="","",'Seleccionamento AB-QM'!H529)</f>
        <v/>
      </c>
      <c r="E529" s="37" t="str">
        <f>IF('Seleccionamento AB-QM'!I529="","",'Seleccionamento AB-QM'!I529)</f>
        <v/>
      </c>
      <c r="F529" s="49" t="str">
        <f>IF(E529="","",VLOOKUP(E529,Sheet1!E:Q,12,FALSE))</f>
        <v/>
      </c>
      <c r="G529" s="49" t="str">
        <f>IF(E529="","",VLOOKUP(E529,Sheet1!E:Q,13,FALSE))</f>
        <v/>
      </c>
      <c r="H529" s="38" t="str">
        <f>IF('Seleccionamento AB-QM'!K529="","",'Seleccionamento AB-QM'!K529)</f>
        <v/>
      </c>
      <c r="I529" s="37" t="str">
        <f>IF(E529="","",VLOOKUP(E529,Sheet1!E:S,14,FALSE))</f>
        <v/>
      </c>
      <c r="J529" s="37" t="str">
        <f>IF(E529="","",VLOOKUP(E529,Sheet1!E:S,15,FALSE))</f>
        <v/>
      </c>
      <c r="K529" s="37" t="str">
        <f>IF('Seleccionamento AB-QM'!L529="","",'Seleccionamento AB-QM'!L529)</f>
        <v/>
      </c>
      <c r="L529" s="37" t="str">
        <f>IF(K529="Flange",VLOOKUP(E529,Sheet1!E:U,17,FALSE),IF(K529="","",VLOOKUP(K529,Sheet1!F:U,16,FALSE)))</f>
        <v/>
      </c>
      <c r="M529" s="37" t="str">
        <f>IF('Seleccionamento AB-QM'!M529="","",'Seleccionamento AB-QM'!M529)</f>
        <v/>
      </c>
      <c r="N529" s="50" t="str">
        <f>IF('Seleccionamento AB-QM'!N529="","",'Seleccionamento AB-QM'!N529)</f>
        <v/>
      </c>
      <c r="O529" s="50" t="str">
        <f>IF('Seleccionamento AB-QM'!D529="","",'Seleccionamento AB-QM'!D529)</f>
        <v/>
      </c>
      <c r="P529" s="39" t="str">
        <f>IF(N529="","",VLOOKUP(N529,Sheet3!A:B,2,FALSE))</f>
        <v/>
      </c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46" t="str">
        <f>IF('Seleccionamento AB-QM'!B530="","",'Seleccionamento AB-QM'!B530)</f>
        <v/>
      </c>
      <c r="B530" s="47" t="str">
        <f>IF('Seleccionamento AB-QM'!C530="","",'Seleccionamento AB-QM'!C530)</f>
        <v/>
      </c>
      <c r="C530" s="48">
        <f>IF('Seleccionamento AB-QM'!F530="","",'Seleccionamento AB-QM'!F530)</f>
        <v>1</v>
      </c>
      <c r="D530" s="36" t="str">
        <f>IF('Seleccionamento AB-QM'!H530="","",'Seleccionamento AB-QM'!H530)</f>
        <v/>
      </c>
      <c r="E530" s="37" t="str">
        <f>IF('Seleccionamento AB-QM'!I530="","",'Seleccionamento AB-QM'!I530)</f>
        <v/>
      </c>
      <c r="F530" s="49" t="str">
        <f>IF(E530="","",VLOOKUP(E530,Sheet1!E:Q,12,FALSE))</f>
        <v/>
      </c>
      <c r="G530" s="49" t="str">
        <f>IF(E530="","",VLOOKUP(E530,Sheet1!E:Q,13,FALSE))</f>
        <v/>
      </c>
      <c r="H530" s="38" t="str">
        <f>IF('Seleccionamento AB-QM'!K530="","",'Seleccionamento AB-QM'!K530)</f>
        <v/>
      </c>
      <c r="I530" s="37" t="str">
        <f>IF(E530="","",VLOOKUP(E530,Sheet1!E:S,14,FALSE))</f>
        <v/>
      </c>
      <c r="J530" s="37" t="str">
        <f>IF(E530="","",VLOOKUP(E530,Sheet1!E:S,15,FALSE))</f>
        <v/>
      </c>
      <c r="K530" s="37" t="str">
        <f>IF('Seleccionamento AB-QM'!L530="","",'Seleccionamento AB-QM'!L530)</f>
        <v/>
      </c>
      <c r="L530" s="37" t="str">
        <f>IF(K530="Flange",VLOOKUP(E530,Sheet1!E:U,17,FALSE),IF(K530="","",VLOOKUP(K530,Sheet1!F:U,16,FALSE)))</f>
        <v/>
      </c>
      <c r="M530" s="37" t="str">
        <f>IF('Seleccionamento AB-QM'!M530="","",'Seleccionamento AB-QM'!M530)</f>
        <v/>
      </c>
      <c r="N530" s="50" t="str">
        <f>IF('Seleccionamento AB-QM'!N530="","",'Seleccionamento AB-QM'!N530)</f>
        <v/>
      </c>
      <c r="O530" s="50" t="str">
        <f>IF('Seleccionamento AB-QM'!D530="","",'Seleccionamento AB-QM'!D530)</f>
        <v/>
      </c>
      <c r="P530" s="39" t="str">
        <f>IF(N530="","",VLOOKUP(N530,Sheet3!A:B,2,FALSE))</f>
        <v/>
      </c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46" t="str">
        <f>IF('Seleccionamento AB-QM'!B531="","",'Seleccionamento AB-QM'!B531)</f>
        <v/>
      </c>
      <c r="B531" s="47" t="str">
        <f>IF('Seleccionamento AB-QM'!C531="","",'Seleccionamento AB-QM'!C531)</f>
        <v/>
      </c>
      <c r="C531" s="48">
        <f>IF('Seleccionamento AB-QM'!F531="","",'Seleccionamento AB-QM'!F531)</f>
        <v>1</v>
      </c>
      <c r="D531" s="36" t="str">
        <f>IF('Seleccionamento AB-QM'!H531="","",'Seleccionamento AB-QM'!H531)</f>
        <v/>
      </c>
      <c r="E531" s="37" t="str">
        <f>IF('Seleccionamento AB-QM'!I531="","",'Seleccionamento AB-QM'!I531)</f>
        <v/>
      </c>
      <c r="F531" s="49" t="str">
        <f>IF(E531="","",VLOOKUP(E531,Sheet1!E:Q,12,FALSE))</f>
        <v/>
      </c>
      <c r="G531" s="49" t="str">
        <f>IF(E531="","",VLOOKUP(E531,Sheet1!E:Q,13,FALSE))</f>
        <v/>
      </c>
      <c r="H531" s="38" t="str">
        <f>IF('Seleccionamento AB-QM'!K531="","",'Seleccionamento AB-QM'!K531)</f>
        <v/>
      </c>
      <c r="I531" s="37" t="str">
        <f>IF(E531="","",VLOOKUP(E531,Sheet1!E:S,14,FALSE))</f>
        <v/>
      </c>
      <c r="J531" s="37" t="str">
        <f>IF(E531="","",VLOOKUP(E531,Sheet1!E:S,15,FALSE))</f>
        <v/>
      </c>
      <c r="K531" s="37" t="str">
        <f>IF('Seleccionamento AB-QM'!L531="","",'Seleccionamento AB-QM'!L531)</f>
        <v/>
      </c>
      <c r="L531" s="37" t="str">
        <f>IF(K531="Flange",VLOOKUP(E531,Sheet1!E:U,17,FALSE),IF(K531="","",VLOOKUP(K531,Sheet1!F:U,16,FALSE)))</f>
        <v/>
      </c>
      <c r="M531" s="37" t="str">
        <f>IF('Seleccionamento AB-QM'!M531="","",'Seleccionamento AB-QM'!M531)</f>
        <v/>
      </c>
      <c r="N531" s="50" t="str">
        <f>IF('Seleccionamento AB-QM'!N531="","",'Seleccionamento AB-QM'!N531)</f>
        <v/>
      </c>
      <c r="O531" s="50" t="str">
        <f>IF('Seleccionamento AB-QM'!D531="","",'Seleccionamento AB-QM'!D531)</f>
        <v/>
      </c>
      <c r="P531" s="39" t="str">
        <f>IF(N531="","",VLOOKUP(N531,Sheet3!A:B,2,FALSE))</f>
        <v/>
      </c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46" t="str">
        <f>IF('Seleccionamento AB-QM'!B532="","",'Seleccionamento AB-QM'!B532)</f>
        <v/>
      </c>
      <c r="B532" s="47" t="str">
        <f>IF('Seleccionamento AB-QM'!C532="","",'Seleccionamento AB-QM'!C532)</f>
        <v/>
      </c>
      <c r="C532" s="48">
        <f>IF('Seleccionamento AB-QM'!F532="","",'Seleccionamento AB-QM'!F532)</f>
        <v>1</v>
      </c>
      <c r="D532" s="36" t="str">
        <f>IF('Seleccionamento AB-QM'!H532="","",'Seleccionamento AB-QM'!H532)</f>
        <v/>
      </c>
      <c r="E532" s="37" t="str">
        <f>IF('Seleccionamento AB-QM'!I532="","",'Seleccionamento AB-QM'!I532)</f>
        <v/>
      </c>
      <c r="F532" s="49" t="str">
        <f>IF(E532="","",VLOOKUP(E532,Sheet1!E:Q,12,FALSE))</f>
        <v/>
      </c>
      <c r="G532" s="49" t="str">
        <f>IF(E532="","",VLOOKUP(E532,Sheet1!E:Q,13,FALSE))</f>
        <v/>
      </c>
      <c r="H532" s="38" t="str">
        <f>IF('Seleccionamento AB-QM'!K532="","",'Seleccionamento AB-QM'!K532)</f>
        <v/>
      </c>
      <c r="I532" s="37" t="str">
        <f>IF(E532="","",VLOOKUP(E532,Sheet1!E:S,14,FALSE))</f>
        <v/>
      </c>
      <c r="J532" s="37" t="str">
        <f>IF(E532="","",VLOOKUP(E532,Sheet1!E:S,15,FALSE))</f>
        <v/>
      </c>
      <c r="K532" s="37" t="str">
        <f>IF('Seleccionamento AB-QM'!L532="","",'Seleccionamento AB-QM'!L532)</f>
        <v/>
      </c>
      <c r="L532" s="37" t="str">
        <f>IF(K532="Flange",VLOOKUP(E532,Sheet1!E:U,17,FALSE),IF(K532="","",VLOOKUP(K532,Sheet1!F:U,16,FALSE)))</f>
        <v/>
      </c>
      <c r="M532" s="37" t="str">
        <f>IF('Seleccionamento AB-QM'!M532="","",'Seleccionamento AB-QM'!M532)</f>
        <v/>
      </c>
      <c r="N532" s="50" t="str">
        <f>IF('Seleccionamento AB-QM'!N532="","",'Seleccionamento AB-QM'!N532)</f>
        <v/>
      </c>
      <c r="O532" s="50" t="str">
        <f>IF('Seleccionamento AB-QM'!D532="","",'Seleccionamento AB-QM'!D532)</f>
        <v/>
      </c>
      <c r="P532" s="39" t="str">
        <f>IF(N532="","",VLOOKUP(N532,Sheet3!A:B,2,FALSE))</f>
        <v/>
      </c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46" t="str">
        <f>IF('Seleccionamento AB-QM'!B533="","",'Seleccionamento AB-QM'!B533)</f>
        <v/>
      </c>
      <c r="B533" s="47" t="str">
        <f>IF('Seleccionamento AB-QM'!C533="","",'Seleccionamento AB-QM'!C533)</f>
        <v/>
      </c>
      <c r="C533" s="48">
        <f>IF('Seleccionamento AB-QM'!F533="","",'Seleccionamento AB-QM'!F533)</f>
        <v>1</v>
      </c>
      <c r="D533" s="36" t="str">
        <f>IF('Seleccionamento AB-QM'!H533="","",'Seleccionamento AB-QM'!H533)</f>
        <v/>
      </c>
      <c r="E533" s="37" t="str">
        <f>IF('Seleccionamento AB-QM'!I533="","",'Seleccionamento AB-QM'!I533)</f>
        <v/>
      </c>
      <c r="F533" s="49" t="str">
        <f>IF(E533="","",VLOOKUP(E533,Sheet1!E:Q,12,FALSE))</f>
        <v/>
      </c>
      <c r="G533" s="49" t="str">
        <f>IF(E533="","",VLOOKUP(E533,Sheet1!E:Q,13,FALSE))</f>
        <v/>
      </c>
      <c r="H533" s="38" t="str">
        <f>IF('Seleccionamento AB-QM'!K533="","",'Seleccionamento AB-QM'!K533)</f>
        <v/>
      </c>
      <c r="I533" s="37" t="str">
        <f>IF(E533="","",VLOOKUP(E533,Sheet1!E:S,14,FALSE))</f>
        <v/>
      </c>
      <c r="J533" s="37" t="str">
        <f>IF(E533="","",VLOOKUP(E533,Sheet1!E:S,15,FALSE))</f>
        <v/>
      </c>
      <c r="K533" s="37" t="str">
        <f>IF('Seleccionamento AB-QM'!L533="","",'Seleccionamento AB-QM'!L533)</f>
        <v/>
      </c>
      <c r="L533" s="37" t="str">
        <f>IF(K533="Flange",VLOOKUP(E533,Sheet1!E:U,17,FALSE),IF(K533="","",VLOOKUP(K533,Sheet1!F:U,16,FALSE)))</f>
        <v/>
      </c>
      <c r="M533" s="37" t="str">
        <f>IF('Seleccionamento AB-QM'!M533="","",'Seleccionamento AB-QM'!M533)</f>
        <v/>
      </c>
      <c r="N533" s="50" t="str">
        <f>IF('Seleccionamento AB-QM'!N533="","",'Seleccionamento AB-QM'!N533)</f>
        <v/>
      </c>
      <c r="O533" s="50" t="str">
        <f>IF('Seleccionamento AB-QM'!D533="","",'Seleccionamento AB-QM'!D533)</f>
        <v/>
      </c>
      <c r="P533" s="39" t="str">
        <f>IF(N533="","",VLOOKUP(N533,Sheet3!A:B,2,FALSE))</f>
        <v/>
      </c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46" t="str">
        <f>IF('Seleccionamento AB-QM'!B534="","",'Seleccionamento AB-QM'!B534)</f>
        <v/>
      </c>
      <c r="B534" s="47" t="str">
        <f>IF('Seleccionamento AB-QM'!C534="","",'Seleccionamento AB-QM'!C534)</f>
        <v/>
      </c>
      <c r="C534" s="48">
        <f>IF('Seleccionamento AB-QM'!F534="","",'Seleccionamento AB-QM'!F534)</f>
        <v>1</v>
      </c>
      <c r="D534" s="36" t="str">
        <f>IF('Seleccionamento AB-QM'!H534="","",'Seleccionamento AB-QM'!H534)</f>
        <v/>
      </c>
      <c r="E534" s="37" t="str">
        <f>IF('Seleccionamento AB-QM'!I534="","",'Seleccionamento AB-QM'!I534)</f>
        <v/>
      </c>
      <c r="F534" s="49" t="str">
        <f>IF(E534="","",VLOOKUP(E534,Sheet1!E:Q,12,FALSE))</f>
        <v/>
      </c>
      <c r="G534" s="49" t="str">
        <f>IF(E534="","",VLOOKUP(E534,Sheet1!E:Q,13,FALSE))</f>
        <v/>
      </c>
      <c r="H534" s="38" t="str">
        <f>IF('Seleccionamento AB-QM'!K534="","",'Seleccionamento AB-QM'!K534)</f>
        <v/>
      </c>
      <c r="I534" s="37" t="str">
        <f>IF(E534="","",VLOOKUP(E534,Sheet1!E:S,14,FALSE))</f>
        <v/>
      </c>
      <c r="J534" s="37" t="str">
        <f>IF(E534="","",VLOOKUP(E534,Sheet1!E:S,15,FALSE))</f>
        <v/>
      </c>
      <c r="K534" s="37" t="str">
        <f>IF('Seleccionamento AB-QM'!L534="","",'Seleccionamento AB-QM'!L534)</f>
        <v/>
      </c>
      <c r="L534" s="37" t="str">
        <f>IF(K534="Flange",VLOOKUP(E534,Sheet1!E:U,17,FALSE),IF(K534="","",VLOOKUP(K534,Sheet1!F:U,16,FALSE)))</f>
        <v/>
      </c>
      <c r="M534" s="37" t="str">
        <f>IF('Seleccionamento AB-QM'!M534="","",'Seleccionamento AB-QM'!M534)</f>
        <v/>
      </c>
      <c r="N534" s="50" t="str">
        <f>IF('Seleccionamento AB-QM'!N534="","",'Seleccionamento AB-QM'!N534)</f>
        <v/>
      </c>
      <c r="O534" s="50" t="str">
        <f>IF('Seleccionamento AB-QM'!D534="","",'Seleccionamento AB-QM'!D534)</f>
        <v/>
      </c>
      <c r="P534" s="39" t="str">
        <f>IF(N534="","",VLOOKUP(N534,Sheet3!A:B,2,FALSE))</f>
        <v/>
      </c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46" t="str">
        <f>IF('Seleccionamento AB-QM'!B535="","",'Seleccionamento AB-QM'!B535)</f>
        <v/>
      </c>
      <c r="B535" s="47" t="str">
        <f>IF('Seleccionamento AB-QM'!C535="","",'Seleccionamento AB-QM'!C535)</f>
        <v/>
      </c>
      <c r="C535" s="48">
        <f>IF('Seleccionamento AB-QM'!F535="","",'Seleccionamento AB-QM'!F535)</f>
        <v>1</v>
      </c>
      <c r="D535" s="36" t="str">
        <f>IF('Seleccionamento AB-QM'!H535="","",'Seleccionamento AB-QM'!H535)</f>
        <v/>
      </c>
      <c r="E535" s="37" t="str">
        <f>IF('Seleccionamento AB-QM'!I535="","",'Seleccionamento AB-QM'!I535)</f>
        <v/>
      </c>
      <c r="F535" s="49" t="str">
        <f>IF(E535="","",VLOOKUP(E535,Sheet1!E:Q,12,FALSE))</f>
        <v/>
      </c>
      <c r="G535" s="49" t="str">
        <f>IF(E535="","",VLOOKUP(E535,Sheet1!E:Q,13,FALSE))</f>
        <v/>
      </c>
      <c r="H535" s="38" t="str">
        <f>IF('Seleccionamento AB-QM'!K535="","",'Seleccionamento AB-QM'!K535)</f>
        <v/>
      </c>
      <c r="I535" s="37" t="str">
        <f>IF(E535="","",VLOOKUP(E535,Sheet1!E:S,14,FALSE))</f>
        <v/>
      </c>
      <c r="J535" s="37" t="str">
        <f>IF(E535="","",VLOOKUP(E535,Sheet1!E:S,15,FALSE))</f>
        <v/>
      </c>
      <c r="K535" s="37" t="str">
        <f>IF('Seleccionamento AB-QM'!L535="","",'Seleccionamento AB-QM'!L535)</f>
        <v/>
      </c>
      <c r="L535" s="37" t="str">
        <f>IF(K535="Flange",VLOOKUP(E535,Sheet1!E:U,17,FALSE),IF(K535="","",VLOOKUP(K535,Sheet1!F:U,16,FALSE)))</f>
        <v/>
      </c>
      <c r="M535" s="37" t="str">
        <f>IF('Seleccionamento AB-QM'!M535="","",'Seleccionamento AB-QM'!M535)</f>
        <v/>
      </c>
      <c r="N535" s="50" t="str">
        <f>IF('Seleccionamento AB-QM'!N535="","",'Seleccionamento AB-QM'!N535)</f>
        <v/>
      </c>
      <c r="O535" s="50" t="str">
        <f>IF('Seleccionamento AB-QM'!D535="","",'Seleccionamento AB-QM'!D535)</f>
        <v/>
      </c>
      <c r="P535" s="39" t="str">
        <f>IF(N535="","",VLOOKUP(N535,Sheet3!A:B,2,FALSE))</f>
        <v/>
      </c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46" t="str">
        <f>IF('Seleccionamento AB-QM'!B536="","",'Seleccionamento AB-QM'!B536)</f>
        <v/>
      </c>
      <c r="B536" s="47" t="str">
        <f>IF('Seleccionamento AB-QM'!C536="","",'Seleccionamento AB-QM'!C536)</f>
        <v/>
      </c>
      <c r="C536" s="48">
        <f>IF('Seleccionamento AB-QM'!F536="","",'Seleccionamento AB-QM'!F536)</f>
        <v>1</v>
      </c>
      <c r="D536" s="36" t="str">
        <f>IF('Seleccionamento AB-QM'!H536="","",'Seleccionamento AB-QM'!H536)</f>
        <v/>
      </c>
      <c r="E536" s="37" t="str">
        <f>IF('Seleccionamento AB-QM'!I536="","",'Seleccionamento AB-QM'!I536)</f>
        <v/>
      </c>
      <c r="F536" s="49" t="str">
        <f>IF(E536="","",VLOOKUP(E536,Sheet1!E:Q,12,FALSE))</f>
        <v/>
      </c>
      <c r="G536" s="49" t="str">
        <f>IF(E536="","",VLOOKUP(E536,Sheet1!E:Q,13,FALSE))</f>
        <v/>
      </c>
      <c r="H536" s="38" t="str">
        <f>IF('Seleccionamento AB-QM'!K536="","",'Seleccionamento AB-QM'!K536)</f>
        <v/>
      </c>
      <c r="I536" s="37" t="str">
        <f>IF(E536="","",VLOOKUP(E536,Sheet1!E:S,14,FALSE))</f>
        <v/>
      </c>
      <c r="J536" s="37" t="str">
        <f>IF(E536="","",VLOOKUP(E536,Sheet1!E:S,15,FALSE))</f>
        <v/>
      </c>
      <c r="K536" s="37" t="str">
        <f>IF('Seleccionamento AB-QM'!L536="","",'Seleccionamento AB-QM'!L536)</f>
        <v/>
      </c>
      <c r="L536" s="37" t="str">
        <f>IF(K536="Flange",VLOOKUP(E536,Sheet1!E:U,17,FALSE),IF(K536="","",VLOOKUP(K536,Sheet1!F:U,16,FALSE)))</f>
        <v/>
      </c>
      <c r="M536" s="37" t="str">
        <f>IF('Seleccionamento AB-QM'!M536="","",'Seleccionamento AB-QM'!M536)</f>
        <v/>
      </c>
      <c r="N536" s="50" t="str">
        <f>IF('Seleccionamento AB-QM'!N536="","",'Seleccionamento AB-QM'!N536)</f>
        <v/>
      </c>
      <c r="O536" s="50" t="str">
        <f>IF('Seleccionamento AB-QM'!D536="","",'Seleccionamento AB-QM'!D536)</f>
        <v/>
      </c>
      <c r="P536" s="39" t="str">
        <f>IF(N536="","",VLOOKUP(N536,Sheet3!A:B,2,FALSE))</f>
        <v/>
      </c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46" t="str">
        <f>IF('Seleccionamento AB-QM'!B537="","",'Seleccionamento AB-QM'!B537)</f>
        <v/>
      </c>
      <c r="B537" s="47" t="str">
        <f>IF('Seleccionamento AB-QM'!C537="","",'Seleccionamento AB-QM'!C537)</f>
        <v/>
      </c>
      <c r="C537" s="48">
        <f>IF('Seleccionamento AB-QM'!F537="","",'Seleccionamento AB-QM'!F537)</f>
        <v>1</v>
      </c>
      <c r="D537" s="36" t="str">
        <f>IF('Seleccionamento AB-QM'!H537="","",'Seleccionamento AB-QM'!H537)</f>
        <v/>
      </c>
      <c r="E537" s="37" t="str">
        <f>IF('Seleccionamento AB-QM'!I537="","",'Seleccionamento AB-QM'!I537)</f>
        <v/>
      </c>
      <c r="F537" s="49" t="str">
        <f>IF(E537="","",VLOOKUP(E537,Sheet1!E:Q,12,FALSE))</f>
        <v/>
      </c>
      <c r="G537" s="49" t="str">
        <f>IF(E537="","",VLOOKUP(E537,Sheet1!E:Q,13,FALSE))</f>
        <v/>
      </c>
      <c r="H537" s="38" t="str">
        <f>IF('Seleccionamento AB-QM'!K537="","",'Seleccionamento AB-QM'!K537)</f>
        <v/>
      </c>
      <c r="I537" s="37" t="str">
        <f>IF(E537="","",VLOOKUP(E537,Sheet1!E:S,14,FALSE))</f>
        <v/>
      </c>
      <c r="J537" s="37" t="str">
        <f>IF(E537="","",VLOOKUP(E537,Sheet1!E:S,15,FALSE))</f>
        <v/>
      </c>
      <c r="K537" s="37" t="str">
        <f>IF('Seleccionamento AB-QM'!L537="","",'Seleccionamento AB-QM'!L537)</f>
        <v/>
      </c>
      <c r="L537" s="37" t="str">
        <f>IF(K537="Flange",VLOOKUP(E537,Sheet1!E:U,17,FALSE),IF(K537="","",VLOOKUP(K537,Sheet1!F:U,16,FALSE)))</f>
        <v/>
      </c>
      <c r="M537" s="37" t="str">
        <f>IF('Seleccionamento AB-QM'!M537="","",'Seleccionamento AB-QM'!M537)</f>
        <v/>
      </c>
      <c r="N537" s="50" t="str">
        <f>IF('Seleccionamento AB-QM'!N537="","",'Seleccionamento AB-QM'!N537)</f>
        <v/>
      </c>
      <c r="O537" s="50" t="str">
        <f>IF('Seleccionamento AB-QM'!D537="","",'Seleccionamento AB-QM'!D537)</f>
        <v/>
      </c>
      <c r="P537" s="39" t="str">
        <f>IF(N537="","",VLOOKUP(N537,Sheet3!A:B,2,FALSE))</f>
        <v/>
      </c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46" t="str">
        <f>IF('Seleccionamento AB-QM'!B538="","",'Seleccionamento AB-QM'!B538)</f>
        <v/>
      </c>
      <c r="B538" s="47" t="str">
        <f>IF('Seleccionamento AB-QM'!C538="","",'Seleccionamento AB-QM'!C538)</f>
        <v/>
      </c>
      <c r="C538" s="48">
        <f>IF('Seleccionamento AB-QM'!F538="","",'Seleccionamento AB-QM'!F538)</f>
        <v>1</v>
      </c>
      <c r="D538" s="36" t="str">
        <f>IF('Seleccionamento AB-QM'!H538="","",'Seleccionamento AB-QM'!H538)</f>
        <v/>
      </c>
      <c r="E538" s="37" t="str">
        <f>IF('Seleccionamento AB-QM'!I538="","",'Seleccionamento AB-QM'!I538)</f>
        <v/>
      </c>
      <c r="F538" s="49" t="str">
        <f>IF(E538="","",VLOOKUP(E538,Sheet1!E:Q,12,FALSE))</f>
        <v/>
      </c>
      <c r="G538" s="49" t="str">
        <f>IF(E538="","",VLOOKUP(E538,Sheet1!E:Q,13,FALSE))</f>
        <v/>
      </c>
      <c r="H538" s="38" t="str">
        <f>IF('Seleccionamento AB-QM'!K538="","",'Seleccionamento AB-QM'!K538)</f>
        <v/>
      </c>
      <c r="I538" s="37" t="str">
        <f>IF(E538="","",VLOOKUP(E538,Sheet1!E:S,14,FALSE))</f>
        <v/>
      </c>
      <c r="J538" s="37" t="str">
        <f>IF(E538="","",VLOOKUP(E538,Sheet1!E:S,15,FALSE))</f>
        <v/>
      </c>
      <c r="K538" s="37" t="str">
        <f>IF('Seleccionamento AB-QM'!L538="","",'Seleccionamento AB-QM'!L538)</f>
        <v/>
      </c>
      <c r="L538" s="37" t="str">
        <f>IF(K538="Flange",VLOOKUP(E538,Sheet1!E:U,17,FALSE),IF(K538="","",VLOOKUP(K538,Sheet1!F:U,16,FALSE)))</f>
        <v/>
      </c>
      <c r="M538" s="37" t="str">
        <f>IF('Seleccionamento AB-QM'!M538="","",'Seleccionamento AB-QM'!M538)</f>
        <v/>
      </c>
      <c r="N538" s="50" t="str">
        <f>IF('Seleccionamento AB-QM'!N538="","",'Seleccionamento AB-QM'!N538)</f>
        <v/>
      </c>
      <c r="O538" s="50" t="str">
        <f>IF('Seleccionamento AB-QM'!D538="","",'Seleccionamento AB-QM'!D538)</f>
        <v/>
      </c>
      <c r="P538" s="39" t="str">
        <f>IF(N538="","",VLOOKUP(N538,Sheet3!A:B,2,FALSE))</f>
        <v/>
      </c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46" t="str">
        <f>IF('Seleccionamento AB-QM'!B539="","",'Seleccionamento AB-QM'!B539)</f>
        <v/>
      </c>
      <c r="B539" s="47" t="str">
        <f>IF('Seleccionamento AB-QM'!C539="","",'Seleccionamento AB-QM'!C539)</f>
        <v/>
      </c>
      <c r="C539" s="48">
        <f>IF('Seleccionamento AB-QM'!F539="","",'Seleccionamento AB-QM'!F539)</f>
        <v>1</v>
      </c>
      <c r="D539" s="36" t="str">
        <f>IF('Seleccionamento AB-QM'!H539="","",'Seleccionamento AB-QM'!H539)</f>
        <v/>
      </c>
      <c r="E539" s="37" t="str">
        <f>IF('Seleccionamento AB-QM'!I539="","",'Seleccionamento AB-QM'!I539)</f>
        <v/>
      </c>
      <c r="F539" s="49" t="str">
        <f>IF(E539="","",VLOOKUP(E539,Sheet1!E:Q,12,FALSE))</f>
        <v/>
      </c>
      <c r="G539" s="49" t="str">
        <f>IF(E539="","",VLOOKUP(E539,Sheet1!E:Q,13,FALSE))</f>
        <v/>
      </c>
      <c r="H539" s="38" t="str">
        <f>IF('Seleccionamento AB-QM'!K539="","",'Seleccionamento AB-QM'!K539)</f>
        <v/>
      </c>
      <c r="I539" s="37" t="str">
        <f>IF(E539="","",VLOOKUP(E539,Sheet1!E:S,14,FALSE))</f>
        <v/>
      </c>
      <c r="J539" s="37" t="str">
        <f>IF(E539="","",VLOOKUP(E539,Sheet1!E:S,15,FALSE))</f>
        <v/>
      </c>
      <c r="K539" s="37" t="str">
        <f>IF('Seleccionamento AB-QM'!L539="","",'Seleccionamento AB-QM'!L539)</f>
        <v/>
      </c>
      <c r="L539" s="37" t="str">
        <f>IF(K539="Flange",VLOOKUP(E539,Sheet1!E:U,17,FALSE),IF(K539="","",VLOOKUP(K539,Sheet1!F:U,16,FALSE)))</f>
        <v/>
      </c>
      <c r="M539" s="37" t="str">
        <f>IF('Seleccionamento AB-QM'!M539="","",'Seleccionamento AB-QM'!M539)</f>
        <v/>
      </c>
      <c r="N539" s="50" t="str">
        <f>IF('Seleccionamento AB-QM'!N539="","",'Seleccionamento AB-QM'!N539)</f>
        <v/>
      </c>
      <c r="O539" s="50" t="str">
        <f>IF('Seleccionamento AB-QM'!D539="","",'Seleccionamento AB-QM'!D539)</f>
        <v/>
      </c>
      <c r="P539" s="39" t="str">
        <f>IF(N539="","",VLOOKUP(N539,Sheet3!A:B,2,FALSE))</f>
        <v/>
      </c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46" t="str">
        <f>IF('Seleccionamento AB-QM'!B540="","",'Seleccionamento AB-QM'!B540)</f>
        <v/>
      </c>
      <c r="B540" s="47" t="str">
        <f>IF('Seleccionamento AB-QM'!C540="","",'Seleccionamento AB-QM'!C540)</f>
        <v/>
      </c>
      <c r="C540" s="48">
        <f>IF('Seleccionamento AB-QM'!F540="","",'Seleccionamento AB-QM'!F540)</f>
        <v>1</v>
      </c>
      <c r="D540" s="36" t="str">
        <f>IF('Seleccionamento AB-QM'!H540="","",'Seleccionamento AB-QM'!H540)</f>
        <v/>
      </c>
      <c r="E540" s="37" t="str">
        <f>IF('Seleccionamento AB-QM'!I540="","",'Seleccionamento AB-QM'!I540)</f>
        <v/>
      </c>
      <c r="F540" s="49" t="str">
        <f>IF(E540="","",VLOOKUP(E540,Sheet1!E:Q,12,FALSE))</f>
        <v/>
      </c>
      <c r="G540" s="49" t="str">
        <f>IF(E540="","",VLOOKUP(E540,Sheet1!E:Q,13,FALSE))</f>
        <v/>
      </c>
      <c r="H540" s="38" t="str">
        <f>IF('Seleccionamento AB-QM'!K540="","",'Seleccionamento AB-QM'!K540)</f>
        <v/>
      </c>
      <c r="I540" s="37" t="str">
        <f>IF(E540="","",VLOOKUP(E540,Sheet1!E:S,14,FALSE))</f>
        <v/>
      </c>
      <c r="J540" s="37" t="str">
        <f>IF(E540="","",VLOOKUP(E540,Sheet1!E:S,15,FALSE))</f>
        <v/>
      </c>
      <c r="K540" s="37" t="str">
        <f>IF('Seleccionamento AB-QM'!L540="","",'Seleccionamento AB-QM'!L540)</f>
        <v/>
      </c>
      <c r="L540" s="37" t="str">
        <f>IF(K540="Flange",VLOOKUP(E540,Sheet1!E:U,17,FALSE),IF(K540="","",VLOOKUP(K540,Sheet1!F:U,16,FALSE)))</f>
        <v/>
      </c>
      <c r="M540" s="37" t="str">
        <f>IF('Seleccionamento AB-QM'!M540="","",'Seleccionamento AB-QM'!M540)</f>
        <v/>
      </c>
      <c r="N540" s="50" t="str">
        <f>IF('Seleccionamento AB-QM'!N540="","",'Seleccionamento AB-QM'!N540)</f>
        <v/>
      </c>
      <c r="O540" s="50" t="str">
        <f>IF('Seleccionamento AB-QM'!D540="","",'Seleccionamento AB-QM'!D540)</f>
        <v/>
      </c>
      <c r="P540" s="39" t="str">
        <f>IF(N540="","",VLOOKUP(N540,Sheet3!A:B,2,FALSE))</f>
        <v/>
      </c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46" t="str">
        <f>IF('Seleccionamento AB-QM'!B541="","",'Seleccionamento AB-QM'!B541)</f>
        <v/>
      </c>
      <c r="B541" s="47" t="str">
        <f>IF('Seleccionamento AB-QM'!C541="","",'Seleccionamento AB-QM'!C541)</f>
        <v/>
      </c>
      <c r="C541" s="48">
        <f>IF('Seleccionamento AB-QM'!F541="","",'Seleccionamento AB-QM'!F541)</f>
        <v>1</v>
      </c>
      <c r="D541" s="36" t="str">
        <f>IF('Seleccionamento AB-QM'!H541="","",'Seleccionamento AB-QM'!H541)</f>
        <v/>
      </c>
      <c r="E541" s="37" t="str">
        <f>IF('Seleccionamento AB-QM'!I541="","",'Seleccionamento AB-QM'!I541)</f>
        <v/>
      </c>
      <c r="F541" s="49" t="str">
        <f>IF(E541="","",VLOOKUP(E541,Sheet1!E:Q,12,FALSE))</f>
        <v/>
      </c>
      <c r="G541" s="49" t="str">
        <f>IF(E541="","",VLOOKUP(E541,Sheet1!E:Q,13,FALSE))</f>
        <v/>
      </c>
      <c r="H541" s="38" t="str">
        <f>IF('Seleccionamento AB-QM'!K541="","",'Seleccionamento AB-QM'!K541)</f>
        <v/>
      </c>
      <c r="I541" s="37" t="str">
        <f>IF(E541="","",VLOOKUP(E541,Sheet1!E:S,14,FALSE))</f>
        <v/>
      </c>
      <c r="J541" s="37" t="str">
        <f>IF(E541="","",VLOOKUP(E541,Sheet1!E:S,15,FALSE))</f>
        <v/>
      </c>
      <c r="K541" s="37" t="str">
        <f>IF('Seleccionamento AB-QM'!L541="","",'Seleccionamento AB-QM'!L541)</f>
        <v/>
      </c>
      <c r="L541" s="37" t="str">
        <f>IF(K541="Flange",VLOOKUP(E541,Sheet1!E:U,17,FALSE),IF(K541="","",VLOOKUP(K541,Sheet1!F:U,16,FALSE)))</f>
        <v/>
      </c>
      <c r="M541" s="37" t="str">
        <f>IF('Seleccionamento AB-QM'!M541="","",'Seleccionamento AB-QM'!M541)</f>
        <v/>
      </c>
      <c r="N541" s="50" t="str">
        <f>IF('Seleccionamento AB-QM'!N541="","",'Seleccionamento AB-QM'!N541)</f>
        <v/>
      </c>
      <c r="O541" s="50" t="str">
        <f>IF('Seleccionamento AB-QM'!D541="","",'Seleccionamento AB-QM'!D541)</f>
        <v/>
      </c>
      <c r="P541" s="39" t="str">
        <f>IF(N541="","",VLOOKUP(N541,Sheet3!A:B,2,FALSE))</f>
        <v/>
      </c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46" t="str">
        <f>IF('Seleccionamento AB-QM'!B542="","",'Seleccionamento AB-QM'!B542)</f>
        <v/>
      </c>
      <c r="B542" s="47" t="str">
        <f>IF('Seleccionamento AB-QM'!C542="","",'Seleccionamento AB-QM'!C542)</f>
        <v/>
      </c>
      <c r="C542" s="48">
        <f>IF('Seleccionamento AB-QM'!F542="","",'Seleccionamento AB-QM'!F542)</f>
        <v>1</v>
      </c>
      <c r="D542" s="36" t="str">
        <f>IF('Seleccionamento AB-QM'!H542="","",'Seleccionamento AB-QM'!H542)</f>
        <v/>
      </c>
      <c r="E542" s="37" t="str">
        <f>IF('Seleccionamento AB-QM'!I542="","",'Seleccionamento AB-QM'!I542)</f>
        <v/>
      </c>
      <c r="F542" s="49" t="str">
        <f>IF(E542="","",VLOOKUP(E542,Sheet1!E:Q,12,FALSE))</f>
        <v/>
      </c>
      <c r="G542" s="49" t="str">
        <f>IF(E542="","",VLOOKUP(E542,Sheet1!E:Q,13,FALSE))</f>
        <v/>
      </c>
      <c r="H542" s="38" t="str">
        <f>IF('Seleccionamento AB-QM'!K542="","",'Seleccionamento AB-QM'!K542)</f>
        <v/>
      </c>
      <c r="I542" s="37" t="str">
        <f>IF(E542="","",VLOOKUP(E542,Sheet1!E:S,14,FALSE))</f>
        <v/>
      </c>
      <c r="J542" s="37" t="str">
        <f>IF(E542="","",VLOOKUP(E542,Sheet1!E:S,15,FALSE))</f>
        <v/>
      </c>
      <c r="K542" s="37" t="str">
        <f>IF('Seleccionamento AB-QM'!L542="","",'Seleccionamento AB-QM'!L542)</f>
        <v/>
      </c>
      <c r="L542" s="37" t="str">
        <f>IF(K542="Flange",VLOOKUP(E542,Sheet1!E:U,17,FALSE),IF(K542="","",VLOOKUP(K542,Sheet1!F:U,16,FALSE)))</f>
        <v/>
      </c>
      <c r="M542" s="37" t="str">
        <f>IF('Seleccionamento AB-QM'!M542="","",'Seleccionamento AB-QM'!M542)</f>
        <v/>
      </c>
      <c r="N542" s="50" t="str">
        <f>IF('Seleccionamento AB-QM'!N542="","",'Seleccionamento AB-QM'!N542)</f>
        <v/>
      </c>
      <c r="O542" s="50" t="str">
        <f>IF('Seleccionamento AB-QM'!D542="","",'Seleccionamento AB-QM'!D542)</f>
        <v/>
      </c>
      <c r="P542" s="39" t="str">
        <f>IF(N542="","",VLOOKUP(N542,Sheet3!A:B,2,FALSE))</f>
        <v/>
      </c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46" t="str">
        <f>IF('Seleccionamento AB-QM'!B543="","",'Seleccionamento AB-QM'!B543)</f>
        <v/>
      </c>
      <c r="B543" s="47" t="str">
        <f>IF('Seleccionamento AB-QM'!C543="","",'Seleccionamento AB-QM'!C543)</f>
        <v/>
      </c>
      <c r="C543" s="48">
        <f>IF('Seleccionamento AB-QM'!F543="","",'Seleccionamento AB-QM'!F543)</f>
        <v>1</v>
      </c>
      <c r="D543" s="36" t="str">
        <f>IF('Seleccionamento AB-QM'!H543="","",'Seleccionamento AB-QM'!H543)</f>
        <v/>
      </c>
      <c r="E543" s="37" t="str">
        <f>IF('Seleccionamento AB-QM'!I543="","",'Seleccionamento AB-QM'!I543)</f>
        <v/>
      </c>
      <c r="F543" s="49" t="str">
        <f>IF(E543="","",VLOOKUP(E543,Sheet1!E:Q,12,FALSE))</f>
        <v/>
      </c>
      <c r="G543" s="49" t="str">
        <f>IF(E543="","",VLOOKUP(E543,Sheet1!E:Q,13,FALSE))</f>
        <v/>
      </c>
      <c r="H543" s="38" t="str">
        <f>IF('Seleccionamento AB-QM'!K543="","",'Seleccionamento AB-QM'!K543)</f>
        <v/>
      </c>
      <c r="I543" s="37" t="str">
        <f>IF(E543="","",VLOOKUP(E543,Sheet1!E:S,14,FALSE))</f>
        <v/>
      </c>
      <c r="J543" s="37" t="str">
        <f>IF(E543="","",VLOOKUP(E543,Sheet1!E:S,15,FALSE))</f>
        <v/>
      </c>
      <c r="K543" s="37" t="str">
        <f>IF('Seleccionamento AB-QM'!L543="","",'Seleccionamento AB-QM'!L543)</f>
        <v/>
      </c>
      <c r="L543" s="37" t="str">
        <f>IF(K543="Flange",VLOOKUP(E543,Sheet1!E:U,17,FALSE),IF(K543="","",VLOOKUP(K543,Sheet1!F:U,16,FALSE)))</f>
        <v/>
      </c>
      <c r="M543" s="37" t="str">
        <f>IF('Seleccionamento AB-QM'!M543="","",'Seleccionamento AB-QM'!M543)</f>
        <v/>
      </c>
      <c r="N543" s="50" t="str">
        <f>IF('Seleccionamento AB-QM'!N543="","",'Seleccionamento AB-QM'!N543)</f>
        <v/>
      </c>
      <c r="O543" s="50" t="str">
        <f>IF('Seleccionamento AB-QM'!D543="","",'Seleccionamento AB-QM'!D543)</f>
        <v/>
      </c>
      <c r="P543" s="39" t="str">
        <f>IF(N543="","",VLOOKUP(N543,Sheet3!A:B,2,FALSE))</f>
        <v/>
      </c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46" t="str">
        <f>IF('Seleccionamento AB-QM'!B544="","",'Seleccionamento AB-QM'!B544)</f>
        <v/>
      </c>
      <c r="B544" s="47" t="str">
        <f>IF('Seleccionamento AB-QM'!C544="","",'Seleccionamento AB-QM'!C544)</f>
        <v/>
      </c>
      <c r="C544" s="48">
        <f>IF('Seleccionamento AB-QM'!F544="","",'Seleccionamento AB-QM'!F544)</f>
        <v>1</v>
      </c>
      <c r="D544" s="36" t="str">
        <f>IF('Seleccionamento AB-QM'!H544="","",'Seleccionamento AB-QM'!H544)</f>
        <v/>
      </c>
      <c r="E544" s="37" t="str">
        <f>IF('Seleccionamento AB-QM'!I544="","",'Seleccionamento AB-QM'!I544)</f>
        <v/>
      </c>
      <c r="F544" s="49" t="str">
        <f>IF(E544="","",VLOOKUP(E544,Sheet1!E:Q,12,FALSE))</f>
        <v/>
      </c>
      <c r="G544" s="49" t="str">
        <f>IF(E544="","",VLOOKUP(E544,Sheet1!E:Q,13,FALSE))</f>
        <v/>
      </c>
      <c r="H544" s="38" t="str">
        <f>IF('Seleccionamento AB-QM'!K544="","",'Seleccionamento AB-QM'!K544)</f>
        <v/>
      </c>
      <c r="I544" s="37" t="str">
        <f>IF(E544="","",VLOOKUP(E544,Sheet1!E:S,14,FALSE))</f>
        <v/>
      </c>
      <c r="J544" s="37" t="str">
        <f>IF(E544="","",VLOOKUP(E544,Sheet1!E:S,15,FALSE))</f>
        <v/>
      </c>
      <c r="K544" s="37" t="str">
        <f>IF('Seleccionamento AB-QM'!L544="","",'Seleccionamento AB-QM'!L544)</f>
        <v/>
      </c>
      <c r="L544" s="37" t="str">
        <f>IF(K544="Flange",VLOOKUP(E544,Sheet1!E:U,17,FALSE),IF(K544="","",VLOOKUP(K544,Sheet1!F:U,16,FALSE)))</f>
        <v/>
      </c>
      <c r="M544" s="37" t="str">
        <f>IF('Seleccionamento AB-QM'!M544="","",'Seleccionamento AB-QM'!M544)</f>
        <v/>
      </c>
      <c r="N544" s="50" t="str">
        <f>IF('Seleccionamento AB-QM'!N544="","",'Seleccionamento AB-QM'!N544)</f>
        <v/>
      </c>
      <c r="O544" s="50" t="str">
        <f>IF('Seleccionamento AB-QM'!D544="","",'Seleccionamento AB-QM'!D544)</f>
        <v/>
      </c>
      <c r="P544" s="39" t="str">
        <f>IF(N544="","",VLOOKUP(N544,Sheet3!A:B,2,FALSE))</f>
        <v/>
      </c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46" t="str">
        <f>IF('Seleccionamento AB-QM'!B545="","",'Seleccionamento AB-QM'!B545)</f>
        <v/>
      </c>
      <c r="B545" s="47" t="str">
        <f>IF('Seleccionamento AB-QM'!C545="","",'Seleccionamento AB-QM'!C545)</f>
        <v/>
      </c>
      <c r="C545" s="48">
        <f>IF('Seleccionamento AB-QM'!F545="","",'Seleccionamento AB-QM'!F545)</f>
        <v>1</v>
      </c>
      <c r="D545" s="36" t="str">
        <f>IF('Seleccionamento AB-QM'!H545="","",'Seleccionamento AB-QM'!H545)</f>
        <v/>
      </c>
      <c r="E545" s="37" t="str">
        <f>IF('Seleccionamento AB-QM'!I545="","",'Seleccionamento AB-QM'!I545)</f>
        <v/>
      </c>
      <c r="F545" s="49" t="str">
        <f>IF(E545="","",VLOOKUP(E545,Sheet1!E:Q,12,FALSE))</f>
        <v/>
      </c>
      <c r="G545" s="49" t="str">
        <f>IF(E545="","",VLOOKUP(E545,Sheet1!E:Q,13,FALSE))</f>
        <v/>
      </c>
      <c r="H545" s="38" t="str">
        <f>IF('Seleccionamento AB-QM'!K545="","",'Seleccionamento AB-QM'!K545)</f>
        <v/>
      </c>
      <c r="I545" s="37" t="str">
        <f>IF(E545="","",VLOOKUP(E545,Sheet1!E:S,14,FALSE))</f>
        <v/>
      </c>
      <c r="J545" s="37" t="str">
        <f>IF(E545="","",VLOOKUP(E545,Sheet1!E:S,15,FALSE))</f>
        <v/>
      </c>
      <c r="K545" s="37" t="str">
        <f>IF('Seleccionamento AB-QM'!L545="","",'Seleccionamento AB-QM'!L545)</f>
        <v/>
      </c>
      <c r="L545" s="37" t="str">
        <f>IF(K545="Flange",VLOOKUP(E545,Sheet1!E:U,17,FALSE),IF(K545="","",VLOOKUP(K545,Sheet1!F:U,16,FALSE)))</f>
        <v/>
      </c>
      <c r="M545" s="37" t="str">
        <f>IF('Seleccionamento AB-QM'!M545="","",'Seleccionamento AB-QM'!M545)</f>
        <v/>
      </c>
      <c r="N545" s="50" t="str">
        <f>IF('Seleccionamento AB-QM'!N545="","",'Seleccionamento AB-QM'!N545)</f>
        <v/>
      </c>
      <c r="O545" s="50" t="str">
        <f>IF('Seleccionamento AB-QM'!D545="","",'Seleccionamento AB-QM'!D545)</f>
        <v/>
      </c>
      <c r="P545" s="39" t="str">
        <f>IF(N545="","",VLOOKUP(N545,Sheet3!A:B,2,FALSE))</f>
        <v/>
      </c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46" t="str">
        <f>IF('Seleccionamento AB-QM'!B546="","",'Seleccionamento AB-QM'!B546)</f>
        <v/>
      </c>
      <c r="B546" s="47" t="str">
        <f>IF('Seleccionamento AB-QM'!C546="","",'Seleccionamento AB-QM'!C546)</f>
        <v/>
      </c>
      <c r="C546" s="48">
        <f>IF('Seleccionamento AB-QM'!F546="","",'Seleccionamento AB-QM'!F546)</f>
        <v>1</v>
      </c>
      <c r="D546" s="36" t="str">
        <f>IF('Seleccionamento AB-QM'!H546="","",'Seleccionamento AB-QM'!H546)</f>
        <v/>
      </c>
      <c r="E546" s="37" t="str">
        <f>IF('Seleccionamento AB-QM'!I546="","",'Seleccionamento AB-QM'!I546)</f>
        <v/>
      </c>
      <c r="F546" s="49" t="str">
        <f>IF(E546="","",VLOOKUP(E546,Sheet1!E:Q,12,FALSE))</f>
        <v/>
      </c>
      <c r="G546" s="49" t="str">
        <f>IF(E546="","",VLOOKUP(E546,Sheet1!E:Q,13,FALSE))</f>
        <v/>
      </c>
      <c r="H546" s="38" t="str">
        <f>IF('Seleccionamento AB-QM'!K546="","",'Seleccionamento AB-QM'!K546)</f>
        <v/>
      </c>
      <c r="I546" s="37" t="str">
        <f>IF(E546="","",VLOOKUP(E546,Sheet1!E:S,14,FALSE))</f>
        <v/>
      </c>
      <c r="J546" s="37" t="str">
        <f>IF(E546="","",VLOOKUP(E546,Sheet1!E:S,15,FALSE))</f>
        <v/>
      </c>
      <c r="K546" s="37" t="str">
        <f>IF('Seleccionamento AB-QM'!L546="","",'Seleccionamento AB-QM'!L546)</f>
        <v/>
      </c>
      <c r="L546" s="37" t="str">
        <f>IF(K546="Flange",VLOOKUP(E546,Sheet1!E:U,17,FALSE),IF(K546="","",VLOOKUP(K546,Sheet1!F:U,16,FALSE)))</f>
        <v/>
      </c>
      <c r="M546" s="37" t="str">
        <f>IF('Seleccionamento AB-QM'!M546="","",'Seleccionamento AB-QM'!M546)</f>
        <v/>
      </c>
      <c r="N546" s="50" t="str">
        <f>IF('Seleccionamento AB-QM'!N546="","",'Seleccionamento AB-QM'!N546)</f>
        <v/>
      </c>
      <c r="O546" s="50" t="str">
        <f>IF('Seleccionamento AB-QM'!D546="","",'Seleccionamento AB-QM'!D546)</f>
        <v/>
      </c>
      <c r="P546" s="39" t="str">
        <f>IF(N546="","",VLOOKUP(N546,Sheet3!A:B,2,FALSE))</f>
        <v/>
      </c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46" t="str">
        <f>IF('Seleccionamento AB-QM'!B547="","",'Seleccionamento AB-QM'!B547)</f>
        <v/>
      </c>
      <c r="B547" s="47" t="str">
        <f>IF('Seleccionamento AB-QM'!C547="","",'Seleccionamento AB-QM'!C547)</f>
        <v/>
      </c>
      <c r="C547" s="48">
        <f>IF('Seleccionamento AB-QM'!F547="","",'Seleccionamento AB-QM'!F547)</f>
        <v>1</v>
      </c>
      <c r="D547" s="36" t="str">
        <f>IF('Seleccionamento AB-QM'!H547="","",'Seleccionamento AB-QM'!H547)</f>
        <v/>
      </c>
      <c r="E547" s="37" t="str">
        <f>IF('Seleccionamento AB-QM'!I547="","",'Seleccionamento AB-QM'!I547)</f>
        <v/>
      </c>
      <c r="F547" s="49" t="str">
        <f>IF(E547="","",VLOOKUP(E547,Sheet1!E:Q,12,FALSE))</f>
        <v/>
      </c>
      <c r="G547" s="49" t="str">
        <f>IF(E547="","",VLOOKUP(E547,Sheet1!E:Q,13,FALSE))</f>
        <v/>
      </c>
      <c r="H547" s="38" t="str">
        <f>IF('Seleccionamento AB-QM'!K547="","",'Seleccionamento AB-QM'!K547)</f>
        <v/>
      </c>
      <c r="I547" s="37" t="str">
        <f>IF(E547="","",VLOOKUP(E547,Sheet1!E:S,14,FALSE))</f>
        <v/>
      </c>
      <c r="J547" s="37" t="str">
        <f>IF(E547="","",VLOOKUP(E547,Sheet1!E:S,15,FALSE))</f>
        <v/>
      </c>
      <c r="K547" s="37" t="str">
        <f>IF('Seleccionamento AB-QM'!L547="","",'Seleccionamento AB-QM'!L547)</f>
        <v/>
      </c>
      <c r="L547" s="37" t="str">
        <f>IF(K547="Flange",VLOOKUP(E547,Sheet1!E:U,17,FALSE),IF(K547="","",VLOOKUP(K547,Sheet1!F:U,16,FALSE)))</f>
        <v/>
      </c>
      <c r="M547" s="37" t="str">
        <f>IF('Seleccionamento AB-QM'!M547="","",'Seleccionamento AB-QM'!M547)</f>
        <v/>
      </c>
      <c r="N547" s="50" t="str">
        <f>IF('Seleccionamento AB-QM'!N547="","",'Seleccionamento AB-QM'!N547)</f>
        <v/>
      </c>
      <c r="O547" s="50" t="str">
        <f>IF('Seleccionamento AB-QM'!D547="","",'Seleccionamento AB-QM'!D547)</f>
        <v/>
      </c>
      <c r="P547" s="39" t="str">
        <f>IF(N547="","",VLOOKUP(N547,Sheet3!A:B,2,FALSE))</f>
        <v/>
      </c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46" t="str">
        <f>IF('Seleccionamento AB-QM'!B548="","",'Seleccionamento AB-QM'!B548)</f>
        <v/>
      </c>
      <c r="B548" s="47" t="str">
        <f>IF('Seleccionamento AB-QM'!C548="","",'Seleccionamento AB-QM'!C548)</f>
        <v/>
      </c>
      <c r="C548" s="48">
        <f>IF('Seleccionamento AB-QM'!F548="","",'Seleccionamento AB-QM'!F548)</f>
        <v>1</v>
      </c>
      <c r="D548" s="36" t="str">
        <f>IF('Seleccionamento AB-QM'!H548="","",'Seleccionamento AB-QM'!H548)</f>
        <v/>
      </c>
      <c r="E548" s="37" t="str">
        <f>IF('Seleccionamento AB-QM'!I548="","",'Seleccionamento AB-QM'!I548)</f>
        <v/>
      </c>
      <c r="F548" s="49" t="str">
        <f>IF(E548="","",VLOOKUP(E548,Sheet1!E:Q,12,FALSE))</f>
        <v/>
      </c>
      <c r="G548" s="49" t="str">
        <f>IF(E548="","",VLOOKUP(E548,Sheet1!E:Q,13,FALSE))</f>
        <v/>
      </c>
      <c r="H548" s="38" t="str">
        <f>IF('Seleccionamento AB-QM'!K548="","",'Seleccionamento AB-QM'!K548)</f>
        <v/>
      </c>
      <c r="I548" s="37" t="str">
        <f>IF(E548="","",VLOOKUP(E548,Sheet1!E:S,14,FALSE))</f>
        <v/>
      </c>
      <c r="J548" s="37" t="str">
        <f>IF(E548="","",VLOOKUP(E548,Sheet1!E:S,15,FALSE))</f>
        <v/>
      </c>
      <c r="K548" s="37" t="str">
        <f>IF('Seleccionamento AB-QM'!L548="","",'Seleccionamento AB-QM'!L548)</f>
        <v/>
      </c>
      <c r="L548" s="37" t="str">
        <f>IF(K548="Flange",VLOOKUP(E548,Sheet1!E:U,17,FALSE),IF(K548="","",VLOOKUP(K548,Sheet1!F:U,16,FALSE)))</f>
        <v/>
      </c>
      <c r="M548" s="37" t="str">
        <f>IF('Seleccionamento AB-QM'!M548="","",'Seleccionamento AB-QM'!M548)</f>
        <v/>
      </c>
      <c r="N548" s="50" t="str">
        <f>IF('Seleccionamento AB-QM'!N548="","",'Seleccionamento AB-QM'!N548)</f>
        <v/>
      </c>
      <c r="O548" s="50" t="str">
        <f>IF('Seleccionamento AB-QM'!D548="","",'Seleccionamento AB-QM'!D548)</f>
        <v/>
      </c>
      <c r="P548" s="39" t="str">
        <f>IF(N548="","",VLOOKUP(N548,Sheet3!A:B,2,FALSE))</f>
        <v/>
      </c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46" t="str">
        <f>IF('Seleccionamento AB-QM'!B549="","",'Seleccionamento AB-QM'!B549)</f>
        <v/>
      </c>
      <c r="B549" s="47" t="str">
        <f>IF('Seleccionamento AB-QM'!C549="","",'Seleccionamento AB-QM'!C549)</f>
        <v/>
      </c>
      <c r="C549" s="48">
        <f>IF('Seleccionamento AB-QM'!F549="","",'Seleccionamento AB-QM'!F549)</f>
        <v>1</v>
      </c>
      <c r="D549" s="36" t="str">
        <f>IF('Seleccionamento AB-QM'!H549="","",'Seleccionamento AB-QM'!H549)</f>
        <v/>
      </c>
      <c r="E549" s="37" t="str">
        <f>IF('Seleccionamento AB-QM'!I549="","",'Seleccionamento AB-QM'!I549)</f>
        <v/>
      </c>
      <c r="F549" s="49" t="str">
        <f>IF(E549="","",VLOOKUP(E549,Sheet1!E:Q,12,FALSE))</f>
        <v/>
      </c>
      <c r="G549" s="49" t="str">
        <f>IF(E549="","",VLOOKUP(E549,Sheet1!E:Q,13,FALSE))</f>
        <v/>
      </c>
      <c r="H549" s="38" t="str">
        <f>IF('Seleccionamento AB-QM'!K549="","",'Seleccionamento AB-QM'!K549)</f>
        <v/>
      </c>
      <c r="I549" s="37" t="str">
        <f>IF(E549="","",VLOOKUP(E549,Sheet1!E:S,14,FALSE))</f>
        <v/>
      </c>
      <c r="J549" s="37" t="str">
        <f>IF(E549="","",VLOOKUP(E549,Sheet1!E:S,15,FALSE))</f>
        <v/>
      </c>
      <c r="K549" s="37" t="str">
        <f>IF('Seleccionamento AB-QM'!L549="","",'Seleccionamento AB-QM'!L549)</f>
        <v/>
      </c>
      <c r="L549" s="37" t="str">
        <f>IF(K549="Flange",VLOOKUP(E549,Sheet1!E:U,17,FALSE),IF(K549="","",VLOOKUP(K549,Sheet1!F:U,16,FALSE)))</f>
        <v/>
      </c>
      <c r="M549" s="37" t="str">
        <f>IF('Seleccionamento AB-QM'!M549="","",'Seleccionamento AB-QM'!M549)</f>
        <v/>
      </c>
      <c r="N549" s="50" t="str">
        <f>IF('Seleccionamento AB-QM'!N549="","",'Seleccionamento AB-QM'!N549)</f>
        <v/>
      </c>
      <c r="O549" s="50" t="str">
        <f>IF('Seleccionamento AB-QM'!D549="","",'Seleccionamento AB-QM'!D549)</f>
        <v/>
      </c>
      <c r="P549" s="39" t="str">
        <f>IF(N549="","",VLOOKUP(N549,Sheet3!A:B,2,FALSE))</f>
        <v/>
      </c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46" t="str">
        <f>IF('Seleccionamento AB-QM'!B550="","",'Seleccionamento AB-QM'!B550)</f>
        <v/>
      </c>
      <c r="B550" s="47" t="str">
        <f>IF('Seleccionamento AB-QM'!C550="","",'Seleccionamento AB-QM'!C550)</f>
        <v/>
      </c>
      <c r="C550" s="48">
        <f>IF('Seleccionamento AB-QM'!F550="","",'Seleccionamento AB-QM'!F550)</f>
        <v>1</v>
      </c>
      <c r="D550" s="36" t="str">
        <f>IF('Seleccionamento AB-QM'!H550="","",'Seleccionamento AB-QM'!H550)</f>
        <v/>
      </c>
      <c r="E550" s="37" t="str">
        <f>IF('Seleccionamento AB-QM'!I550="","",'Seleccionamento AB-QM'!I550)</f>
        <v/>
      </c>
      <c r="F550" s="49" t="str">
        <f>IF(E550="","",VLOOKUP(E550,Sheet1!E:Q,12,FALSE))</f>
        <v/>
      </c>
      <c r="G550" s="49" t="str">
        <f>IF(E550="","",VLOOKUP(E550,Sheet1!E:Q,13,FALSE))</f>
        <v/>
      </c>
      <c r="H550" s="38" t="str">
        <f>IF('Seleccionamento AB-QM'!K550="","",'Seleccionamento AB-QM'!K550)</f>
        <v/>
      </c>
      <c r="I550" s="37" t="str">
        <f>IF(E550="","",VLOOKUP(E550,Sheet1!E:S,14,FALSE))</f>
        <v/>
      </c>
      <c r="J550" s="37" t="str">
        <f>IF(E550="","",VLOOKUP(E550,Sheet1!E:S,15,FALSE))</f>
        <v/>
      </c>
      <c r="K550" s="37" t="str">
        <f>IF('Seleccionamento AB-QM'!L550="","",'Seleccionamento AB-QM'!L550)</f>
        <v/>
      </c>
      <c r="L550" s="37" t="str">
        <f>IF(K550="Flange",VLOOKUP(E550,Sheet1!E:U,17,FALSE),IF(K550="","",VLOOKUP(K550,Sheet1!F:U,16,FALSE)))</f>
        <v/>
      </c>
      <c r="M550" s="37" t="str">
        <f>IF('Seleccionamento AB-QM'!M550="","",'Seleccionamento AB-QM'!M550)</f>
        <v/>
      </c>
      <c r="N550" s="50" t="str">
        <f>IF('Seleccionamento AB-QM'!N550="","",'Seleccionamento AB-QM'!N550)</f>
        <v/>
      </c>
      <c r="O550" s="50" t="str">
        <f>IF('Seleccionamento AB-QM'!D550="","",'Seleccionamento AB-QM'!D550)</f>
        <v/>
      </c>
      <c r="P550" s="39" t="str">
        <f>IF(N550="","",VLOOKUP(N550,Sheet3!A:B,2,FALSE))</f>
        <v/>
      </c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46" t="str">
        <f>IF('Seleccionamento AB-QM'!B551="","",'Seleccionamento AB-QM'!B551)</f>
        <v/>
      </c>
      <c r="B551" s="47" t="str">
        <f>IF('Seleccionamento AB-QM'!C551="","",'Seleccionamento AB-QM'!C551)</f>
        <v/>
      </c>
      <c r="C551" s="48">
        <f>IF('Seleccionamento AB-QM'!F551="","",'Seleccionamento AB-QM'!F551)</f>
        <v>1</v>
      </c>
      <c r="D551" s="36" t="str">
        <f>IF('Seleccionamento AB-QM'!H551="","",'Seleccionamento AB-QM'!H551)</f>
        <v/>
      </c>
      <c r="E551" s="37" t="str">
        <f>IF('Seleccionamento AB-QM'!I551="","",'Seleccionamento AB-QM'!I551)</f>
        <v/>
      </c>
      <c r="F551" s="49" t="str">
        <f>IF(E551="","",VLOOKUP(E551,Sheet1!E:Q,12,FALSE))</f>
        <v/>
      </c>
      <c r="G551" s="49" t="str">
        <f>IF(E551="","",VLOOKUP(E551,Sheet1!E:Q,13,FALSE))</f>
        <v/>
      </c>
      <c r="H551" s="38" t="str">
        <f>IF('Seleccionamento AB-QM'!K551="","",'Seleccionamento AB-QM'!K551)</f>
        <v/>
      </c>
      <c r="I551" s="37" t="str">
        <f>IF(E551="","",VLOOKUP(E551,Sheet1!E:S,14,FALSE))</f>
        <v/>
      </c>
      <c r="J551" s="37" t="str">
        <f>IF(E551="","",VLOOKUP(E551,Sheet1!E:S,15,FALSE))</f>
        <v/>
      </c>
      <c r="K551" s="37" t="str">
        <f>IF('Seleccionamento AB-QM'!L551="","",'Seleccionamento AB-QM'!L551)</f>
        <v/>
      </c>
      <c r="L551" s="37" t="str">
        <f>IF(K551="Flange",VLOOKUP(E551,Sheet1!E:U,17,FALSE),IF(K551="","",VLOOKUP(K551,Sheet1!F:U,16,FALSE)))</f>
        <v/>
      </c>
      <c r="M551" s="37" t="str">
        <f>IF('Seleccionamento AB-QM'!M551="","",'Seleccionamento AB-QM'!M551)</f>
        <v/>
      </c>
      <c r="N551" s="50" t="str">
        <f>IF('Seleccionamento AB-QM'!N551="","",'Seleccionamento AB-QM'!N551)</f>
        <v/>
      </c>
      <c r="O551" s="50" t="str">
        <f>IF('Seleccionamento AB-QM'!D551="","",'Seleccionamento AB-QM'!D551)</f>
        <v/>
      </c>
      <c r="P551" s="39" t="str">
        <f>IF(N551="","",VLOOKUP(N551,Sheet3!A:B,2,FALSE))</f>
        <v/>
      </c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46" t="str">
        <f>IF('Seleccionamento AB-QM'!B552="","",'Seleccionamento AB-QM'!B552)</f>
        <v/>
      </c>
      <c r="B552" s="47" t="str">
        <f>IF('Seleccionamento AB-QM'!C552="","",'Seleccionamento AB-QM'!C552)</f>
        <v/>
      </c>
      <c r="C552" s="48">
        <f>IF('Seleccionamento AB-QM'!F552="","",'Seleccionamento AB-QM'!F552)</f>
        <v>1</v>
      </c>
      <c r="D552" s="36" t="str">
        <f>IF('Seleccionamento AB-QM'!H552="","",'Seleccionamento AB-QM'!H552)</f>
        <v/>
      </c>
      <c r="E552" s="37" t="str">
        <f>IF('Seleccionamento AB-QM'!I552="","",'Seleccionamento AB-QM'!I552)</f>
        <v/>
      </c>
      <c r="F552" s="49" t="str">
        <f>IF(E552="","",VLOOKUP(E552,Sheet1!E:Q,12,FALSE))</f>
        <v/>
      </c>
      <c r="G552" s="49" t="str">
        <f>IF(E552="","",VLOOKUP(E552,Sheet1!E:Q,13,FALSE))</f>
        <v/>
      </c>
      <c r="H552" s="38" t="str">
        <f>IF('Seleccionamento AB-QM'!K552="","",'Seleccionamento AB-QM'!K552)</f>
        <v/>
      </c>
      <c r="I552" s="37" t="str">
        <f>IF(E552="","",VLOOKUP(E552,Sheet1!E:S,14,FALSE))</f>
        <v/>
      </c>
      <c r="J552" s="37" t="str">
        <f>IF(E552="","",VLOOKUP(E552,Sheet1!E:S,15,FALSE))</f>
        <v/>
      </c>
      <c r="K552" s="37" t="str">
        <f>IF('Seleccionamento AB-QM'!L552="","",'Seleccionamento AB-QM'!L552)</f>
        <v/>
      </c>
      <c r="L552" s="37" t="str">
        <f>IF(K552="Flange",VLOOKUP(E552,Sheet1!E:U,17,FALSE),IF(K552="","",VLOOKUP(K552,Sheet1!F:U,16,FALSE)))</f>
        <v/>
      </c>
      <c r="M552" s="37" t="str">
        <f>IF('Seleccionamento AB-QM'!M552="","",'Seleccionamento AB-QM'!M552)</f>
        <v/>
      </c>
      <c r="N552" s="50" t="str">
        <f>IF('Seleccionamento AB-QM'!N552="","",'Seleccionamento AB-QM'!N552)</f>
        <v/>
      </c>
      <c r="O552" s="50" t="str">
        <f>IF('Seleccionamento AB-QM'!D552="","",'Seleccionamento AB-QM'!D552)</f>
        <v/>
      </c>
      <c r="P552" s="39" t="str">
        <f>IF(N552="","",VLOOKUP(N552,Sheet3!A:B,2,FALSE))</f>
        <v/>
      </c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46" t="str">
        <f>IF('Seleccionamento AB-QM'!B553="","",'Seleccionamento AB-QM'!B553)</f>
        <v/>
      </c>
      <c r="B553" s="47" t="str">
        <f>IF('Seleccionamento AB-QM'!C553="","",'Seleccionamento AB-QM'!C553)</f>
        <v/>
      </c>
      <c r="C553" s="48">
        <f>IF('Seleccionamento AB-QM'!F553="","",'Seleccionamento AB-QM'!F553)</f>
        <v>1</v>
      </c>
      <c r="D553" s="36" t="str">
        <f>IF('Seleccionamento AB-QM'!H553="","",'Seleccionamento AB-QM'!H553)</f>
        <v/>
      </c>
      <c r="E553" s="37" t="str">
        <f>IF('Seleccionamento AB-QM'!I553="","",'Seleccionamento AB-QM'!I553)</f>
        <v/>
      </c>
      <c r="F553" s="49" t="str">
        <f>IF(E553="","",VLOOKUP(E553,Sheet1!E:Q,12,FALSE))</f>
        <v/>
      </c>
      <c r="G553" s="49" t="str">
        <f>IF(E553="","",VLOOKUP(E553,Sheet1!E:Q,13,FALSE))</f>
        <v/>
      </c>
      <c r="H553" s="38" t="str">
        <f>IF('Seleccionamento AB-QM'!K553="","",'Seleccionamento AB-QM'!K553)</f>
        <v/>
      </c>
      <c r="I553" s="37" t="str">
        <f>IF(E553="","",VLOOKUP(E553,Sheet1!E:S,14,FALSE))</f>
        <v/>
      </c>
      <c r="J553" s="37" t="str">
        <f>IF(E553="","",VLOOKUP(E553,Sheet1!E:S,15,FALSE))</f>
        <v/>
      </c>
      <c r="K553" s="37" t="str">
        <f>IF('Seleccionamento AB-QM'!L553="","",'Seleccionamento AB-QM'!L553)</f>
        <v/>
      </c>
      <c r="L553" s="37" t="str">
        <f>IF(K553="Flange",VLOOKUP(E553,Sheet1!E:U,17,FALSE),IF(K553="","",VLOOKUP(K553,Sheet1!F:U,16,FALSE)))</f>
        <v/>
      </c>
      <c r="M553" s="37" t="str">
        <f>IF('Seleccionamento AB-QM'!M553="","",'Seleccionamento AB-QM'!M553)</f>
        <v/>
      </c>
      <c r="N553" s="50" t="str">
        <f>IF('Seleccionamento AB-QM'!N553="","",'Seleccionamento AB-QM'!N553)</f>
        <v/>
      </c>
      <c r="O553" s="50" t="str">
        <f>IF('Seleccionamento AB-QM'!D553="","",'Seleccionamento AB-QM'!D553)</f>
        <v/>
      </c>
      <c r="P553" s="39" t="str">
        <f>IF(N553="","",VLOOKUP(N553,Sheet3!A:B,2,FALSE))</f>
        <v/>
      </c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46" t="str">
        <f>IF('Seleccionamento AB-QM'!B554="","",'Seleccionamento AB-QM'!B554)</f>
        <v/>
      </c>
      <c r="B554" s="47" t="str">
        <f>IF('Seleccionamento AB-QM'!C554="","",'Seleccionamento AB-QM'!C554)</f>
        <v/>
      </c>
      <c r="C554" s="48">
        <f>IF('Seleccionamento AB-QM'!F554="","",'Seleccionamento AB-QM'!F554)</f>
        <v>1</v>
      </c>
      <c r="D554" s="36" t="str">
        <f>IF('Seleccionamento AB-QM'!H554="","",'Seleccionamento AB-QM'!H554)</f>
        <v/>
      </c>
      <c r="E554" s="37" t="str">
        <f>IF('Seleccionamento AB-QM'!I554="","",'Seleccionamento AB-QM'!I554)</f>
        <v/>
      </c>
      <c r="F554" s="49" t="str">
        <f>IF(E554="","",VLOOKUP(E554,Sheet1!E:Q,12,FALSE))</f>
        <v/>
      </c>
      <c r="G554" s="49" t="str">
        <f>IF(E554="","",VLOOKUP(E554,Sheet1!E:Q,13,FALSE))</f>
        <v/>
      </c>
      <c r="H554" s="38" t="str">
        <f>IF('Seleccionamento AB-QM'!K554="","",'Seleccionamento AB-QM'!K554)</f>
        <v/>
      </c>
      <c r="I554" s="37" t="str">
        <f>IF(E554="","",VLOOKUP(E554,Sheet1!E:S,14,FALSE))</f>
        <v/>
      </c>
      <c r="J554" s="37" t="str">
        <f>IF(E554="","",VLOOKUP(E554,Sheet1!E:S,15,FALSE))</f>
        <v/>
      </c>
      <c r="K554" s="37" t="str">
        <f>IF('Seleccionamento AB-QM'!L554="","",'Seleccionamento AB-QM'!L554)</f>
        <v/>
      </c>
      <c r="L554" s="37" t="str">
        <f>IF(K554="Flange",VLOOKUP(E554,Sheet1!E:U,17,FALSE),IF(K554="","",VLOOKUP(K554,Sheet1!F:U,16,FALSE)))</f>
        <v/>
      </c>
      <c r="M554" s="37" t="str">
        <f>IF('Seleccionamento AB-QM'!M554="","",'Seleccionamento AB-QM'!M554)</f>
        <v/>
      </c>
      <c r="N554" s="50" t="str">
        <f>IF('Seleccionamento AB-QM'!N554="","",'Seleccionamento AB-QM'!N554)</f>
        <v/>
      </c>
      <c r="O554" s="50" t="str">
        <f>IF('Seleccionamento AB-QM'!D554="","",'Seleccionamento AB-QM'!D554)</f>
        <v/>
      </c>
      <c r="P554" s="39" t="str">
        <f>IF(N554="","",VLOOKUP(N554,Sheet3!A:B,2,FALSE))</f>
        <v/>
      </c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46" t="str">
        <f>IF('Seleccionamento AB-QM'!B555="","",'Seleccionamento AB-QM'!B555)</f>
        <v/>
      </c>
      <c r="B555" s="47" t="str">
        <f>IF('Seleccionamento AB-QM'!C555="","",'Seleccionamento AB-QM'!C555)</f>
        <v/>
      </c>
      <c r="C555" s="48">
        <f>IF('Seleccionamento AB-QM'!F555="","",'Seleccionamento AB-QM'!F555)</f>
        <v>1</v>
      </c>
      <c r="D555" s="36" t="str">
        <f>IF('Seleccionamento AB-QM'!H555="","",'Seleccionamento AB-QM'!H555)</f>
        <v/>
      </c>
      <c r="E555" s="37" t="str">
        <f>IF('Seleccionamento AB-QM'!I555="","",'Seleccionamento AB-QM'!I555)</f>
        <v/>
      </c>
      <c r="F555" s="49" t="str">
        <f>IF(E555="","",VLOOKUP(E555,Sheet1!E:Q,12,FALSE))</f>
        <v/>
      </c>
      <c r="G555" s="49" t="str">
        <f>IF(E555="","",VLOOKUP(E555,Sheet1!E:Q,13,FALSE))</f>
        <v/>
      </c>
      <c r="H555" s="38" t="str">
        <f>IF('Seleccionamento AB-QM'!K555="","",'Seleccionamento AB-QM'!K555)</f>
        <v/>
      </c>
      <c r="I555" s="37" t="str">
        <f>IF(E555="","",VLOOKUP(E555,Sheet1!E:S,14,FALSE))</f>
        <v/>
      </c>
      <c r="J555" s="37" t="str">
        <f>IF(E555="","",VLOOKUP(E555,Sheet1!E:S,15,FALSE))</f>
        <v/>
      </c>
      <c r="K555" s="37" t="str">
        <f>IF('Seleccionamento AB-QM'!L555="","",'Seleccionamento AB-QM'!L555)</f>
        <v/>
      </c>
      <c r="L555" s="37" t="str">
        <f>IF(K555="Flange",VLOOKUP(E555,Sheet1!E:U,17,FALSE),IF(K555="","",VLOOKUP(K555,Sheet1!F:U,16,FALSE)))</f>
        <v/>
      </c>
      <c r="M555" s="37" t="str">
        <f>IF('Seleccionamento AB-QM'!M555="","",'Seleccionamento AB-QM'!M555)</f>
        <v/>
      </c>
      <c r="N555" s="50" t="str">
        <f>IF('Seleccionamento AB-QM'!N555="","",'Seleccionamento AB-QM'!N555)</f>
        <v/>
      </c>
      <c r="O555" s="50" t="str">
        <f>IF('Seleccionamento AB-QM'!D555="","",'Seleccionamento AB-QM'!D555)</f>
        <v/>
      </c>
      <c r="P555" s="39" t="str">
        <f>IF(N555="","",VLOOKUP(N555,Sheet3!A:B,2,FALSE))</f>
        <v/>
      </c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46" t="str">
        <f>IF('Seleccionamento AB-QM'!B556="","",'Seleccionamento AB-QM'!B556)</f>
        <v/>
      </c>
      <c r="B556" s="47" t="str">
        <f>IF('Seleccionamento AB-QM'!C556="","",'Seleccionamento AB-QM'!C556)</f>
        <v/>
      </c>
      <c r="C556" s="48">
        <f>IF('Seleccionamento AB-QM'!F556="","",'Seleccionamento AB-QM'!F556)</f>
        <v>1</v>
      </c>
      <c r="D556" s="36" t="str">
        <f>IF('Seleccionamento AB-QM'!H556="","",'Seleccionamento AB-QM'!H556)</f>
        <v/>
      </c>
      <c r="E556" s="37" t="str">
        <f>IF('Seleccionamento AB-QM'!I556="","",'Seleccionamento AB-QM'!I556)</f>
        <v/>
      </c>
      <c r="F556" s="49" t="str">
        <f>IF(E556="","",VLOOKUP(E556,Sheet1!E:Q,12,FALSE))</f>
        <v/>
      </c>
      <c r="G556" s="49" t="str">
        <f>IF(E556="","",VLOOKUP(E556,Sheet1!E:Q,13,FALSE))</f>
        <v/>
      </c>
      <c r="H556" s="38" t="str">
        <f>IF('Seleccionamento AB-QM'!K556="","",'Seleccionamento AB-QM'!K556)</f>
        <v/>
      </c>
      <c r="I556" s="37" t="str">
        <f>IF(E556="","",VLOOKUP(E556,Sheet1!E:S,14,FALSE))</f>
        <v/>
      </c>
      <c r="J556" s="37" t="str">
        <f>IF(E556="","",VLOOKUP(E556,Sheet1!E:S,15,FALSE))</f>
        <v/>
      </c>
      <c r="K556" s="37" t="str">
        <f>IF('Seleccionamento AB-QM'!L556="","",'Seleccionamento AB-QM'!L556)</f>
        <v/>
      </c>
      <c r="L556" s="37" t="str">
        <f>IF(K556="Flange",VLOOKUP(E556,Sheet1!E:U,17,FALSE),IF(K556="","",VLOOKUP(K556,Sheet1!F:U,16,FALSE)))</f>
        <v/>
      </c>
      <c r="M556" s="37" t="str">
        <f>IF('Seleccionamento AB-QM'!M556="","",'Seleccionamento AB-QM'!M556)</f>
        <v/>
      </c>
      <c r="N556" s="50" t="str">
        <f>IF('Seleccionamento AB-QM'!N556="","",'Seleccionamento AB-QM'!N556)</f>
        <v/>
      </c>
      <c r="O556" s="50" t="str">
        <f>IF('Seleccionamento AB-QM'!D556="","",'Seleccionamento AB-QM'!D556)</f>
        <v/>
      </c>
      <c r="P556" s="39" t="str">
        <f>IF(N556="","",VLOOKUP(N556,Sheet3!A:B,2,FALSE))</f>
        <v/>
      </c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46" t="str">
        <f>IF('Seleccionamento AB-QM'!B557="","",'Seleccionamento AB-QM'!B557)</f>
        <v/>
      </c>
      <c r="B557" s="47" t="str">
        <f>IF('Seleccionamento AB-QM'!C557="","",'Seleccionamento AB-QM'!C557)</f>
        <v/>
      </c>
      <c r="C557" s="48">
        <f>IF('Seleccionamento AB-QM'!F557="","",'Seleccionamento AB-QM'!F557)</f>
        <v>1</v>
      </c>
      <c r="D557" s="36" t="str">
        <f>IF('Seleccionamento AB-QM'!H557="","",'Seleccionamento AB-QM'!H557)</f>
        <v/>
      </c>
      <c r="E557" s="37" t="str">
        <f>IF('Seleccionamento AB-QM'!I557="","",'Seleccionamento AB-QM'!I557)</f>
        <v/>
      </c>
      <c r="F557" s="49" t="str">
        <f>IF(E557="","",VLOOKUP(E557,Sheet1!E:Q,12,FALSE))</f>
        <v/>
      </c>
      <c r="G557" s="49" t="str">
        <f>IF(E557="","",VLOOKUP(E557,Sheet1!E:Q,13,FALSE))</f>
        <v/>
      </c>
      <c r="H557" s="38" t="str">
        <f>IF('Seleccionamento AB-QM'!K557="","",'Seleccionamento AB-QM'!K557)</f>
        <v/>
      </c>
      <c r="I557" s="37" t="str">
        <f>IF(E557="","",VLOOKUP(E557,Sheet1!E:S,14,FALSE))</f>
        <v/>
      </c>
      <c r="J557" s="37" t="str">
        <f>IF(E557="","",VLOOKUP(E557,Sheet1!E:S,15,FALSE))</f>
        <v/>
      </c>
      <c r="K557" s="37" t="str">
        <f>IF('Seleccionamento AB-QM'!L557="","",'Seleccionamento AB-QM'!L557)</f>
        <v/>
      </c>
      <c r="L557" s="37" t="str">
        <f>IF(K557="Flange",VLOOKUP(E557,Sheet1!E:U,17,FALSE),IF(K557="","",VLOOKUP(K557,Sheet1!F:U,16,FALSE)))</f>
        <v/>
      </c>
      <c r="M557" s="37" t="str">
        <f>IF('Seleccionamento AB-QM'!M557="","",'Seleccionamento AB-QM'!M557)</f>
        <v/>
      </c>
      <c r="N557" s="50" t="str">
        <f>IF('Seleccionamento AB-QM'!N557="","",'Seleccionamento AB-QM'!N557)</f>
        <v/>
      </c>
      <c r="O557" s="50" t="str">
        <f>IF('Seleccionamento AB-QM'!D557="","",'Seleccionamento AB-QM'!D557)</f>
        <v/>
      </c>
      <c r="P557" s="39" t="str">
        <f>IF(N557="","",VLOOKUP(N557,Sheet3!A:B,2,FALSE))</f>
        <v/>
      </c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46" t="str">
        <f>IF('Seleccionamento AB-QM'!B558="","",'Seleccionamento AB-QM'!B558)</f>
        <v/>
      </c>
      <c r="B558" s="47" t="str">
        <f>IF('Seleccionamento AB-QM'!C558="","",'Seleccionamento AB-QM'!C558)</f>
        <v/>
      </c>
      <c r="C558" s="48">
        <f>IF('Seleccionamento AB-QM'!F558="","",'Seleccionamento AB-QM'!F558)</f>
        <v>1</v>
      </c>
      <c r="D558" s="36" t="str">
        <f>IF('Seleccionamento AB-QM'!H558="","",'Seleccionamento AB-QM'!H558)</f>
        <v/>
      </c>
      <c r="E558" s="37" t="str">
        <f>IF('Seleccionamento AB-QM'!I558="","",'Seleccionamento AB-QM'!I558)</f>
        <v/>
      </c>
      <c r="F558" s="49" t="str">
        <f>IF(E558="","",VLOOKUP(E558,Sheet1!E:Q,12,FALSE))</f>
        <v/>
      </c>
      <c r="G558" s="49" t="str">
        <f>IF(E558="","",VLOOKUP(E558,Sheet1!E:Q,13,FALSE))</f>
        <v/>
      </c>
      <c r="H558" s="38" t="str">
        <f>IF('Seleccionamento AB-QM'!K558="","",'Seleccionamento AB-QM'!K558)</f>
        <v/>
      </c>
      <c r="I558" s="37" t="str">
        <f>IF(E558="","",VLOOKUP(E558,Sheet1!E:S,14,FALSE))</f>
        <v/>
      </c>
      <c r="J558" s="37" t="str">
        <f>IF(E558="","",VLOOKUP(E558,Sheet1!E:S,15,FALSE))</f>
        <v/>
      </c>
      <c r="K558" s="37" t="str">
        <f>IF('Seleccionamento AB-QM'!L558="","",'Seleccionamento AB-QM'!L558)</f>
        <v/>
      </c>
      <c r="L558" s="37" t="str">
        <f>IF(K558="Flange",VLOOKUP(E558,Sheet1!E:U,17,FALSE),IF(K558="","",VLOOKUP(K558,Sheet1!F:U,16,FALSE)))</f>
        <v/>
      </c>
      <c r="M558" s="37" t="str">
        <f>IF('Seleccionamento AB-QM'!M558="","",'Seleccionamento AB-QM'!M558)</f>
        <v/>
      </c>
      <c r="N558" s="50" t="str">
        <f>IF('Seleccionamento AB-QM'!N558="","",'Seleccionamento AB-QM'!N558)</f>
        <v/>
      </c>
      <c r="O558" s="50" t="str">
        <f>IF('Seleccionamento AB-QM'!D558="","",'Seleccionamento AB-QM'!D558)</f>
        <v/>
      </c>
      <c r="P558" s="39" t="str">
        <f>IF(N558="","",VLOOKUP(N558,Sheet3!A:B,2,FALSE))</f>
        <v/>
      </c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46" t="str">
        <f>IF('Seleccionamento AB-QM'!B559="","",'Seleccionamento AB-QM'!B559)</f>
        <v/>
      </c>
      <c r="B559" s="47" t="str">
        <f>IF('Seleccionamento AB-QM'!C559="","",'Seleccionamento AB-QM'!C559)</f>
        <v/>
      </c>
      <c r="C559" s="48">
        <f>IF('Seleccionamento AB-QM'!F559="","",'Seleccionamento AB-QM'!F559)</f>
        <v>1</v>
      </c>
      <c r="D559" s="36" t="str">
        <f>IF('Seleccionamento AB-QM'!H559="","",'Seleccionamento AB-QM'!H559)</f>
        <v/>
      </c>
      <c r="E559" s="37" t="str">
        <f>IF('Seleccionamento AB-QM'!I559="","",'Seleccionamento AB-QM'!I559)</f>
        <v/>
      </c>
      <c r="F559" s="49" t="str">
        <f>IF(E559="","",VLOOKUP(E559,Sheet1!E:Q,12,FALSE))</f>
        <v/>
      </c>
      <c r="G559" s="49" t="str">
        <f>IF(E559="","",VLOOKUP(E559,Sheet1!E:Q,13,FALSE))</f>
        <v/>
      </c>
      <c r="H559" s="38" t="str">
        <f>IF('Seleccionamento AB-QM'!K559="","",'Seleccionamento AB-QM'!K559)</f>
        <v/>
      </c>
      <c r="I559" s="37" t="str">
        <f>IF(E559="","",VLOOKUP(E559,Sheet1!E:S,14,FALSE))</f>
        <v/>
      </c>
      <c r="J559" s="37" t="str">
        <f>IF(E559="","",VLOOKUP(E559,Sheet1!E:S,15,FALSE))</f>
        <v/>
      </c>
      <c r="K559" s="37" t="str">
        <f>IF('Seleccionamento AB-QM'!L559="","",'Seleccionamento AB-QM'!L559)</f>
        <v/>
      </c>
      <c r="L559" s="37" t="str">
        <f>IF(K559="Flange",VLOOKUP(E559,Sheet1!E:U,17,FALSE),IF(K559="","",VLOOKUP(K559,Sheet1!F:U,16,FALSE)))</f>
        <v/>
      </c>
      <c r="M559" s="37" t="str">
        <f>IF('Seleccionamento AB-QM'!M559="","",'Seleccionamento AB-QM'!M559)</f>
        <v/>
      </c>
      <c r="N559" s="50" t="str">
        <f>IF('Seleccionamento AB-QM'!N559="","",'Seleccionamento AB-QM'!N559)</f>
        <v/>
      </c>
      <c r="O559" s="50" t="str">
        <f>IF('Seleccionamento AB-QM'!D559="","",'Seleccionamento AB-QM'!D559)</f>
        <v/>
      </c>
      <c r="P559" s="39" t="str">
        <f>IF(N559="","",VLOOKUP(N559,Sheet3!A:B,2,FALSE))</f>
        <v/>
      </c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46" t="str">
        <f>IF('Seleccionamento AB-QM'!B560="","",'Seleccionamento AB-QM'!B560)</f>
        <v/>
      </c>
      <c r="B560" s="47" t="str">
        <f>IF('Seleccionamento AB-QM'!C560="","",'Seleccionamento AB-QM'!C560)</f>
        <v/>
      </c>
      <c r="C560" s="48">
        <f>IF('Seleccionamento AB-QM'!F560="","",'Seleccionamento AB-QM'!F560)</f>
        <v>1</v>
      </c>
      <c r="D560" s="36" t="str">
        <f>IF('Seleccionamento AB-QM'!H560="","",'Seleccionamento AB-QM'!H560)</f>
        <v/>
      </c>
      <c r="E560" s="37" t="str">
        <f>IF('Seleccionamento AB-QM'!I560="","",'Seleccionamento AB-QM'!I560)</f>
        <v/>
      </c>
      <c r="F560" s="49" t="str">
        <f>IF(E560="","",VLOOKUP(E560,Sheet1!E:Q,12,FALSE))</f>
        <v/>
      </c>
      <c r="G560" s="49" t="str">
        <f>IF(E560="","",VLOOKUP(E560,Sheet1!E:Q,13,FALSE))</f>
        <v/>
      </c>
      <c r="H560" s="38" t="str">
        <f>IF('Seleccionamento AB-QM'!K560="","",'Seleccionamento AB-QM'!K560)</f>
        <v/>
      </c>
      <c r="I560" s="37" t="str">
        <f>IF(E560="","",VLOOKUP(E560,Sheet1!E:S,14,FALSE))</f>
        <v/>
      </c>
      <c r="J560" s="37" t="str">
        <f>IF(E560="","",VLOOKUP(E560,Sheet1!E:S,15,FALSE))</f>
        <v/>
      </c>
      <c r="K560" s="37" t="str">
        <f>IF('Seleccionamento AB-QM'!L560="","",'Seleccionamento AB-QM'!L560)</f>
        <v/>
      </c>
      <c r="L560" s="37" t="str">
        <f>IF(K560="Flange",VLOOKUP(E560,Sheet1!E:U,17,FALSE),IF(K560="","",VLOOKUP(K560,Sheet1!F:U,16,FALSE)))</f>
        <v/>
      </c>
      <c r="M560" s="37" t="str">
        <f>IF('Seleccionamento AB-QM'!M560="","",'Seleccionamento AB-QM'!M560)</f>
        <v/>
      </c>
      <c r="N560" s="50" t="str">
        <f>IF('Seleccionamento AB-QM'!N560="","",'Seleccionamento AB-QM'!N560)</f>
        <v/>
      </c>
      <c r="O560" s="50" t="str">
        <f>IF('Seleccionamento AB-QM'!D560="","",'Seleccionamento AB-QM'!D560)</f>
        <v/>
      </c>
      <c r="P560" s="39" t="str">
        <f>IF(N560="","",VLOOKUP(N560,Sheet3!A:B,2,FALSE))</f>
        <v/>
      </c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46" t="str">
        <f>IF('Seleccionamento AB-QM'!B561="","",'Seleccionamento AB-QM'!B561)</f>
        <v/>
      </c>
      <c r="B561" s="47" t="str">
        <f>IF('Seleccionamento AB-QM'!C561="","",'Seleccionamento AB-QM'!C561)</f>
        <v/>
      </c>
      <c r="C561" s="48">
        <f>IF('Seleccionamento AB-QM'!F561="","",'Seleccionamento AB-QM'!F561)</f>
        <v>1</v>
      </c>
      <c r="D561" s="36" t="str">
        <f>IF('Seleccionamento AB-QM'!H561="","",'Seleccionamento AB-QM'!H561)</f>
        <v/>
      </c>
      <c r="E561" s="37" t="str">
        <f>IF('Seleccionamento AB-QM'!I561="","",'Seleccionamento AB-QM'!I561)</f>
        <v/>
      </c>
      <c r="F561" s="49" t="str">
        <f>IF(E561="","",VLOOKUP(E561,Sheet1!E:Q,12,FALSE))</f>
        <v/>
      </c>
      <c r="G561" s="49" t="str">
        <f>IF(E561="","",VLOOKUP(E561,Sheet1!E:Q,13,FALSE))</f>
        <v/>
      </c>
      <c r="H561" s="38" t="str">
        <f>IF('Seleccionamento AB-QM'!K561="","",'Seleccionamento AB-QM'!K561)</f>
        <v/>
      </c>
      <c r="I561" s="37" t="str">
        <f>IF(E561="","",VLOOKUP(E561,Sheet1!E:S,14,FALSE))</f>
        <v/>
      </c>
      <c r="J561" s="37" t="str">
        <f>IF(E561="","",VLOOKUP(E561,Sheet1!E:S,15,FALSE))</f>
        <v/>
      </c>
      <c r="K561" s="37" t="str">
        <f>IF('Seleccionamento AB-QM'!L561="","",'Seleccionamento AB-QM'!L561)</f>
        <v/>
      </c>
      <c r="L561" s="37" t="str">
        <f>IF(K561="Flange",VLOOKUP(E561,Sheet1!E:U,17,FALSE),IF(K561="","",VLOOKUP(K561,Sheet1!F:U,16,FALSE)))</f>
        <v/>
      </c>
      <c r="M561" s="37" t="str">
        <f>IF('Seleccionamento AB-QM'!M561="","",'Seleccionamento AB-QM'!M561)</f>
        <v/>
      </c>
      <c r="N561" s="50" t="str">
        <f>IF('Seleccionamento AB-QM'!N561="","",'Seleccionamento AB-QM'!N561)</f>
        <v/>
      </c>
      <c r="O561" s="50" t="str">
        <f>IF('Seleccionamento AB-QM'!D561="","",'Seleccionamento AB-QM'!D561)</f>
        <v/>
      </c>
      <c r="P561" s="39" t="str">
        <f>IF(N561="","",VLOOKUP(N561,Sheet3!A:B,2,FALSE))</f>
        <v/>
      </c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46" t="str">
        <f>IF('Seleccionamento AB-QM'!B562="","",'Seleccionamento AB-QM'!B562)</f>
        <v/>
      </c>
      <c r="B562" s="47" t="str">
        <f>IF('Seleccionamento AB-QM'!C562="","",'Seleccionamento AB-QM'!C562)</f>
        <v/>
      </c>
      <c r="C562" s="48">
        <f>IF('Seleccionamento AB-QM'!F562="","",'Seleccionamento AB-QM'!F562)</f>
        <v>1</v>
      </c>
      <c r="D562" s="36" t="str">
        <f>IF('Seleccionamento AB-QM'!H562="","",'Seleccionamento AB-QM'!H562)</f>
        <v/>
      </c>
      <c r="E562" s="37" t="str">
        <f>IF('Seleccionamento AB-QM'!I562="","",'Seleccionamento AB-QM'!I562)</f>
        <v/>
      </c>
      <c r="F562" s="49" t="str">
        <f>IF(E562="","",VLOOKUP(E562,Sheet1!E:Q,12,FALSE))</f>
        <v/>
      </c>
      <c r="G562" s="49" t="str">
        <f>IF(E562="","",VLOOKUP(E562,Sheet1!E:Q,13,FALSE))</f>
        <v/>
      </c>
      <c r="H562" s="38" t="str">
        <f>IF('Seleccionamento AB-QM'!K562="","",'Seleccionamento AB-QM'!K562)</f>
        <v/>
      </c>
      <c r="I562" s="37" t="str">
        <f>IF(E562="","",VLOOKUP(E562,Sheet1!E:S,14,FALSE))</f>
        <v/>
      </c>
      <c r="J562" s="37" t="str">
        <f>IF(E562="","",VLOOKUP(E562,Sheet1!E:S,15,FALSE))</f>
        <v/>
      </c>
      <c r="K562" s="37" t="str">
        <f>IF('Seleccionamento AB-QM'!L562="","",'Seleccionamento AB-QM'!L562)</f>
        <v/>
      </c>
      <c r="L562" s="37" t="str">
        <f>IF(K562="Flange",VLOOKUP(E562,Sheet1!E:U,17,FALSE),IF(K562="","",VLOOKUP(K562,Sheet1!F:U,16,FALSE)))</f>
        <v/>
      </c>
      <c r="M562" s="37" t="str">
        <f>IF('Seleccionamento AB-QM'!M562="","",'Seleccionamento AB-QM'!M562)</f>
        <v/>
      </c>
      <c r="N562" s="50" t="str">
        <f>IF('Seleccionamento AB-QM'!N562="","",'Seleccionamento AB-QM'!N562)</f>
        <v/>
      </c>
      <c r="O562" s="50" t="str">
        <f>IF('Seleccionamento AB-QM'!D562="","",'Seleccionamento AB-QM'!D562)</f>
        <v/>
      </c>
      <c r="P562" s="39" t="str">
        <f>IF(N562="","",VLOOKUP(N562,Sheet3!A:B,2,FALSE))</f>
        <v/>
      </c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46" t="str">
        <f>IF('Seleccionamento AB-QM'!B563="","",'Seleccionamento AB-QM'!B563)</f>
        <v/>
      </c>
      <c r="B563" s="47" t="str">
        <f>IF('Seleccionamento AB-QM'!C563="","",'Seleccionamento AB-QM'!C563)</f>
        <v/>
      </c>
      <c r="C563" s="48">
        <f>IF('Seleccionamento AB-QM'!F563="","",'Seleccionamento AB-QM'!F563)</f>
        <v>1</v>
      </c>
      <c r="D563" s="36" t="str">
        <f>IF('Seleccionamento AB-QM'!H563="","",'Seleccionamento AB-QM'!H563)</f>
        <v/>
      </c>
      <c r="E563" s="37" t="str">
        <f>IF('Seleccionamento AB-QM'!I563="","",'Seleccionamento AB-QM'!I563)</f>
        <v/>
      </c>
      <c r="F563" s="49" t="str">
        <f>IF(E563="","",VLOOKUP(E563,Sheet1!E:Q,12,FALSE))</f>
        <v/>
      </c>
      <c r="G563" s="49" t="str">
        <f>IF(E563="","",VLOOKUP(E563,Sheet1!E:Q,13,FALSE))</f>
        <v/>
      </c>
      <c r="H563" s="38" t="str">
        <f>IF('Seleccionamento AB-QM'!K563="","",'Seleccionamento AB-QM'!K563)</f>
        <v/>
      </c>
      <c r="I563" s="37" t="str">
        <f>IF(E563="","",VLOOKUP(E563,Sheet1!E:S,14,FALSE))</f>
        <v/>
      </c>
      <c r="J563" s="37" t="str">
        <f>IF(E563="","",VLOOKUP(E563,Sheet1!E:S,15,FALSE))</f>
        <v/>
      </c>
      <c r="K563" s="37" t="str">
        <f>IF('Seleccionamento AB-QM'!L563="","",'Seleccionamento AB-QM'!L563)</f>
        <v/>
      </c>
      <c r="L563" s="37" t="str">
        <f>IF(K563="Flange",VLOOKUP(E563,Sheet1!E:U,17,FALSE),IF(K563="","",VLOOKUP(K563,Sheet1!F:U,16,FALSE)))</f>
        <v/>
      </c>
      <c r="M563" s="37" t="str">
        <f>IF('Seleccionamento AB-QM'!M563="","",'Seleccionamento AB-QM'!M563)</f>
        <v/>
      </c>
      <c r="N563" s="50" t="str">
        <f>IF('Seleccionamento AB-QM'!N563="","",'Seleccionamento AB-QM'!N563)</f>
        <v/>
      </c>
      <c r="O563" s="50" t="str">
        <f>IF('Seleccionamento AB-QM'!D563="","",'Seleccionamento AB-QM'!D563)</f>
        <v/>
      </c>
      <c r="P563" s="39" t="str">
        <f>IF(N563="","",VLOOKUP(N563,Sheet3!A:B,2,FALSE))</f>
        <v/>
      </c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46" t="str">
        <f>IF('Seleccionamento AB-QM'!B564="","",'Seleccionamento AB-QM'!B564)</f>
        <v/>
      </c>
      <c r="B564" s="47" t="str">
        <f>IF('Seleccionamento AB-QM'!C564="","",'Seleccionamento AB-QM'!C564)</f>
        <v/>
      </c>
      <c r="C564" s="48">
        <f>IF('Seleccionamento AB-QM'!F564="","",'Seleccionamento AB-QM'!F564)</f>
        <v>1</v>
      </c>
      <c r="D564" s="36" t="str">
        <f>IF('Seleccionamento AB-QM'!H564="","",'Seleccionamento AB-QM'!H564)</f>
        <v/>
      </c>
      <c r="E564" s="37" t="str">
        <f>IF('Seleccionamento AB-QM'!I564="","",'Seleccionamento AB-QM'!I564)</f>
        <v/>
      </c>
      <c r="F564" s="49" t="str">
        <f>IF(E564="","",VLOOKUP(E564,Sheet1!E:Q,12,FALSE))</f>
        <v/>
      </c>
      <c r="G564" s="49" t="str">
        <f>IF(E564="","",VLOOKUP(E564,Sheet1!E:Q,13,FALSE))</f>
        <v/>
      </c>
      <c r="H564" s="38" t="str">
        <f>IF('Seleccionamento AB-QM'!K564="","",'Seleccionamento AB-QM'!K564)</f>
        <v/>
      </c>
      <c r="I564" s="37" t="str">
        <f>IF(E564="","",VLOOKUP(E564,Sheet1!E:S,14,FALSE))</f>
        <v/>
      </c>
      <c r="J564" s="37" t="str">
        <f>IF(E564="","",VLOOKUP(E564,Sheet1!E:S,15,FALSE))</f>
        <v/>
      </c>
      <c r="K564" s="37" t="str">
        <f>IF('Seleccionamento AB-QM'!L564="","",'Seleccionamento AB-QM'!L564)</f>
        <v/>
      </c>
      <c r="L564" s="37" t="str">
        <f>IF(K564="Flange",VLOOKUP(E564,Sheet1!E:U,17,FALSE),IF(K564="","",VLOOKUP(K564,Sheet1!F:U,16,FALSE)))</f>
        <v/>
      </c>
      <c r="M564" s="37" t="str">
        <f>IF('Seleccionamento AB-QM'!M564="","",'Seleccionamento AB-QM'!M564)</f>
        <v/>
      </c>
      <c r="N564" s="50" t="str">
        <f>IF('Seleccionamento AB-QM'!N564="","",'Seleccionamento AB-QM'!N564)</f>
        <v/>
      </c>
      <c r="O564" s="50" t="str">
        <f>IF('Seleccionamento AB-QM'!D564="","",'Seleccionamento AB-QM'!D564)</f>
        <v/>
      </c>
      <c r="P564" s="39" t="str">
        <f>IF(N564="","",VLOOKUP(N564,Sheet3!A:B,2,FALSE))</f>
        <v/>
      </c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46" t="str">
        <f>IF('Seleccionamento AB-QM'!B565="","",'Seleccionamento AB-QM'!B565)</f>
        <v/>
      </c>
      <c r="B565" s="47" t="str">
        <f>IF('Seleccionamento AB-QM'!C565="","",'Seleccionamento AB-QM'!C565)</f>
        <v/>
      </c>
      <c r="C565" s="48">
        <f>IF('Seleccionamento AB-QM'!F565="","",'Seleccionamento AB-QM'!F565)</f>
        <v>1</v>
      </c>
      <c r="D565" s="36" t="str">
        <f>IF('Seleccionamento AB-QM'!H565="","",'Seleccionamento AB-QM'!H565)</f>
        <v/>
      </c>
      <c r="E565" s="37" t="str">
        <f>IF('Seleccionamento AB-QM'!I565="","",'Seleccionamento AB-QM'!I565)</f>
        <v/>
      </c>
      <c r="F565" s="49" t="str">
        <f>IF(E565="","",VLOOKUP(E565,Sheet1!E:Q,12,FALSE))</f>
        <v/>
      </c>
      <c r="G565" s="49" t="str">
        <f>IF(E565="","",VLOOKUP(E565,Sheet1!E:Q,13,FALSE))</f>
        <v/>
      </c>
      <c r="H565" s="38" t="str">
        <f>IF('Seleccionamento AB-QM'!K565="","",'Seleccionamento AB-QM'!K565)</f>
        <v/>
      </c>
      <c r="I565" s="37" t="str">
        <f>IF(E565="","",VLOOKUP(E565,Sheet1!E:S,14,FALSE))</f>
        <v/>
      </c>
      <c r="J565" s="37" t="str">
        <f>IF(E565="","",VLOOKUP(E565,Sheet1!E:S,15,FALSE))</f>
        <v/>
      </c>
      <c r="K565" s="37" t="str">
        <f>IF('Seleccionamento AB-QM'!L565="","",'Seleccionamento AB-QM'!L565)</f>
        <v/>
      </c>
      <c r="L565" s="37" t="str">
        <f>IF(K565="Flange",VLOOKUP(E565,Sheet1!E:U,17,FALSE),IF(K565="","",VLOOKUP(K565,Sheet1!F:U,16,FALSE)))</f>
        <v/>
      </c>
      <c r="M565" s="37" t="str">
        <f>IF('Seleccionamento AB-QM'!M565="","",'Seleccionamento AB-QM'!M565)</f>
        <v/>
      </c>
      <c r="N565" s="50" t="str">
        <f>IF('Seleccionamento AB-QM'!N565="","",'Seleccionamento AB-QM'!N565)</f>
        <v/>
      </c>
      <c r="O565" s="50" t="str">
        <f>IF('Seleccionamento AB-QM'!D565="","",'Seleccionamento AB-QM'!D565)</f>
        <v/>
      </c>
      <c r="P565" s="39" t="str">
        <f>IF(N565="","",VLOOKUP(N565,Sheet3!A:B,2,FALSE))</f>
        <v/>
      </c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46" t="str">
        <f>IF('Seleccionamento AB-QM'!B566="","",'Seleccionamento AB-QM'!B566)</f>
        <v/>
      </c>
      <c r="B566" s="47" t="str">
        <f>IF('Seleccionamento AB-QM'!C566="","",'Seleccionamento AB-QM'!C566)</f>
        <v/>
      </c>
      <c r="C566" s="48">
        <f>IF('Seleccionamento AB-QM'!F566="","",'Seleccionamento AB-QM'!F566)</f>
        <v>1</v>
      </c>
      <c r="D566" s="36" t="str">
        <f>IF('Seleccionamento AB-QM'!H566="","",'Seleccionamento AB-QM'!H566)</f>
        <v/>
      </c>
      <c r="E566" s="37" t="str">
        <f>IF('Seleccionamento AB-QM'!I566="","",'Seleccionamento AB-QM'!I566)</f>
        <v/>
      </c>
      <c r="F566" s="49" t="str">
        <f>IF(E566="","",VLOOKUP(E566,Sheet1!E:Q,12,FALSE))</f>
        <v/>
      </c>
      <c r="G566" s="49" t="str">
        <f>IF(E566="","",VLOOKUP(E566,Sheet1!E:Q,13,FALSE))</f>
        <v/>
      </c>
      <c r="H566" s="38" t="str">
        <f>IF('Seleccionamento AB-QM'!K566="","",'Seleccionamento AB-QM'!K566)</f>
        <v/>
      </c>
      <c r="I566" s="37" t="str">
        <f>IF(E566="","",VLOOKUP(E566,Sheet1!E:S,14,FALSE))</f>
        <v/>
      </c>
      <c r="J566" s="37" t="str">
        <f>IF(E566="","",VLOOKUP(E566,Sheet1!E:S,15,FALSE))</f>
        <v/>
      </c>
      <c r="K566" s="37" t="str">
        <f>IF('Seleccionamento AB-QM'!L566="","",'Seleccionamento AB-QM'!L566)</f>
        <v/>
      </c>
      <c r="L566" s="37" t="str">
        <f>IF(K566="Flange",VLOOKUP(E566,Sheet1!E:U,17,FALSE),IF(K566="","",VLOOKUP(K566,Sheet1!F:U,16,FALSE)))</f>
        <v/>
      </c>
      <c r="M566" s="37" t="str">
        <f>IF('Seleccionamento AB-QM'!M566="","",'Seleccionamento AB-QM'!M566)</f>
        <v/>
      </c>
      <c r="N566" s="50" t="str">
        <f>IF('Seleccionamento AB-QM'!N566="","",'Seleccionamento AB-QM'!N566)</f>
        <v/>
      </c>
      <c r="O566" s="50" t="str">
        <f>IF('Seleccionamento AB-QM'!D566="","",'Seleccionamento AB-QM'!D566)</f>
        <v/>
      </c>
      <c r="P566" s="39" t="str">
        <f>IF(N566="","",VLOOKUP(N566,Sheet3!A:B,2,FALSE))</f>
        <v/>
      </c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46" t="str">
        <f>IF('Seleccionamento AB-QM'!B567="","",'Seleccionamento AB-QM'!B567)</f>
        <v/>
      </c>
      <c r="B567" s="47" t="str">
        <f>IF('Seleccionamento AB-QM'!C567="","",'Seleccionamento AB-QM'!C567)</f>
        <v/>
      </c>
      <c r="C567" s="48">
        <f>IF('Seleccionamento AB-QM'!F567="","",'Seleccionamento AB-QM'!F567)</f>
        <v>1</v>
      </c>
      <c r="D567" s="36" t="str">
        <f>IF('Seleccionamento AB-QM'!H567="","",'Seleccionamento AB-QM'!H567)</f>
        <v/>
      </c>
      <c r="E567" s="37" t="str">
        <f>IF('Seleccionamento AB-QM'!I567="","",'Seleccionamento AB-QM'!I567)</f>
        <v/>
      </c>
      <c r="F567" s="49" t="str">
        <f>IF(E567="","",VLOOKUP(E567,Sheet1!E:Q,12,FALSE))</f>
        <v/>
      </c>
      <c r="G567" s="49" t="str">
        <f>IF(E567="","",VLOOKUP(E567,Sheet1!E:Q,13,FALSE))</f>
        <v/>
      </c>
      <c r="H567" s="38" t="str">
        <f>IF('Seleccionamento AB-QM'!K567="","",'Seleccionamento AB-QM'!K567)</f>
        <v/>
      </c>
      <c r="I567" s="37" t="str">
        <f>IF(E567="","",VLOOKUP(E567,Sheet1!E:S,14,FALSE))</f>
        <v/>
      </c>
      <c r="J567" s="37" t="str">
        <f>IF(E567="","",VLOOKUP(E567,Sheet1!E:S,15,FALSE))</f>
        <v/>
      </c>
      <c r="K567" s="37" t="str">
        <f>IF('Seleccionamento AB-QM'!L567="","",'Seleccionamento AB-QM'!L567)</f>
        <v/>
      </c>
      <c r="L567" s="37" t="str">
        <f>IF(K567="Flange",VLOOKUP(E567,Sheet1!E:U,17,FALSE),IF(K567="","",VLOOKUP(K567,Sheet1!F:U,16,FALSE)))</f>
        <v/>
      </c>
      <c r="M567" s="37" t="str">
        <f>IF('Seleccionamento AB-QM'!M567="","",'Seleccionamento AB-QM'!M567)</f>
        <v/>
      </c>
      <c r="N567" s="50" t="str">
        <f>IF('Seleccionamento AB-QM'!N567="","",'Seleccionamento AB-QM'!N567)</f>
        <v/>
      </c>
      <c r="O567" s="50" t="str">
        <f>IF('Seleccionamento AB-QM'!D567="","",'Seleccionamento AB-QM'!D567)</f>
        <v/>
      </c>
      <c r="P567" s="39" t="str">
        <f>IF(N567="","",VLOOKUP(N567,Sheet3!A:B,2,FALSE))</f>
        <v/>
      </c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46" t="str">
        <f>IF('Seleccionamento AB-QM'!B568="","",'Seleccionamento AB-QM'!B568)</f>
        <v/>
      </c>
      <c r="B568" s="47" t="str">
        <f>IF('Seleccionamento AB-QM'!C568="","",'Seleccionamento AB-QM'!C568)</f>
        <v/>
      </c>
      <c r="C568" s="48">
        <f>IF('Seleccionamento AB-QM'!F568="","",'Seleccionamento AB-QM'!F568)</f>
        <v>1</v>
      </c>
      <c r="D568" s="36" t="str">
        <f>IF('Seleccionamento AB-QM'!H568="","",'Seleccionamento AB-QM'!H568)</f>
        <v/>
      </c>
      <c r="E568" s="37" t="str">
        <f>IF('Seleccionamento AB-QM'!I568="","",'Seleccionamento AB-QM'!I568)</f>
        <v/>
      </c>
      <c r="F568" s="49" t="str">
        <f>IF(E568="","",VLOOKUP(E568,Sheet1!E:Q,12,FALSE))</f>
        <v/>
      </c>
      <c r="G568" s="49" t="str">
        <f>IF(E568="","",VLOOKUP(E568,Sheet1!E:Q,13,FALSE))</f>
        <v/>
      </c>
      <c r="H568" s="38" t="str">
        <f>IF('Seleccionamento AB-QM'!K568="","",'Seleccionamento AB-QM'!K568)</f>
        <v/>
      </c>
      <c r="I568" s="37" t="str">
        <f>IF(E568="","",VLOOKUP(E568,Sheet1!E:S,14,FALSE))</f>
        <v/>
      </c>
      <c r="J568" s="37" t="str">
        <f>IF(E568="","",VLOOKUP(E568,Sheet1!E:S,15,FALSE))</f>
        <v/>
      </c>
      <c r="K568" s="37" t="str">
        <f>IF('Seleccionamento AB-QM'!L568="","",'Seleccionamento AB-QM'!L568)</f>
        <v/>
      </c>
      <c r="L568" s="37" t="str">
        <f>IF(K568="Flange",VLOOKUP(E568,Sheet1!E:U,17,FALSE),IF(K568="","",VLOOKUP(K568,Sheet1!F:U,16,FALSE)))</f>
        <v/>
      </c>
      <c r="M568" s="37" t="str">
        <f>IF('Seleccionamento AB-QM'!M568="","",'Seleccionamento AB-QM'!M568)</f>
        <v/>
      </c>
      <c r="N568" s="50" t="str">
        <f>IF('Seleccionamento AB-QM'!N568="","",'Seleccionamento AB-QM'!N568)</f>
        <v/>
      </c>
      <c r="O568" s="50" t="str">
        <f>IF('Seleccionamento AB-QM'!D568="","",'Seleccionamento AB-QM'!D568)</f>
        <v/>
      </c>
      <c r="P568" s="39" t="str">
        <f>IF(N568="","",VLOOKUP(N568,Sheet3!A:B,2,FALSE))</f>
        <v/>
      </c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46" t="str">
        <f>IF('Seleccionamento AB-QM'!B569="","",'Seleccionamento AB-QM'!B569)</f>
        <v/>
      </c>
      <c r="B569" s="47" t="str">
        <f>IF('Seleccionamento AB-QM'!C569="","",'Seleccionamento AB-QM'!C569)</f>
        <v/>
      </c>
      <c r="C569" s="48">
        <f>IF('Seleccionamento AB-QM'!F569="","",'Seleccionamento AB-QM'!F569)</f>
        <v>1</v>
      </c>
      <c r="D569" s="36" t="str">
        <f>IF('Seleccionamento AB-QM'!H569="","",'Seleccionamento AB-QM'!H569)</f>
        <v/>
      </c>
      <c r="E569" s="37" t="str">
        <f>IF('Seleccionamento AB-QM'!I569="","",'Seleccionamento AB-QM'!I569)</f>
        <v/>
      </c>
      <c r="F569" s="49" t="str">
        <f>IF(E569="","",VLOOKUP(E569,Sheet1!E:Q,12,FALSE))</f>
        <v/>
      </c>
      <c r="G569" s="49" t="str">
        <f>IF(E569="","",VLOOKUP(E569,Sheet1!E:Q,13,FALSE))</f>
        <v/>
      </c>
      <c r="H569" s="38" t="str">
        <f>IF('Seleccionamento AB-QM'!K569="","",'Seleccionamento AB-QM'!K569)</f>
        <v/>
      </c>
      <c r="I569" s="37" t="str">
        <f>IF(E569="","",VLOOKUP(E569,Sheet1!E:S,14,FALSE))</f>
        <v/>
      </c>
      <c r="J569" s="37" t="str">
        <f>IF(E569="","",VLOOKUP(E569,Sheet1!E:S,15,FALSE))</f>
        <v/>
      </c>
      <c r="K569" s="37" t="str">
        <f>IF('Seleccionamento AB-QM'!L569="","",'Seleccionamento AB-QM'!L569)</f>
        <v/>
      </c>
      <c r="L569" s="37" t="str">
        <f>IF(K569="Flange",VLOOKUP(E569,Sheet1!E:U,17,FALSE),IF(K569="","",VLOOKUP(K569,Sheet1!F:U,16,FALSE)))</f>
        <v/>
      </c>
      <c r="M569" s="37" t="str">
        <f>IF('Seleccionamento AB-QM'!M569="","",'Seleccionamento AB-QM'!M569)</f>
        <v/>
      </c>
      <c r="N569" s="50" t="str">
        <f>IF('Seleccionamento AB-QM'!N569="","",'Seleccionamento AB-QM'!N569)</f>
        <v/>
      </c>
      <c r="O569" s="50" t="str">
        <f>IF('Seleccionamento AB-QM'!D569="","",'Seleccionamento AB-QM'!D569)</f>
        <v/>
      </c>
      <c r="P569" s="39" t="str">
        <f>IF(N569="","",VLOOKUP(N569,Sheet3!A:B,2,FALSE))</f>
        <v/>
      </c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46" t="str">
        <f>IF('Seleccionamento AB-QM'!B570="","",'Seleccionamento AB-QM'!B570)</f>
        <v/>
      </c>
      <c r="B570" s="47" t="str">
        <f>IF('Seleccionamento AB-QM'!C570="","",'Seleccionamento AB-QM'!C570)</f>
        <v/>
      </c>
      <c r="C570" s="48">
        <f>IF('Seleccionamento AB-QM'!F570="","",'Seleccionamento AB-QM'!F570)</f>
        <v>1</v>
      </c>
      <c r="D570" s="36" t="str">
        <f>IF('Seleccionamento AB-QM'!H570="","",'Seleccionamento AB-QM'!H570)</f>
        <v/>
      </c>
      <c r="E570" s="37" t="str">
        <f>IF('Seleccionamento AB-QM'!I570="","",'Seleccionamento AB-QM'!I570)</f>
        <v/>
      </c>
      <c r="F570" s="49" t="str">
        <f>IF(E570="","",VLOOKUP(E570,Sheet1!E:Q,12,FALSE))</f>
        <v/>
      </c>
      <c r="G570" s="49" t="str">
        <f>IF(E570="","",VLOOKUP(E570,Sheet1!E:Q,13,FALSE))</f>
        <v/>
      </c>
      <c r="H570" s="38" t="str">
        <f>IF('Seleccionamento AB-QM'!K570="","",'Seleccionamento AB-QM'!K570)</f>
        <v/>
      </c>
      <c r="I570" s="37" t="str">
        <f>IF(E570="","",VLOOKUP(E570,Sheet1!E:S,14,FALSE))</f>
        <v/>
      </c>
      <c r="J570" s="37" t="str">
        <f>IF(E570="","",VLOOKUP(E570,Sheet1!E:S,15,FALSE))</f>
        <v/>
      </c>
      <c r="K570" s="37" t="str">
        <f>IF('Seleccionamento AB-QM'!L570="","",'Seleccionamento AB-QM'!L570)</f>
        <v/>
      </c>
      <c r="L570" s="37" t="str">
        <f>IF(K570="Flange",VLOOKUP(E570,Sheet1!E:U,17,FALSE),IF(K570="","",VLOOKUP(K570,Sheet1!F:U,16,FALSE)))</f>
        <v/>
      </c>
      <c r="M570" s="37" t="str">
        <f>IF('Seleccionamento AB-QM'!M570="","",'Seleccionamento AB-QM'!M570)</f>
        <v/>
      </c>
      <c r="N570" s="50" t="str">
        <f>IF('Seleccionamento AB-QM'!N570="","",'Seleccionamento AB-QM'!N570)</f>
        <v/>
      </c>
      <c r="O570" s="50" t="str">
        <f>IF('Seleccionamento AB-QM'!D570="","",'Seleccionamento AB-QM'!D570)</f>
        <v/>
      </c>
      <c r="P570" s="39" t="str">
        <f>IF(N570="","",VLOOKUP(N570,Sheet3!A:B,2,FALSE))</f>
        <v/>
      </c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46" t="str">
        <f>IF('Seleccionamento AB-QM'!B571="","",'Seleccionamento AB-QM'!B571)</f>
        <v/>
      </c>
      <c r="B571" s="47" t="str">
        <f>IF('Seleccionamento AB-QM'!C571="","",'Seleccionamento AB-QM'!C571)</f>
        <v/>
      </c>
      <c r="C571" s="48">
        <f>IF('Seleccionamento AB-QM'!F571="","",'Seleccionamento AB-QM'!F571)</f>
        <v>1</v>
      </c>
      <c r="D571" s="36" t="str">
        <f>IF('Seleccionamento AB-QM'!H571="","",'Seleccionamento AB-QM'!H571)</f>
        <v/>
      </c>
      <c r="E571" s="37" t="str">
        <f>IF('Seleccionamento AB-QM'!I571="","",'Seleccionamento AB-QM'!I571)</f>
        <v/>
      </c>
      <c r="F571" s="49" t="str">
        <f>IF(E571="","",VLOOKUP(E571,Sheet1!E:Q,12,FALSE))</f>
        <v/>
      </c>
      <c r="G571" s="49" t="str">
        <f>IF(E571="","",VLOOKUP(E571,Sheet1!E:Q,13,FALSE))</f>
        <v/>
      </c>
      <c r="H571" s="38" t="str">
        <f>IF('Seleccionamento AB-QM'!K571="","",'Seleccionamento AB-QM'!K571)</f>
        <v/>
      </c>
      <c r="I571" s="37" t="str">
        <f>IF(E571="","",VLOOKUP(E571,Sheet1!E:S,14,FALSE))</f>
        <v/>
      </c>
      <c r="J571" s="37" t="str">
        <f>IF(E571="","",VLOOKUP(E571,Sheet1!E:S,15,FALSE))</f>
        <v/>
      </c>
      <c r="K571" s="37" t="str">
        <f>IF('Seleccionamento AB-QM'!L571="","",'Seleccionamento AB-QM'!L571)</f>
        <v/>
      </c>
      <c r="L571" s="37" t="str">
        <f>IF(K571="Flange",VLOOKUP(E571,Sheet1!E:U,17,FALSE),IF(K571="","",VLOOKUP(K571,Sheet1!F:U,16,FALSE)))</f>
        <v/>
      </c>
      <c r="M571" s="37" t="str">
        <f>IF('Seleccionamento AB-QM'!M571="","",'Seleccionamento AB-QM'!M571)</f>
        <v/>
      </c>
      <c r="N571" s="50" t="str">
        <f>IF('Seleccionamento AB-QM'!N571="","",'Seleccionamento AB-QM'!N571)</f>
        <v/>
      </c>
      <c r="O571" s="50" t="str">
        <f>IF('Seleccionamento AB-QM'!D571="","",'Seleccionamento AB-QM'!D571)</f>
        <v/>
      </c>
      <c r="P571" s="39" t="str">
        <f>IF(N571="","",VLOOKUP(N571,Sheet3!A:B,2,FALSE))</f>
        <v/>
      </c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46" t="str">
        <f>IF('Seleccionamento AB-QM'!B572="","",'Seleccionamento AB-QM'!B572)</f>
        <v/>
      </c>
      <c r="B572" s="47" t="str">
        <f>IF('Seleccionamento AB-QM'!C572="","",'Seleccionamento AB-QM'!C572)</f>
        <v/>
      </c>
      <c r="C572" s="48">
        <f>IF('Seleccionamento AB-QM'!F572="","",'Seleccionamento AB-QM'!F572)</f>
        <v>1</v>
      </c>
      <c r="D572" s="36" t="str">
        <f>IF('Seleccionamento AB-QM'!H572="","",'Seleccionamento AB-QM'!H572)</f>
        <v/>
      </c>
      <c r="E572" s="37" t="str">
        <f>IF('Seleccionamento AB-QM'!I572="","",'Seleccionamento AB-QM'!I572)</f>
        <v/>
      </c>
      <c r="F572" s="49" t="str">
        <f>IF(E572="","",VLOOKUP(E572,Sheet1!E:Q,12,FALSE))</f>
        <v/>
      </c>
      <c r="G572" s="49" t="str">
        <f>IF(E572="","",VLOOKUP(E572,Sheet1!E:Q,13,FALSE))</f>
        <v/>
      </c>
      <c r="H572" s="38" t="str">
        <f>IF('Seleccionamento AB-QM'!K572="","",'Seleccionamento AB-QM'!K572)</f>
        <v/>
      </c>
      <c r="I572" s="37" t="str">
        <f>IF(E572="","",VLOOKUP(E572,Sheet1!E:S,14,FALSE))</f>
        <v/>
      </c>
      <c r="J572" s="37" t="str">
        <f>IF(E572="","",VLOOKUP(E572,Sheet1!E:S,15,FALSE))</f>
        <v/>
      </c>
      <c r="K572" s="37" t="str">
        <f>IF('Seleccionamento AB-QM'!L572="","",'Seleccionamento AB-QM'!L572)</f>
        <v/>
      </c>
      <c r="L572" s="37" t="str">
        <f>IF(K572="Flange",VLOOKUP(E572,Sheet1!E:U,17,FALSE),IF(K572="","",VLOOKUP(K572,Sheet1!F:U,16,FALSE)))</f>
        <v/>
      </c>
      <c r="M572" s="37" t="str">
        <f>IF('Seleccionamento AB-QM'!M572="","",'Seleccionamento AB-QM'!M572)</f>
        <v/>
      </c>
      <c r="N572" s="50" t="str">
        <f>IF('Seleccionamento AB-QM'!N572="","",'Seleccionamento AB-QM'!N572)</f>
        <v/>
      </c>
      <c r="O572" s="50" t="str">
        <f>IF('Seleccionamento AB-QM'!D572="","",'Seleccionamento AB-QM'!D572)</f>
        <v/>
      </c>
      <c r="P572" s="39" t="str">
        <f>IF(N572="","",VLOOKUP(N572,Sheet3!A:B,2,FALSE))</f>
        <v/>
      </c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46" t="str">
        <f>IF('Seleccionamento AB-QM'!B573="","",'Seleccionamento AB-QM'!B573)</f>
        <v/>
      </c>
      <c r="B573" s="47" t="str">
        <f>IF('Seleccionamento AB-QM'!C573="","",'Seleccionamento AB-QM'!C573)</f>
        <v/>
      </c>
      <c r="C573" s="48">
        <f>IF('Seleccionamento AB-QM'!F573="","",'Seleccionamento AB-QM'!F573)</f>
        <v>1</v>
      </c>
      <c r="D573" s="36" t="str">
        <f>IF('Seleccionamento AB-QM'!H573="","",'Seleccionamento AB-QM'!H573)</f>
        <v/>
      </c>
      <c r="E573" s="37" t="str">
        <f>IF('Seleccionamento AB-QM'!I573="","",'Seleccionamento AB-QM'!I573)</f>
        <v/>
      </c>
      <c r="F573" s="49" t="str">
        <f>IF(E573="","",VLOOKUP(E573,Sheet1!E:Q,12,FALSE))</f>
        <v/>
      </c>
      <c r="G573" s="49" t="str">
        <f>IF(E573="","",VLOOKUP(E573,Sheet1!E:Q,13,FALSE))</f>
        <v/>
      </c>
      <c r="H573" s="38" t="str">
        <f>IF('Seleccionamento AB-QM'!K573="","",'Seleccionamento AB-QM'!K573)</f>
        <v/>
      </c>
      <c r="I573" s="37" t="str">
        <f>IF(E573="","",VLOOKUP(E573,Sheet1!E:S,14,FALSE))</f>
        <v/>
      </c>
      <c r="J573" s="37" t="str">
        <f>IF(E573="","",VLOOKUP(E573,Sheet1!E:S,15,FALSE))</f>
        <v/>
      </c>
      <c r="K573" s="37" t="str">
        <f>IF('Seleccionamento AB-QM'!L573="","",'Seleccionamento AB-QM'!L573)</f>
        <v/>
      </c>
      <c r="L573" s="37" t="str">
        <f>IF(K573="Flange",VLOOKUP(E573,Sheet1!E:U,17,FALSE),IF(K573="","",VLOOKUP(K573,Sheet1!F:U,16,FALSE)))</f>
        <v/>
      </c>
      <c r="M573" s="37" t="str">
        <f>IF('Seleccionamento AB-QM'!M573="","",'Seleccionamento AB-QM'!M573)</f>
        <v/>
      </c>
      <c r="N573" s="50" t="str">
        <f>IF('Seleccionamento AB-QM'!N573="","",'Seleccionamento AB-QM'!N573)</f>
        <v/>
      </c>
      <c r="O573" s="50" t="str">
        <f>IF('Seleccionamento AB-QM'!D573="","",'Seleccionamento AB-QM'!D573)</f>
        <v/>
      </c>
      <c r="P573" s="39" t="str">
        <f>IF(N573="","",VLOOKUP(N573,Sheet3!A:B,2,FALSE))</f>
        <v/>
      </c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46" t="str">
        <f>IF('Seleccionamento AB-QM'!B574="","",'Seleccionamento AB-QM'!B574)</f>
        <v/>
      </c>
      <c r="B574" s="47" t="str">
        <f>IF('Seleccionamento AB-QM'!C574="","",'Seleccionamento AB-QM'!C574)</f>
        <v/>
      </c>
      <c r="C574" s="48">
        <f>IF('Seleccionamento AB-QM'!F574="","",'Seleccionamento AB-QM'!F574)</f>
        <v>1</v>
      </c>
      <c r="D574" s="36" t="str">
        <f>IF('Seleccionamento AB-QM'!H574="","",'Seleccionamento AB-QM'!H574)</f>
        <v/>
      </c>
      <c r="E574" s="37" t="str">
        <f>IF('Seleccionamento AB-QM'!I574="","",'Seleccionamento AB-QM'!I574)</f>
        <v/>
      </c>
      <c r="F574" s="49" t="str">
        <f>IF(E574="","",VLOOKUP(E574,Sheet1!E:Q,12,FALSE))</f>
        <v/>
      </c>
      <c r="G574" s="49" t="str">
        <f>IF(E574="","",VLOOKUP(E574,Sheet1!E:Q,13,FALSE))</f>
        <v/>
      </c>
      <c r="H574" s="38" t="str">
        <f>IF('Seleccionamento AB-QM'!K574="","",'Seleccionamento AB-QM'!K574)</f>
        <v/>
      </c>
      <c r="I574" s="37" t="str">
        <f>IF(E574="","",VLOOKUP(E574,Sheet1!E:S,14,FALSE))</f>
        <v/>
      </c>
      <c r="J574" s="37" t="str">
        <f>IF(E574="","",VLOOKUP(E574,Sheet1!E:S,15,FALSE))</f>
        <v/>
      </c>
      <c r="K574" s="37" t="str">
        <f>IF('Seleccionamento AB-QM'!L574="","",'Seleccionamento AB-QM'!L574)</f>
        <v/>
      </c>
      <c r="L574" s="37" t="str">
        <f>IF(K574="Flange",VLOOKUP(E574,Sheet1!E:U,17,FALSE),IF(K574="","",VLOOKUP(K574,Sheet1!F:U,16,FALSE)))</f>
        <v/>
      </c>
      <c r="M574" s="37" t="str">
        <f>IF('Seleccionamento AB-QM'!M574="","",'Seleccionamento AB-QM'!M574)</f>
        <v/>
      </c>
      <c r="N574" s="50" t="str">
        <f>IF('Seleccionamento AB-QM'!N574="","",'Seleccionamento AB-QM'!N574)</f>
        <v/>
      </c>
      <c r="O574" s="50" t="str">
        <f>IF('Seleccionamento AB-QM'!D574="","",'Seleccionamento AB-QM'!D574)</f>
        <v/>
      </c>
      <c r="P574" s="39" t="str">
        <f>IF(N574="","",VLOOKUP(N574,Sheet3!A:B,2,FALSE))</f>
        <v/>
      </c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46" t="str">
        <f>IF('Seleccionamento AB-QM'!B575="","",'Seleccionamento AB-QM'!B575)</f>
        <v/>
      </c>
      <c r="B575" s="47" t="str">
        <f>IF('Seleccionamento AB-QM'!C575="","",'Seleccionamento AB-QM'!C575)</f>
        <v/>
      </c>
      <c r="C575" s="48">
        <f>IF('Seleccionamento AB-QM'!F575="","",'Seleccionamento AB-QM'!F575)</f>
        <v>1</v>
      </c>
      <c r="D575" s="36" t="str">
        <f>IF('Seleccionamento AB-QM'!H575="","",'Seleccionamento AB-QM'!H575)</f>
        <v/>
      </c>
      <c r="E575" s="37" t="str">
        <f>IF('Seleccionamento AB-QM'!I575="","",'Seleccionamento AB-QM'!I575)</f>
        <v/>
      </c>
      <c r="F575" s="49" t="str">
        <f>IF(E575="","",VLOOKUP(E575,Sheet1!E:Q,12,FALSE))</f>
        <v/>
      </c>
      <c r="G575" s="49" t="str">
        <f>IF(E575="","",VLOOKUP(E575,Sheet1!E:Q,13,FALSE))</f>
        <v/>
      </c>
      <c r="H575" s="38" t="str">
        <f>IF('Seleccionamento AB-QM'!K575="","",'Seleccionamento AB-QM'!K575)</f>
        <v/>
      </c>
      <c r="I575" s="37" t="str">
        <f>IF(E575="","",VLOOKUP(E575,Sheet1!E:S,14,FALSE))</f>
        <v/>
      </c>
      <c r="J575" s="37" t="str">
        <f>IF(E575="","",VLOOKUP(E575,Sheet1!E:S,15,FALSE))</f>
        <v/>
      </c>
      <c r="K575" s="37" t="str">
        <f>IF('Seleccionamento AB-QM'!L575="","",'Seleccionamento AB-QM'!L575)</f>
        <v/>
      </c>
      <c r="L575" s="37" t="str">
        <f>IF(K575="Flange",VLOOKUP(E575,Sheet1!E:U,17,FALSE),IF(K575="","",VLOOKUP(K575,Sheet1!F:U,16,FALSE)))</f>
        <v/>
      </c>
      <c r="M575" s="37" t="str">
        <f>IF('Seleccionamento AB-QM'!M575="","",'Seleccionamento AB-QM'!M575)</f>
        <v/>
      </c>
      <c r="N575" s="50" t="str">
        <f>IF('Seleccionamento AB-QM'!N575="","",'Seleccionamento AB-QM'!N575)</f>
        <v/>
      </c>
      <c r="O575" s="50" t="str">
        <f>IF('Seleccionamento AB-QM'!D575="","",'Seleccionamento AB-QM'!D575)</f>
        <v/>
      </c>
      <c r="P575" s="39" t="str">
        <f>IF(N575="","",VLOOKUP(N575,Sheet3!A:B,2,FALSE))</f>
        <v/>
      </c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46" t="str">
        <f>IF('Seleccionamento AB-QM'!B576="","",'Seleccionamento AB-QM'!B576)</f>
        <v/>
      </c>
      <c r="B576" s="47" t="str">
        <f>IF('Seleccionamento AB-QM'!C576="","",'Seleccionamento AB-QM'!C576)</f>
        <v/>
      </c>
      <c r="C576" s="48">
        <f>IF('Seleccionamento AB-QM'!F576="","",'Seleccionamento AB-QM'!F576)</f>
        <v>1</v>
      </c>
      <c r="D576" s="36" t="str">
        <f>IF('Seleccionamento AB-QM'!H576="","",'Seleccionamento AB-QM'!H576)</f>
        <v/>
      </c>
      <c r="E576" s="37" t="str">
        <f>IF('Seleccionamento AB-QM'!I576="","",'Seleccionamento AB-QM'!I576)</f>
        <v/>
      </c>
      <c r="F576" s="49" t="str">
        <f>IF(E576="","",VLOOKUP(E576,Sheet1!E:Q,12,FALSE))</f>
        <v/>
      </c>
      <c r="G576" s="49" t="str">
        <f>IF(E576="","",VLOOKUP(E576,Sheet1!E:Q,13,FALSE))</f>
        <v/>
      </c>
      <c r="H576" s="38" t="str">
        <f>IF('Seleccionamento AB-QM'!K576="","",'Seleccionamento AB-QM'!K576)</f>
        <v/>
      </c>
      <c r="I576" s="37" t="str">
        <f>IF(E576="","",VLOOKUP(E576,Sheet1!E:S,14,FALSE))</f>
        <v/>
      </c>
      <c r="J576" s="37" t="str">
        <f>IF(E576="","",VLOOKUP(E576,Sheet1!E:S,15,FALSE))</f>
        <v/>
      </c>
      <c r="K576" s="37" t="str">
        <f>IF('Seleccionamento AB-QM'!L576="","",'Seleccionamento AB-QM'!L576)</f>
        <v/>
      </c>
      <c r="L576" s="37" t="str">
        <f>IF(K576="Flange",VLOOKUP(E576,Sheet1!E:U,17,FALSE),IF(K576="","",VLOOKUP(K576,Sheet1!F:U,16,FALSE)))</f>
        <v/>
      </c>
      <c r="M576" s="37" t="str">
        <f>IF('Seleccionamento AB-QM'!M576="","",'Seleccionamento AB-QM'!M576)</f>
        <v/>
      </c>
      <c r="N576" s="50" t="str">
        <f>IF('Seleccionamento AB-QM'!N576="","",'Seleccionamento AB-QM'!N576)</f>
        <v/>
      </c>
      <c r="O576" s="50" t="str">
        <f>IF('Seleccionamento AB-QM'!D576="","",'Seleccionamento AB-QM'!D576)</f>
        <v/>
      </c>
      <c r="P576" s="39" t="str">
        <f>IF(N576="","",VLOOKUP(N576,Sheet3!A:B,2,FALSE))</f>
        <v/>
      </c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46" t="str">
        <f>IF('Seleccionamento AB-QM'!B577="","",'Seleccionamento AB-QM'!B577)</f>
        <v/>
      </c>
      <c r="B577" s="47" t="str">
        <f>IF('Seleccionamento AB-QM'!C577="","",'Seleccionamento AB-QM'!C577)</f>
        <v/>
      </c>
      <c r="C577" s="48">
        <f>IF('Seleccionamento AB-QM'!F577="","",'Seleccionamento AB-QM'!F577)</f>
        <v>1</v>
      </c>
      <c r="D577" s="36" t="str">
        <f>IF('Seleccionamento AB-QM'!H577="","",'Seleccionamento AB-QM'!H577)</f>
        <v/>
      </c>
      <c r="E577" s="37" t="str">
        <f>IF('Seleccionamento AB-QM'!I577="","",'Seleccionamento AB-QM'!I577)</f>
        <v/>
      </c>
      <c r="F577" s="49" t="str">
        <f>IF(E577="","",VLOOKUP(E577,Sheet1!E:Q,12,FALSE))</f>
        <v/>
      </c>
      <c r="G577" s="49" t="str">
        <f>IF(E577="","",VLOOKUP(E577,Sheet1!E:Q,13,FALSE))</f>
        <v/>
      </c>
      <c r="H577" s="38" t="str">
        <f>IF('Seleccionamento AB-QM'!K577="","",'Seleccionamento AB-QM'!K577)</f>
        <v/>
      </c>
      <c r="I577" s="37" t="str">
        <f>IF(E577="","",VLOOKUP(E577,Sheet1!E:S,14,FALSE))</f>
        <v/>
      </c>
      <c r="J577" s="37" t="str">
        <f>IF(E577="","",VLOOKUP(E577,Sheet1!E:S,15,FALSE))</f>
        <v/>
      </c>
      <c r="K577" s="37" t="str">
        <f>IF('Seleccionamento AB-QM'!L577="","",'Seleccionamento AB-QM'!L577)</f>
        <v/>
      </c>
      <c r="L577" s="37" t="str">
        <f>IF(K577="Flange",VLOOKUP(E577,Sheet1!E:U,17,FALSE),IF(K577="","",VLOOKUP(K577,Sheet1!F:U,16,FALSE)))</f>
        <v/>
      </c>
      <c r="M577" s="37" t="str">
        <f>IF('Seleccionamento AB-QM'!M577="","",'Seleccionamento AB-QM'!M577)</f>
        <v/>
      </c>
      <c r="N577" s="50" t="str">
        <f>IF('Seleccionamento AB-QM'!N577="","",'Seleccionamento AB-QM'!N577)</f>
        <v/>
      </c>
      <c r="O577" s="50" t="str">
        <f>IF('Seleccionamento AB-QM'!D577="","",'Seleccionamento AB-QM'!D577)</f>
        <v/>
      </c>
      <c r="P577" s="39" t="str">
        <f>IF(N577="","",VLOOKUP(N577,Sheet3!A:B,2,FALSE))</f>
        <v/>
      </c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46" t="str">
        <f>IF('Seleccionamento AB-QM'!B578="","",'Seleccionamento AB-QM'!B578)</f>
        <v/>
      </c>
      <c r="B578" s="47" t="str">
        <f>IF('Seleccionamento AB-QM'!C578="","",'Seleccionamento AB-QM'!C578)</f>
        <v/>
      </c>
      <c r="C578" s="48">
        <f>IF('Seleccionamento AB-QM'!F578="","",'Seleccionamento AB-QM'!F578)</f>
        <v>1</v>
      </c>
      <c r="D578" s="36" t="str">
        <f>IF('Seleccionamento AB-QM'!H578="","",'Seleccionamento AB-QM'!H578)</f>
        <v/>
      </c>
      <c r="E578" s="37" t="str">
        <f>IF('Seleccionamento AB-QM'!I578="","",'Seleccionamento AB-QM'!I578)</f>
        <v/>
      </c>
      <c r="F578" s="49" t="str">
        <f>IF(E578="","",VLOOKUP(E578,Sheet1!E:Q,12,FALSE))</f>
        <v/>
      </c>
      <c r="G578" s="49" t="str">
        <f>IF(E578="","",VLOOKUP(E578,Sheet1!E:Q,13,FALSE))</f>
        <v/>
      </c>
      <c r="H578" s="38" t="str">
        <f>IF('Seleccionamento AB-QM'!K578="","",'Seleccionamento AB-QM'!K578)</f>
        <v/>
      </c>
      <c r="I578" s="37" t="str">
        <f>IF(E578="","",VLOOKUP(E578,Sheet1!E:S,14,FALSE))</f>
        <v/>
      </c>
      <c r="J578" s="37" t="str">
        <f>IF(E578="","",VLOOKUP(E578,Sheet1!E:S,15,FALSE))</f>
        <v/>
      </c>
      <c r="K578" s="37" t="str">
        <f>IF('Seleccionamento AB-QM'!L578="","",'Seleccionamento AB-QM'!L578)</f>
        <v/>
      </c>
      <c r="L578" s="37" t="str">
        <f>IF(K578="Flange",VLOOKUP(E578,Sheet1!E:U,17,FALSE),IF(K578="","",VLOOKUP(K578,Sheet1!F:U,16,FALSE)))</f>
        <v/>
      </c>
      <c r="M578" s="37" t="str">
        <f>IF('Seleccionamento AB-QM'!M578="","",'Seleccionamento AB-QM'!M578)</f>
        <v/>
      </c>
      <c r="N578" s="50" t="str">
        <f>IF('Seleccionamento AB-QM'!N578="","",'Seleccionamento AB-QM'!N578)</f>
        <v/>
      </c>
      <c r="O578" s="50" t="str">
        <f>IF('Seleccionamento AB-QM'!D578="","",'Seleccionamento AB-QM'!D578)</f>
        <v/>
      </c>
      <c r="P578" s="39" t="str">
        <f>IF(N578="","",VLOOKUP(N578,Sheet3!A:B,2,FALSE))</f>
        <v/>
      </c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46" t="str">
        <f>IF('Seleccionamento AB-QM'!B579="","",'Seleccionamento AB-QM'!B579)</f>
        <v/>
      </c>
      <c r="B579" s="47" t="str">
        <f>IF('Seleccionamento AB-QM'!C579="","",'Seleccionamento AB-QM'!C579)</f>
        <v/>
      </c>
      <c r="C579" s="48">
        <f>IF('Seleccionamento AB-QM'!F579="","",'Seleccionamento AB-QM'!F579)</f>
        <v>1</v>
      </c>
      <c r="D579" s="36" t="str">
        <f>IF('Seleccionamento AB-QM'!H579="","",'Seleccionamento AB-QM'!H579)</f>
        <v/>
      </c>
      <c r="E579" s="37" t="str">
        <f>IF('Seleccionamento AB-QM'!I579="","",'Seleccionamento AB-QM'!I579)</f>
        <v/>
      </c>
      <c r="F579" s="49" t="str">
        <f>IF(E579="","",VLOOKUP(E579,Sheet1!E:Q,12,FALSE))</f>
        <v/>
      </c>
      <c r="G579" s="49" t="str">
        <f>IF(E579="","",VLOOKUP(E579,Sheet1!E:Q,13,FALSE))</f>
        <v/>
      </c>
      <c r="H579" s="38" t="str">
        <f>IF('Seleccionamento AB-QM'!K579="","",'Seleccionamento AB-QM'!K579)</f>
        <v/>
      </c>
      <c r="I579" s="37" t="str">
        <f>IF(E579="","",VLOOKUP(E579,Sheet1!E:S,14,FALSE))</f>
        <v/>
      </c>
      <c r="J579" s="37" t="str">
        <f>IF(E579="","",VLOOKUP(E579,Sheet1!E:S,15,FALSE))</f>
        <v/>
      </c>
      <c r="K579" s="37" t="str">
        <f>IF('Seleccionamento AB-QM'!L579="","",'Seleccionamento AB-QM'!L579)</f>
        <v/>
      </c>
      <c r="L579" s="37" t="str">
        <f>IF(K579="Flange",VLOOKUP(E579,Sheet1!E:U,17,FALSE),IF(K579="","",VLOOKUP(K579,Sheet1!F:U,16,FALSE)))</f>
        <v/>
      </c>
      <c r="M579" s="37" t="str">
        <f>IF('Seleccionamento AB-QM'!M579="","",'Seleccionamento AB-QM'!M579)</f>
        <v/>
      </c>
      <c r="N579" s="50" t="str">
        <f>IF('Seleccionamento AB-QM'!N579="","",'Seleccionamento AB-QM'!N579)</f>
        <v/>
      </c>
      <c r="O579" s="50" t="str">
        <f>IF('Seleccionamento AB-QM'!D579="","",'Seleccionamento AB-QM'!D579)</f>
        <v/>
      </c>
      <c r="P579" s="39" t="str">
        <f>IF(N579="","",VLOOKUP(N579,Sheet3!A:B,2,FALSE))</f>
        <v/>
      </c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46" t="str">
        <f>IF('Seleccionamento AB-QM'!B580="","",'Seleccionamento AB-QM'!B580)</f>
        <v/>
      </c>
      <c r="B580" s="47" t="str">
        <f>IF('Seleccionamento AB-QM'!C580="","",'Seleccionamento AB-QM'!C580)</f>
        <v/>
      </c>
      <c r="C580" s="48">
        <f>IF('Seleccionamento AB-QM'!F580="","",'Seleccionamento AB-QM'!F580)</f>
        <v>1</v>
      </c>
      <c r="D580" s="36" t="str">
        <f>IF('Seleccionamento AB-QM'!H580="","",'Seleccionamento AB-QM'!H580)</f>
        <v/>
      </c>
      <c r="E580" s="37" t="str">
        <f>IF('Seleccionamento AB-QM'!I580="","",'Seleccionamento AB-QM'!I580)</f>
        <v/>
      </c>
      <c r="F580" s="49" t="str">
        <f>IF(E580="","",VLOOKUP(E580,Sheet1!E:Q,12,FALSE))</f>
        <v/>
      </c>
      <c r="G580" s="49" t="str">
        <f>IF(E580="","",VLOOKUP(E580,Sheet1!E:Q,13,FALSE))</f>
        <v/>
      </c>
      <c r="H580" s="38" t="str">
        <f>IF('Seleccionamento AB-QM'!K580="","",'Seleccionamento AB-QM'!K580)</f>
        <v/>
      </c>
      <c r="I580" s="37" t="str">
        <f>IF(E580="","",VLOOKUP(E580,Sheet1!E:S,14,FALSE))</f>
        <v/>
      </c>
      <c r="J580" s="37" t="str">
        <f>IF(E580="","",VLOOKUP(E580,Sheet1!E:S,15,FALSE))</f>
        <v/>
      </c>
      <c r="K580" s="37" t="str">
        <f>IF('Seleccionamento AB-QM'!L580="","",'Seleccionamento AB-QM'!L580)</f>
        <v/>
      </c>
      <c r="L580" s="37" t="str">
        <f>IF(K580="Flange",VLOOKUP(E580,Sheet1!E:U,17,FALSE),IF(K580="","",VLOOKUP(K580,Sheet1!F:U,16,FALSE)))</f>
        <v/>
      </c>
      <c r="M580" s="37" t="str">
        <f>IF('Seleccionamento AB-QM'!M580="","",'Seleccionamento AB-QM'!M580)</f>
        <v/>
      </c>
      <c r="N580" s="50" t="str">
        <f>IF('Seleccionamento AB-QM'!N580="","",'Seleccionamento AB-QM'!N580)</f>
        <v/>
      </c>
      <c r="O580" s="50" t="str">
        <f>IF('Seleccionamento AB-QM'!D580="","",'Seleccionamento AB-QM'!D580)</f>
        <v/>
      </c>
      <c r="P580" s="39" t="str">
        <f>IF(N580="","",VLOOKUP(N580,Sheet3!A:B,2,FALSE))</f>
        <v/>
      </c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46" t="str">
        <f>IF('Seleccionamento AB-QM'!B581="","",'Seleccionamento AB-QM'!B581)</f>
        <v/>
      </c>
      <c r="B581" s="47" t="str">
        <f>IF('Seleccionamento AB-QM'!C581="","",'Seleccionamento AB-QM'!C581)</f>
        <v/>
      </c>
      <c r="C581" s="48">
        <f>IF('Seleccionamento AB-QM'!F581="","",'Seleccionamento AB-QM'!F581)</f>
        <v>1</v>
      </c>
      <c r="D581" s="36" t="str">
        <f>IF('Seleccionamento AB-QM'!H581="","",'Seleccionamento AB-QM'!H581)</f>
        <v/>
      </c>
      <c r="E581" s="37" t="str">
        <f>IF('Seleccionamento AB-QM'!I581="","",'Seleccionamento AB-QM'!I581)</f>
        <v/>
      </c>
      <c r="F581" s="49" t="str">
        <f>IF(E581="","",VLOOKUP(E581,Sheet1!E:Q,12,FALSE))</f>
        <v/>
      </c>
      <c r="G581" s="49" t="str">
        <f>IF(E581="","",VLOOKUP(E581,Sheet1!E:Q,13,FALSE))</f>
        <v/>
      </c>
      <c r="H581" s="38" t="str">
        <f>IF('Seleccionamento AB-QM'!K581="","",'Seleccionamento AB-QM'!K581)</f>
        <v/>
      </c>
      <c r="I581" s="37" t="str">
        <f>IF(E581="","",VLOOKUP(E581,Sheet1!E:S,14,FALSE))</f>
        <v/>
      </c>
      <c r="J581" s="37" t="str">
        <f>IF(E581="","",VLOOKUP(E581,Sheet1!E:S,15,FALSE))</f>
        <v/>
      </c>
      <c r="K581" s="37" t="str">
        <f>IF('Seleccionamento AB-QM'!L581="","",'Seleccionamento AB-QM'!L581)</f>
        <v/>
      </c>
      <c r="L581" s="37" t="str">
        <f>IF(K581="Flange",VLOOKUP(E581,Sheet1!E:U,17,FALSE),IF(K581="","",VLOOKUP(K581,Sheet1!F:U,16,FALSE)))</f>
        <v/>
      </c>
      <c r="M581" s="37" t="str">
        <f>IF('Seleccionamento AB-QM'!M581="","",'Seleccionamento AB-QM'!M581)</f>
        <v/>
      </c>
      <c r="N581" s="50" t="str">
        <f>IF('Seleccionamento AB-QM'!N581="","",'Seleccionamento AB-QM'!N581)</f>
        <v/>
      </c>
      <c r="O581" s="50" t="str">
        <f>IF('Seleccionamento AB-QM'!D581="","",'Seleccionamento AB-QM'!D581)</f>
        <v/>
      </c>
      <c r="P581" s="39" t="str">
        <f>IF(N581="","",VLOOKUP(N581,Sheet3!A:B,2,FALSE))</f>
        <v/>
      </c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46" t="str">
        <f>IF('Seleccionamento AB-QM'!B582="","",'Seleccionamento AB-QM'!B582)</f>
        <v/>
      </c>
      <c r="B582" s="47" t="str">
        <f>IF('Seleccionamento AB-QM'!C582="","",'Seleccionamento AB-QM'!C582)</f>
        <v/>
      </c>
      <c r="C582" s="48">
        <f>IF('Seleccionamento AB-QM'!F582="","",'Seleccionamento AB-QM'!F582)</f>
        <v>1</v>
      </c>
      <c r="D582" s="36" t="str">
        <f>IF('Seleccionamento AB-QM'!H582="","",'Seleccionamento AB-QM'!H582)</f>
        <v/>
      </c>
      <c r="E582" s="37" t="str">
        <f>IF('Seleccionamento AB-QM'!I582="","",'Seleccionamento AB-QM'!I582)</f>
        <v/>
      </c>
      <c r="F582" s="49" t="str">
        <f>IF(E582="","",VLOOKUP(E582,Sheet1!E:Q,12,FALSE))</f>
        <v/>
      </c>
      <c r="G582" s="49" t="str">
        <f>IF(E582="","",VLOOKUP(E582,Sheet1!E:Q,13,FALSE))</f>
        <v/>
      </c>
      <c r="H582" s="38" t="str">
        <f>IF('Seleccionamento AB-QM'!K582="","",'Seleccionamento AB-QM'!K582)</f>
        <v/>
      </c>
      <c r="I582" s="37" t="str">
        <f>IF(E582="","",VLOOKUP(E582,Sheet1!E:S,14,FALSE))</f>
        <v/>
      </c>
      <c r="J582" s="37" t="str">
        <f>IF(E582="","",VLOOKUP(E582,Sheet1!E:S,15,FALSE))</f>
        <v/>
      </c>
      <c r="K582" s="37" t="str">
        <f>IF('Seleccionamento AB-QM'!L582="","",'Seleccionamento AB-QM'!L582)</f>
        <v/>
      </c>
      <c r="L582" s="37" t="str">
        <f>IF(K582="Flange",VLOOKUP(E582,Sheet1!E:U,17,FALSE),IF(K582="","",VLOOKUP(K582,Sheet1!F:U,16,FALSE)))</f>
        <v/>
      </c>
      <c r="M582" s="37" t="str">
        <f>IF('Seleccionamento AB-QM'!M582="","",'Seleccionamento AB-QM'!M582)</f>
        <v/>
      </c>
      <c r="N582" s="50" t="str">
        <f>IF('Seleccionamento AB-QM'!N582="","",'Seleccionamento AB-QM'!N582)</f>
        <v/>
      </c>
      <c r="O582" s="50" t="str">
        <f>IF('Seleccionamento AB-QM'!D582="","",'Seleccionamento AB-QM'!D582)</f>
        <v/>
      </c>
      <c r="P582" s="39" t="str">
        <f>IF(N582="","",VLOOKUP(N582,Sheet3!A:B,2,FALSE))</f>
        <v/>
      </c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46" t="str">
        <f>IF('Seleccionamento AB-QM'!B583="","",'Seleccionamento AB-QM'!B583)</f>
        <v/>
      </c>
      <c r="B583" s="47" t="str">
        <f>IF('Seleccionamento AB-QM'!C583="","",'Seleccionamento AB-QM'!C583)</f>
        <v/>
      </c>
      <c r="C583" s="48">
        <f>IF('Seleccionamento AB-QM'!F583="","",'Seleccionamento AB-QM'!F583)</f>
        <v>1</v>
      </c>
      <c r="D583" s="36" t="str">
        <f>IF('Seleccionamento AB-QM'!H583="","",'Seleccionamento AB-QM'!H583)</f>
        <v/>
      </c>
      <c r="E583" s="37" t="str">
        <f>IF('Seleccionamento AB-QM'!I583="","",'Seleccionamento AB-QM'!I583)</f>
        <v/>
      </c>
      <c r="F583" s="49" t="str">
        <f>IF(E583="","",VLOOKUP(E583,Sheet1!E:Q,12,FALSE))</f>
        <v/>
      </c>
      <c r="G583" s="49" t="str">
        <f>IF(E583="","",VLOOKUP(E583,Sheet1!E:Q,13,FALSE))</f>
        <v/>
      </c>
      <c r="H583" s="38" t="str">
        <f>IF('Seleccionamento AB-QM'!K583="","",'Seleccionamento AB-QM'!K583)</f>
        <v/>
      </c>
      <c r="I583" s="37" t="str">
        <f>IF(E583="","",VLOOKUP(E583,Sheet1!E:S,14,FALSE))</f>
        <v/>
      </c>
      <c r="J583" s="37" t="str">
        <f>IF(E583="","",VLOOKUP(E583,Sheet1!E:S,15,FALSE))</f>
        <v/>
      </c>
      <c r="K583" s="37" t="str">
        <f>IF('Seleccionamento AB-QM'!L583="","",'Seleccionamento AB-QM'!L583)</f>
        <v/>
      </c>
      <c r="L583" s="37" t="str">
        <f>IF(K583="Flange",VLOOKUP(E583,Sheet1!E:U,17,FALSE),IF(K583="","",VLOOKUP(K583,Sheet1!F:U,16,FALSE)))</f>
        <v/>
      </c>
      <c r="M583" s="37" t="str">
        <f>IF('Seleccionamento AB-QM'!M583="","",'Seleccionamento AB-QM'!M583)</f>
        <v/>
      </c>
      <c r="N583" s="50" t="str">
        <f>IF('Seleccionamento AB-QM'!N583="","",'Seleccionamento AB-QM'!N583)</f>
        <v/>
      </c>
      <c r="O583" s="50" t="str">
        <f>IF('Seleccionamento AB-QM'!D583="","",'Seleccionamento AB-QM'!D583)</f>
        <v/>
      </c>
      <c r="P583" s="39" t="str">
        <f>IF(N583="","",VLOOKUP(N583,Sheet3!A:B,2,FALSE))</f>
        <v/>
      </c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46" t="str">
        <f>IF('Seleccionamento AB-QM'!B584="","",'Seleccionamento AB-QM'!B584)</f>
        <v/>
      </c>
      <c r="B584" s="47" t="str">
        <f>IF('Seleccionamento AB-QM'!C584="","",'Seleccionamento AB-QM'!C584)</f>
        <v/>
      </c>
      <c r="C584" s="48">
        <f>IF('Seleccionamento AB-QM'!F584="","",'Seleccionamento AB-QM'!F584)</f>
        <v>1</v>
      </c>
      <c r="D584" s="36" t="str">
        <f>IF('Seleccionamento AB-QM'!H584="","",'Seleccionamento AB-QM'!H584)</f>
        <v/>
      </c>
      <c r="E584" s="37" t="str">
        <f>IF('Seleccionamento AB-QM'!I584="","",'Seleccionamento AB-QM'!I584)</f>
        <v/>
      </c>
      <c r="F584" s="49" t="str">
        <f>IF(E584="","",VLOOKUP(E584,Sheet1!E:Q,12,FALSE))</f>
        <v/>
      </c>
      <c r="G584" s="49" t="str">
        <f>IF(E584="","",VLOOKUP(E584,Sheet1!E:Q,13,FALSE))</f>
        <v/>
      </c>
      <c r="H584" s="38" t="str">
        <f>IF('Seleccionamento AB-QM'!K584="","",'Seleccionamento AB-QM'!K584)</f>
        <v/>
      </c>
      <c r="I584" s="37" t="str">
        <f>IF(E584="","",VLOOKUP(E584,Sheet1!E:S,14,FALSE))</f>
        <v/>
      </c>
      <c r="J584" s="37" t="str">
        <f>IF(E584="","",VLOOKUP(E584,Sheet1!E:S,15,FALSE))</f>
        <v/>
      </c>
      <c r="K584" s="37" t="str">
        <f>IF('Seleccionamento AB-QM'!L584="","",'Seleccionamento AB-QM'!L584)</f>
        <v/>
      </c>
      <c r="L584" s="37" t="str">
        <f>IF(K584="Flange",VLOOKUP(E584,Sheet1!E:U,17,FALSE),IF(K584="","",VLOOKUP(K584,Sheet1!F:U,16,FALSE)))</f>
        <v/>
      </c>
      <c r="M584" s="37" t="str">
        <f>IF('Seleccionamento AB-QM'!M584="","",'Seleccionamento AB-QM'!M584)</f>
        <v/>
      </c>
      <c r="N584" s="50" t="str">
        <f>IF('Seleccionamento AB-QM'!N584="","",'Seleccionamento AB-QM'!N584)</f>
        <v/>
      </c>
      <c r="O584" s="50" t="str">
        <f>IF('Seleccionamento AB-QM'!D584="","",'Seleccionamento AB-QM'!D584)</f>
        <v/>
      </c>
      <c r="P584" s="39" t="str">
        <f>IF(N584="","",VLOOKUP(N584,Sheet3!A:B,2,FALSE))</f>
        <v/>
      </c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46" t="str">
        <f>IF('Seleccionamento AB-QM'!B585="","",'Seleccionamento AB-QM'!B585)</f>
        <v/>
      </c>
      <c r="B585" s="47" t="str">
        <f>IF('Seleccionamento AB-QM'!C585="","",'Seleccionamento AB-QM'!C585)</f>
        <v/>
      </c>
      <c r="C585" s="48">
        <f>IF('Seleccionamento AB-QM'!F585="","",'Seleccionamento AB-QM'!F585)</f>
        <v>1</v>
      </c>
      <c r="D585" s="36" t="str">
        <f>IF('Seleccionamento AB-QM'!H585="","",'Seleccionamento AB-QM'!H585)</f>
        <v/>
      </c>
      <c r="E585" s="37" t="str">
        <f>IF('Seleccionamento AB-QM'!I585="","",'Seleccionamento AB-QM'!I585)</f>
        <v/>
      </c>
      <c r="F585" s="49" t="str">
        <f>IF(E585="","",VLOOKUP(E585,Sheet1!E:Q,12,FALSE))</f>
        <v/>
      </c>
      <c r="G585" s="49" t="str">
        <f>IF(E585="","",VLOOKUP(E585,Sheet1!E:Q,13,FALSE))</f>
        <v/>
      </c>
      <c r="H585" s="38" t="str">
        <f>IF('Seleccionamento AB-QM'!K585="","",'Seleccionamento AB-QM'!K585)</f>
        <v/>
      </c>
      <c r="I585" s="37" t="str">
        <f>IF(E585="","",VLOOKUP(E585,Sheet1!E:S,14,FALSE))</f>
        <v/>
      </c>
      <c r="J585" s="37" t="str">
        <f>IF(E585="","",VLOOKUP(E585,Sheet1!E:S,15,FALSE))</f>
        <v/>
      </c>
      <c r="K585" s="37" t="str">
        <f>IF('Seleccionamento AB-QM'!L585="","",'Seleccionamento AB-QM'!L585)</f>
        <v/>
      </c>
      <c r="L585" s="37" t="str">
        <f>IF(K585="Flange",VLOOKUP(E585,Sheet1!E:U,17,FALSE),IF(K585="","",VLOOKUP(K585,Sheet1!F:U,16,FALSE)))</f>
        <v/>
      </c>
      <c r="M585" s="37" t="str">
        <f>IF('Seleccionamento AB-QM'!M585="","",'Seleccionamento AB-QM'!M585)</f>
        <v/>
      </c>
      <c r="N585" s="50" t="str">
        <f>IF('Seleccionamento AB-QM'!N585="","",'Seleccionamento AB-QM'!N585)</f>
        <v/>
      </c>
      <c r="O585" s="50" t="str">
        <f>IF('Seleccionamento AB-QM'!D585="","",'Seleccionamento AB-QM'!D585)</f>
        <v/>
      </c>
      <c r="P585" s="39" t="str">
        <f>IF(N585="","",VLOOKUP(N585,Sheet3!A:B,2,FALSE))</f>
        <v/>
      </c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46" t="str">
        <f>IF('Seleccionamento AB-QM'!B586="","",'Seleccionamento AB-QM'!B586)</f>
        <v/>
      </c>
      <c r="B586" s="47" t="str">
        <f>IF('Seleccionamento AB-QM'!C586="","",'Seleccionamento AB-QM'!C586)</f>
        <v/>
      </c>
      <c r="C586" s="48">
        <f>IF('Seleccionamento AB-QM'!F586="","",'Seleccionamento AB-QM'!F586)</f>
        <v>1</v>
      </c>
      <c r="D586" s="36" t="str">
        <f>IF('Seleccionamento AB-QM'!H586="","",'Seleccionamento AB-QM'!H586)</f>
        <v/>
      </c>
      <c r="E586" s="37" t="str">
        <f>IF('Seleccionamento AB-QM'!I586="","",'Seleccionamento AB-QM'!I586)</f>
        <v/>
      </c>
      <c r="F586" s="49" t="str">
        <f>IF(E586="","",VLOOKUP(E586,Sheet1!E:Q,12,FALSE))</f>
        <v/>
      </c>
      <c r="G586" s="49" t="str">
        <f>IF(E586="","",VLOOKUP(E586,Sheet1!E:Q,13,FALSE))</f>
        <v/>
      </c>
      <c r="H586" s="38" t="str">
        <f>IF('Seleccionamento AB-QM'!K586="","",'Seleccionamento AB-QM'!K586)</f>
        <v/>
      </c>
      <c r="I586" s="37" t="str">
        <f>IF(E586="","",VLOOKUP(E586,Sheet1!E:S,14,FALSE))</f>
        <v/>
      </c>
      <c r="J586" s="37" t="str">
        <f>IF(E586="","",VLOOKUP(E586,Sheet1!E:S,15,FALSE))</f>
        <v/>
      </c>
      <c r="K586" s="37" t="str">
        <f>IF('Seleccionamento AB-QM'!L586="","",'Seleccionamento AB-QM'!L586)</f>
        <v/>
      </c>
      <c r="L586" s="37" t="str">
        <f>IF(K586="Flange",VLOOKUP(E586,Sheet1!E:U,17,FALSE),IF(K586="","",VLOOKUP(K586,Sheet1!F:U,16,FALSE)))</f>
        <v/>
      </c>
      <c r="M586" s="37" t="str">
        <f>IF('Seleccionamento AB-QM'!M586="","",'Seleccionamento AB-QM'!M586)</f>
        <v/>
      </c>
      <c r="N586" s="50" t="str">
        <f>IF('Seleccionamento AB-QM'!N586="","",'Seleccionamento AB-QM'!N586)</f>
        <v/>
      </c>
      <c r="O586" s="50" t="str">
        <f>IF('Seleccionamento AB-QM'!D586="","",'Seleccionamento AB-QM'!D586)</f>
        <v/>
      </c>
      <c r="P586" s="39" t="str">
        <f>IF(N586="","",VLOOKUP(N586,Sheet3!A:B,2,FALSE))</f>
        <v/>
      </c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46" t="str">
        <f>IF('Seleccionamento AB-QM'!B587="","",'Seleccionamento AB-QM'!B587)</f>
        <v/>
      </c>
      <c r="B587" s="47" t="str">
        <f>IF('Seleccionamento AB-QM'!C587="","",'Seleccionamento AB-QM'!C587)</f>
        <v/>
      </c>
      <c r="C587" s="48">
        <f>IF('Seleccionamento AB-QM'!F587="","",'Seleccionamento AB-QM'!F587)</f>
        <v>1</v>
      </c>
      <c r="D587" s="36" t="str">
        <f>IF('Seleccionamento AB-QM'!H587="","",'Seleccionamento AB-QM'!H587)</f>
        <v/>
      </c>
      <c r="E587" s="37" t="str">
        <f>IF('Seleccionamento AB-QM'!I587="","",'Seleccionamento AB-QM'!I587)</f>
        <v/>
      </c>
      <c r="F587" s="49" t="str">
        <f>IF(E587="","",VLOOKUP(E587,Sheet1!E:Q,12,FALSE))</f>
        <v/>
      </c>
      <c r="G587" s="49" t="str">
        <f>IF(E587="","",VLOOKUP(E587,Sheet1!E:Q,13,FALSE))</f>
        <v/>
      </c>
      <c r="H587" s="38" t="str">
        <f>IF('Seleccionamento AB-QM'!K587="","",'Seleccionamento AB-QM'!K587)</f>
        <v/>
      </c>
      <c r="I587" s="37" t="str">
        <f>IF(E587="","",VLOOKUP(E587,Sheet1!E:S,14,FALSE))</f>
        <v/>
      </c>
      <c r="J587" s="37" t="str">
        <f>IF(E587="","",VLOOKUP(E587,Sheet1!E:S,15,FALSE))</f>
        <v/>
      </c>
      <c r="K587" s="37" t="str">
        <f>IF('Seleccionamento AB-QM'!L587="","",'Seleccionamento AB-QM'!L587)</f>
        <v/>
      </c>
      <c r="L587" s="37" t="str">
        <f>IF(K587="Flange",VLOOKUP(E587,Sheet1!E:U,17,FALSE),IF(K587="","",VLOOKUP(K587,Sheet1!F:U,16,FALSE)))</f>
        <v/>
      </c>
      <c r="M587" s="37" t="str">
        <f>IF('Seleccionamento AB-QM'!M587="","",'Seleccionamento AB-QM'!M587)</f>
        <v/>
      </c>
      <c r="N587" s="50" t="str">
        <f>IF('Seleccionamento AB-QM'!N587="","",'Seleccionamento AB-QM'!N587)</f>
        <v/>
      </c>
      <c r="O587" s="50" t="str">
        <f>IF('Seleccionamento AB-QM'!D587="","",'Seleccionamento AB-QM'!D587)</f>
        <v/>
      </c>
      <c r="P587" s="39" t="str">
        <f>IF(N587="","",VLOOKUP(N587,Sheet3!A:B,2,FALSE))</f>
        <v/>
      </c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46" t="str">
        <f>IF('Seleccionamento AB-QM'!B588="","",'Seleccionamento AB-QM'!B588)</f>
        <v/>
      </c>
      <c r="B588" s="47" t="str">
        <f>IF('Seleccionamento AB-QM'!C588="","",'Seleccionamento AB-QM'!C588)</f>
        <v/>
      </c>
      <c r="C588" s="48">
        <f>IF('Seleccionamento AB-QM'!F588="","",'Seleccionamento AB-QM'!F588)</f>
        <v>1</v>
      </c>
      <c r="D588" s="36" t="str">
        <f>IF('Seleccionamento AB-QM'!H588="","",'Seleccionamento AB-QM'!H588)</f>
        <v/>
      </c>
      <c r="E588" s="37" t="str">
        <f>IF('Seleccionamento AB-QM'!I588="","",'Seleccionamento AB-QM'!I588)</f>
        <v/>
      </c>
      <c r="F588" s="49" t="str">
        <f>IF(E588="","",VLOOKUP(E588,Sheet1!E:Q,12,FALSE))</f>
        <v/>
      </c>
      <c r="G588" s="49" t="str">
        <f>IF(E588="","",VLOOKUP(E588,Sheet1!E:Q,13,FALSE))</f>
        <v/>
      </c>
      <c r="H588" s="38" t="str">
        <f>IF('Seleccionamento AB-QM'!K588="","",'Seleccionamento AB-QM'!K588)</f>
        <v/>
      </c>
      <c r="I588" s="37" t="str">
        <f>IF(E588="","",VLOOKUP(E588,Sheet1!E:S,14,FALSE))</f>
        <v/>
      </c>
      <c r="J588" s="37" t="str">
        <f>IF(E588="","",VLOOKUP(E588,Sheet1!E:S,15,FALSE))</f>
        <v/>
      </c>
      <c r="K588" s="37" t="str">
        <f>IF('Seleccionamento AB-QM'!L588="","",'Seleccionamento AB-QM'!L588)</f>
        <v/>
      </c>
      <c r="L588" s="37" t="str">
        <f>IF(K588="Flange",VLOOKUP(E588,Sheet1!E:U,17,FALSE),IF(K588="","",VLOOKUP(K588,Sheet1!F:U,16,FALSE)))</f>
        <v/>
      </c>
      <c r="M588" s="37" t="str">
        <f>IF('Seleccionamento AB-QM'!M588="","",'Seleccionamento AB-QM'!M588)</f>
        <v/>
      </c>
      <c r="N588" s="50" t="str">
        <f>IF('Seleccionamento AB-QM'!N588="","",'Seleccionamento AB-QM'!N588)</f>
        <v/>
      </c>
      <c r="O588" s="50" t="str">
        <f>IF('Seleccionamento AB-QM'!D588="","",'Seleccionamento AB-QM'!D588)</f>
        <v/>
      </c>
      <c r="P588" s="39" t="str">
        <f>IF(N588="","",VLOOKUP(N588,Sheet3!A:B,2,FALSE))</f>
        <v/>
      </c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46" t="str">
        <f>IF('Seleccionamento AB-QM'!B589="","",'Seleccionamento AB-QM'!B589)</f>
        <v/>
      </c>
      <c r="B589" s="47" t="str">
        <f>IF('Seleccionamento AB-QM'!C589="","",'Seleccionamento AB-QM'!C589)</f>
        <v/>
      </c>
      <c r="C589" s="48">
        <f>IF('Seleccionamento AB-QM'!F589="","",'Seleccionamento AB-QM'!F589)</f>
        <v>1</v>
      </c>
      <c r="D589" s="36" t="str">
        <f>IF('Seleccionamento AB-QM'!H589="","",'Seleccionamento AB-QM'!H589)</f>
        <v/>
      </c>
      <c r="E589" s="37" t="str">
        <f>IF('Seleccionamento AB-QM'!I589="","",'Seleccionamento AB-QM'!I589)</f>
        <v/>
      </c>
      <c r="F589" s="49" t="str">
        <f>IF(E589="","",VLOOKUP(E589,Sheet1!E:Q,12,FALSE))</f>
        <v/>
      </c>
      <c r="G589" s="49" t="str">
        <f>IF(E589="","",VLOOKUP(E589,Sheet1!E:Q,13,FALSE))</f>
        <v/>
      </c>
      <c r="H589" s="38" t="str">
        <f>IF('Seleccionamento AB-QM'!K589="","",'Seleccionamento AB-QM'!K589)</f>
        <v/>
      </c>
      <c r="I589" s="37" t="str">
        <f>IF(E589="","",VLOOKUP(E589,Sheet1!E:S,14,FALSE))</f>
        <v/>
      </c>
      <c r="J589" s="37" t="str">
        <f>IF(E589="","",VLOOKUP(E589,Sheet1!E:S,15,FALSE))</f>
        <v/>
      </c>
      <c r="K589" s="37" t="str">
        <f>IF('Seleccionamento AB-QM'!L589="","",'Seleccionamento AB-QM'!L589)</f>
        <v/>
      </c>
      <c r="L589" s="37" t="str">
        <f>IF(K589="Flange",VLOOKUP(E589,Sheet1!E:U,17,FALSE),IF(K589="","",VLOOKUP(K589,Sheet1!F:U,16,FALSE)))</f>
        <v/>
      </c>
      <c r="M589" s="37" t="str">
        <f>IF('Seleccionamento AB-QM'!M589="","",'Seleccionamento AB-QM'!M589)</f>
        <v/>
      </c>
      <c r="N589" s="50" t="str">
        <f>IF('Seleccionamento AB-QM'!N589="","",'Seleccionamento AB-QM'!N589)</f>
        <v/>
      </c>
      <c r="O589" s="50" t="str">
        <f>IF('Seleccionamento AB-QM'!D589="","",'Seleccionamento AB-QM'!D589)</f>
        <v/>
      </c>
      <c r="P589" s="39" t="str">
        <f>IF(N589="","",VLOOKUP(N589,Sheet3!A:B,2,FALSE))</f>
        <v/>
      </c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46" t="str">
        <f>IF('Seleccionamento AB-QM'!B590="","",'Seleccionamento AB-QM'!B590)</f>
        <v/>
      </c>
      <c r="B590" s="47" t="str">
        <f>IF('Seleccionamento AB-QM'!C590="","",'Seleccionamento AB-QM'!C590)</f>
        <v/>
      </c>
      <c r="C590" s="48">
        <f>IF('Seleccionamento AB-QM'!F590="","",'Seleccionamento AB-QM'!F590)</f>
        <v>1</v>
      </c>
      <c r="D590" s="36" t="str">
        <f>IF('Seleccionamento AB-QM'!H590="","",'Seleccionamento AB-QM'!H590)</f>
        <v/>
      </c>
      <c r="E590" s="37" t="str">
        <f>IF('Seleccionamento AB-QM'!I590="","",'Seleccionamento AB-QM'!I590)</f>
        <v/>
      </c>
      <c r="F590" s="49" t="str">
        <f>IF(E590="","",VLOOKUP(E590,Sheet1!E:Q,12,FALSE))</f>
        <v/>
      </c>
      <c r="G590" s="49" t="str">
        <f>IF(E590="","",VLOOKUP(E590,Sheet1!E:Q,13,FALSE))</f>
        <v/>
      </c>
      <c r="H590" s="38" t="str">
        <f>IF('Seleccionamento AB-QM'!K590="","",'Seleccionamento AB-QM'!K590)</f>
        <v/>
      </c>
      <c r="I590" s="37" t="str">
        <f>IF(E590="","",VLOOKUP(E590,Sheet1!E:S,14,FALSE))</f>
        <v/>
      </c>
      <c r="J590" s="37" t="str">
        <f>IF(E590="","",VLOOKUP(E590,Sheet1!E:S,15,FALSE))</f>
        <v/>
      </c>
      <c r="K590" s="37" t="str">
        <f>IF('Seleccionamento AB-QM'!L590="","",'Seleccionamento AB-QM'!L590)</f>
        <v/>
      </c>
      <c r="L590" s="37" t="str">
        <f>IF(K590="Flange",VLOOKUP(E590,Sheet1!E:U,17,FALSE),IF(K590="","",VLOOKUP(K590,Sheet1!F:U,16,FALSE)))</f>
        <v/>
      </c>
      <c r="M590" s="37" t="str">
        <f>IF('Seleccionamento AB-QM'!M590="","",'Seleccionamento AB-QM'!M590)</f>
        <v/>
      </c>
      <c r="N590" s="50" t="str">
        <f>IF('Seleccionamento AB-QM'!N590="","",'Seleccionamento AB-QM'!N590)</f>
        <v/>
      </c>
      <c r="O590" s="50" t="str">
        <f>IF('Seleccionamento AB-QM'!D590="","",'Seleccionamento AB-QM'!D590)</f>
        <v/>
      </c>
      <c r="P590" s="39" t="str">
        <f>IF(N590="","",VLOOKUP(N590,Sheet3!A:B,2,FALSE))</f>
        <v/>
      </c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46" t="str">
        <f>IF('Seleccionamento AB-QM'!B591="","",'Seleccionamento AB-QM'!B591)</f>
        <v/>
      </c>
      <c r="B591" s="47" t="str">
        <f>IF('Seleccionamento AB-QM'!C591="","",'Seleccionamento AB-QM'!C591)</f>
        <v/>
      </c>
      <c r="C591" s="48">
        <f>IF('Seleccionamento AB-QM'!F591="","",'Seleccionamento AB-QM'!F591)</f>
        <v>1</v>
      </c>
      <c r="D591" s="36" t="str">
        <f>IF('Seleccionamento AB-QM'!H591="","",'Seleccionamento AB-QM'!H591)</f>
        <v/>
      </c>
      <c r="E591" s="37" t="str">
        <f>IF('Seleccionamento AB-QM'!I591="","",'Seleccionamento AB-QM'!I591)</f>
        <v/>
      </c>
      <c r="F591" s="49" t="str">
        <f>IF(E591="","",VLOOKUP(E591,Sheet1!E:Q,12,FALSE))</f>
        <v/>
      </c>
      <c r="G591" s="49" t="str">
        <f>IF(E591="","",VLOOKUP(E591,Sheet1!E:Q,13,FALSE))</f>
        <v/>
      </c>
      <c r="H591" s="38" t="str">
        <f>IF('Seleccionamento AB-QM'!K591="","",'Seleccionamento AB-QM'!K591)</f>
        <v/>
      </c>
      <c r="I591" s="37" t="str">
        <f>IF(E591="","",VLOOKUP(E591,Sheet1!E:S,14,FALSE))</f>
        <v/>
      </c>
      <c r="J591" s="37" t="str">
        <f>IF(E591="","",VLOOKUP(E591,Sheet1!E:S,15,FALSE))</f>
        <v/>
      </c>
      <c r="K591" s="37" t="str">
        <f>IF('Seleccionamento AB-QM'!L591="","",'Seleccionamento AB-QM'!L591)</f>
        <v/>
      </c>
      <c r="L591" s="37" t="str">
        <f>IF(K591="Flange",VLOOKUP(E591,Sheet1!E:U,17,FALSE),IF(K591="","",VLOOKUP(K591,Sheet1!F:U,16,FALSE)))</f>
        <v/>
      </c>
      <c r="M591" s="37" t="str">
        <f>IF('Seleccionamento AB-QM'!M591="","",'Seleccionamento AB-QM'!M591)</f>
        <v/>
      </c>
      <c r="N591" s="50" t="str">
        <f>IF('Seleccionamento AB-QM'!N591="","",'Seleccionamento AB-QM'!N591)</f>
        <v/>
      </c>
      <c r="O591" s="50" t="str">
        <f>IF('Seleccionamento AB-QM'!D591="","",'Seleccionamento AB-QM'!D591)</f>
        <v/>
      </c>
      <c r="P591" s="39" t="str">
        <f>IF(N591="","",VLOOKUP(N591,Sheet3!A:B,2,FALSE))</f>
        <v/>
      </c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46" t="str">
        <f>IF('Seleccionamento AB-QM'!B592="","",'Seleccionamento AB-QM'!B592)</f>
        <v/>
      </c>
      <c r="B592" s="47" t="str">
        <f>IF('Seleccionamento AB-QM'!C592="","",'Seleccionamento AB-QM'!C592)</f>
        <v/>
      </c>
      <c r="C592" s="48">
        <f>IF('Seleccionamento AB-QM'!F592="","",'Seleccionamento AB-QM'!F592)</f>
        <v>1</v>
      </c>
      <c r="D592" s="36" t="str">
        <f>IF('Seleccionamento AB-QM'!H592="","",'Seleccionamento AB-QM'!H592)</f>
        <v/>
      </c>
      <c r="E592" s="37" t="str">
        <f>IF('Seleccionamento AB-QM'!I592="","",'Seleccionamento AB-QM'!I592)</f>
        <v/>
      </c>
      <c r="F592" s="49" t="str">
        <f>IF(E592="","",VLOOKUP(E592,Sheet1!E:Q,12,FALSE))</f>
        <v/>
      </c>
      <c r="G592" s="49" t="str">
        <f>IF(E592="","",VLOOKUP(E592,Sheet1!E:Q,13,FALSE))</f>
        <v/>
      </c>
      <c r="H592" s="38" t="str">
        <f>IF('Seleccionamento AB-QM'!K592="","",'Seleccionamento AB-QM'!K592)</f>
        <v/>
      </c>
      <c r="I592" s="37" t="str">
        <f>IF(E592="","",VLOOKUP(E592,Sheet1!E:S,14,FALSE))</f>
        <v/>
      </c>
      <c r="J592" s="37" t="str">
        <f>IF(E592="","",VLOOKUP(E592,Sheet1!E:S,15,FALSE))</f>
        <v/>
      </c>
      <c r="K592" s="37" t="str">
        <f>IF('Seleccionamento AB-QM'!L592="","",'Seleccionamento AB-QM'!L592)</f>
        <v/>
      </c>
      <c r="L592" s="37" t="str">
        <f>IF(K592="Flange",VLOOKUP(E592,Sheet1!E:U,17,FALSE),IF(K592="","",VLOOKUP(K592,Sheet1!F:U,16,FALSE)))</f>
        <v/>
      </c>
      <c r="M592" s="37" t="str">
        <f>IF('Seleccionamento AB-QM'!M592="","",'Seleccionamento AB-QM'!M592)</f>
        <v/>
      </c>
      <c r="N592" s="50" t="str">
        <f>IF('Seleccionamento AB-QM'!N592="","",'Seleccionamento AB-QM'!N592)</f>
        <v/>
      </c>
      <c r="O592" s="50" t="str">
        <f>IF('Seleccionamento AB-QM'!D592="","",'Seleccionamento AB-QM'!D592)</f>
        <v/>
      </c>
      <c r="P592" s="39" t="str">
        <f>IF(N592="","",VLOOKUP(N592,Sheet3!A:B,2,FALSE))</f>
        <v/>
      </c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46" t="str">
        <f>IF('Seleccionamento AB-QM'!B593="","",'Seleccionamento AB-QM'!B593)</f>
        <v/>
      </c>
      <c r="B593" s="47" t="str">
        <f>IF('Seleccionamento AB-QM'!C593="","",'Seleccionamento AB-QM'!C593)</f>
        <v/>
      </c>
      <c r="C593" s="48">
        <f>IF('Seleccionamento AB-QM'!F593="","",'Seleccionamento AB-QM'!F593)</f>
        <v>1</v>
      </c>
      <c r="D593" s="36" t="str">
        <f>IF('Seleccionamento AB-QM'!H593="","",'Seleccionamento AB-QM'!H593)</f>
        <v/>
      </c>
      <c r="E593" s="37" t="str">
        <f>IF('Seleccionamento AB-QM'!I593="","",'Seleccionamento AB-QM'!I593)</f>
        <v/>
      </c>
      <c r="F593" s="49" t="str">
        <f>IF(E593="","",VLOOKUP(E593,Sheet1!E:Q,12,FALSE))</f>
        <v/>
      </c>
      <c r="G593" s="49" t="str">
        <f>IF(E593="","",VLOOKUP(E593,Sheet1!E:Q,13,FALSE))</f>
        <v/>
      </c>
      <c r="H593" s="38" t="str">
        <f>IF('Seleccionamento AB-QM'!K593="","",'Seleccionamento AB-QM'!K593)</f>
        <v/>
      </c>
      <c r="I593" s="37" t="str">
        <f>IF(E593="","",VLOOKUP(E593,Sheet1!E:S,14,FALSE))</f>
        <v/>
      </c>
      <c r="J593" s="37" t="str">
        <f>IF(E593="","",VLOOKUP(E593,Sheet1!E:S,15,FALSE))</f>
        <v/>
      </c>
      <c r="K593" s="37" t="str">
        <f>IF('Seleccionamento AB-QM'!L593="","",'Seleccionamento AB-QM'!L593)</f>
        <v/>
      </c>
      <c r="L593" s="37" t="str">
        <f>IF(K593="Flange",VLOOKUP(E593,Sheet1!E:U,17,FALSE),IF(K593="","",VLOOKUP(K593,Sheet1!F:U,16,FALSE)))</f>
        <v/>
      </c>
      <c r="M593" s="37" t="str">
        <f>IF('Seleccionamento AB-QM'!M593="","",'Seleccionamento AB-QM'!M593)</f>
        <v/>
      </c>
      <c r="N593" s="50" t="str">
        <f>IF('Seleccionamento AB-QM'!N593="","",'Seleccionamento AB-QM'!N593)</f>
        <v/>
      </c>
      <c r="O593" s="50" t="str">
        <f>IF('Seleccionamento AB-QM'!D593="","",'Seleccionamento AB-QM'!D593)</f>
        <v/>
      </c>
      <c r="P593" s="39" t="str">
        <f>IF(N593="","",VLOOKUP(N593,Sheet3!A:B,2,FALSE))</f>
        <v/>
      </c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46" t="str">
        <f>IF('Seleccionamento AB-QM'!B594="","",'Seleccionamento AB-QM'!B594)</f>
        <v/>
      </c>
      <c r="B594" s="47" t="str">
        <f>IF('Seleccionamento AB-QM'!C594="","",'Seleccionamento AB-QM'!C594)</f>
        <v/>
      </c>
      <c r="C594" s="48">
        <f>IF('Seleccionamento AB-QM'!F594="","",'Seleccionamento AB-QM'!F594)</f>
        <v>1</v>
      </c>
      <c r="D594" s="36" t="str">
        <f>IF('Seleccionamento AB-QM'!H594="","",'Seleccionamento AB-QM'!H594)</f>
        <v/>
      </c>
      <c r="E594" s="37" t="str">
        <f>IF('Seleccionamento AB-QM'!I594="","",'Seleccionamento AB-QM'!I594)</f>
        <v/>
      </c>
      <c r="F594" s="49" t="str">
        <f>IF(E594="","",VLOOKUP(E594,Sheet1!E:Q,12,FALSE))</f>
        <v/>
      </c>
      <c r="G594" s="49" t="str">
        <f>IF(E594="","",VLOOKUP(E594,Sheet1!E:Q,13,FALSE))</f>
        <v/>
      </c>
      <c r="H594" s="38" t="str">
        <f>IF('Seleccionamento AB-QM'!K594="","",'Seleccionamento AB-QM'!K594)</f>
        <v/>
      </c>
      <c r="I594" s="37" t="str">
        <f>IF(E594="","",VLOOKUP(E594,Sheet1!E:S,14,FALSE))</f>
        <v/>
      </c>
      <c r="J594" s="37" t="str">
        <f>IF(E594="","",VLOOKUP(E594,Sheet1!E:S,15,FALSE))</f>
        <v/>
      </c>
      <c r="K594" s="37" t="str">
        <f>IF('Seleccionamento AB-QM'!L594="","",'Seleccionamento AB-QM'!L594)</f>
        <v/>
      </c>
      <c r="L594" s="37" t="str">
        <f>IF(K594="Flange",VLOOKUP(E594,Sheet1!E:U,17,FALSE),IF(K594="","",VLOOKUP(K594,Sheet1!F:U,16,FALSE)))</f>
        <v/>
      </c>
      <c r="M594" s="37" t="str">
        <f>IF('Seleccionamento AB-QM'!M594="","",'Seleccionamento AB-QM'!M594)</f>
        <v/>
      </c>
      <c r="N594" s="50" t="str">
        <f>IF('Seleccionamento AB-QM'!N594="","",'Seleccionamento AB-QM'!N594)</f>
        <v/>
      </c>
      <c r="O594" s="50" t="str">
        <f>IF('Seleccionamento AB-QM'!D594="","",'Seleccionamento AB-QM'!D594)</f>
        <v/>
      </c>
      <c r="P594" s="39" t="str">
        <f>IF(N594="","",VLOOKUP(N594,Sheet3!A:B,2,FALSE))</f>
        <v/>
      </c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46" t="str">
        <f>IF('Seleccionamento AB-QM'!B595="","",'Seleccionamento AB-QM'!B595)</f>
        <v/>
      </c>
      <c r="B595" s="47" t="str">
        <f>IF('Seleccionamento AB-QM'!C595="","",'Seleccionamento AB-QM'!C595)</f>
        <v/>
      </c>
      <c r="C595" s="48">
        <f>IF('Seleccionamento AB-QM'!F595="","",'Seleccionamento AB-QM'!F595)</f>
        <v>1</v>
      </c>
      <c r="D595" s="36" t="str">
        <f>IF('Seleccionamento AB-QM'!H595="","",'Seleccionamento AB-QM'!H595)</f>
        <v/>
      </c>
      <c r="E595" s="37" t="str">
        <f>IF('Seleccionamento AB-QM'!I595="","",'Seleccionamento AB-QM'!I595)</f>
        <v/>
      </c>
      <c r="F595" s="49" t="str">
        <f>IF(E595="","",VLOOKUP(E595,Sheet1!E:Q,12,FALSE))</f>
        <v/>
      </c>
      <c r="G595" s="49" t="str">
        <f>IF(E595="","",VLOOKUP(E595,Sheet1!E:Q,13,FALSE))</f>
        <v/>
      </c>
      <c r="H595" s="38" t="str">
        <f>IF('Seleccionamento AB-QM'!K595="","",'Seleccionamento AB-QM'!K595)</f>
        <v/>
      </c>
      <c r="I595" s="37" t="str">
        <f>IF(E595="","",VLOOKUP(E595,Sheet1!E:S,14,FALSE))</f>
        <v/>
      </c>
      <c r="J595" s="37" t="str">
        <f>IF(E595="","",VLOOKUP(E595,Sheet1!E:S,15,FALSE))</f>
        <v/>
      </c>
      <c r="K595" s="37" t="str">
        <f>IF('Seleccionamento AB-QM'!L595="","",'Seleccionamento AB-QM'!L595)</f>
        <v/>
      </c>
      <c r="L595" s="37" t="str">
        <f>IF(K595="Flange",VLOOKUP(E595,Sheet1!E:U,17,FALSE),IF(K595="","",VLOOKUP(K595,Sheet1!F:U,16,FALSE)))</f>
        <v/>
      </c>
      <c r="M595" s="37" t="str">
        <f>IF('Seleccionamento AB-QM'!M595="","",'Seleccionamento AB-QM'!M595)</f>
        <v/>
      </c>
      <c r="N595" s="50" t="str">
        <f>IF('Seleccionamento AB-QM'!N595="","",'Seleccionamento AB-QM'!N595)</f>
        <v/>
      </c>
      <c r="O595" s="50" t="str">
        <f>IF('Seleccionamento AB-QM'!D595="","",'Seleccionamento AB-QM'!D595)</f>
        <v/>
      </c>
      <c r="P595" s="39" t="str">
        <f>IF(N595="","",VLOOKUP(N595,Sheet3!A:B,2,FALSE))</f>
        <v/>
      </c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46" t="str">
        <f>IF('Seleccionamento AB-QM'!B596="","",'Seleccionamento AB-QM'!B596)</f>
        <v/>
      </c>
      <c r="B596" s="47" t="str">
        <f>IF('Seleccionamento AB-QM'!C596="","",'Seleccionamento AB-QM'!C596)</f>
        <v/>
      </c>
      <c r="C596" s="48">
        <f>IF('Seleccionamento AB-QM'!F596="","",'Seleccionamento AB-QM'!F596)</f>
        <v>1</v>
      </c>
      <c r="D596" s="36" t="str">
        <f>IF('Seleccionamento AB-QM'!H596="","",'Seleccionamento AB-QM'!H596)</f>
        <v/>
      </c>
      <c r="E596" s="37" t="str">
        <f>IF('Seleccionamento AB-QM'!I596="","",'Seleccionamento AB-QM'!I596)</f>
        <v/>
      </c>
      <c r="F596" s="49" t="str">
        <f>IF(E596="","",VLOOKUP(E596,Sheet1!E:Q,12,FALSE))</f>
        <v/>
      </c>
      <c r="G596" s="49" t="str">
        <f>IF(E596="","",VLOOKUP(E596,Sheet1!E:Q,13,FALSE))</f>
        <v/>
      </c>
      <c r="H596" s="38" t="str">
        <f>IF('Seleccionamento AB-QM'!K596="","",'Seleccionamento AB-QM'!K596)</f>
        <v/>
      </c>
      <c r="I596" s="37" t="str">
        <f>IF(E596="","",VLOOKUP(E596,Sheet1!E:S,14,FALSE))</f>
        <v/>
      </c>
      <c r="J596" s="37" t="str">
        <f>IF(E596="","",VLOOKUP(E596,Sheet1!E:S,15,FALSE))</f>
        <v/>
      </c>
      <c r="K596" s="37" t="str">
        <f>IF('Seleccionamento AB-QM'!L596="","",'Seleccionamento AB-QM'!L596)</f>
        <v/>
      </c>
      <c r="L596" s="37" t="str">
        <f>IF(K596="Flange",VLOOKUP(E596,Sheet1!E:U,17,FALSE),IF(K596="","",VLOOKUP(K596,Sheet1!F:U,16,FALSE)))</f>
        <v/>
      </c>
      <c r="M596" s="37" t="str">
        <f>IF('Seleccionamento AB-QM'!M596="","",'Seleccionamento AB-QM'!M596)</f>
        <v/>
      </c>
      <c r="N596" s="50" t="str">
        <f>IF('Seleccionamento AB-QM'!N596="","",'Seleccionamento AB-QM'!N596)</f>
        <v/>
      </c>
      <c r="O596" s="50" t="str">
        <f>IF('Seleccionamento AB-QM'!D596="","",'Seleccionamento AB-QM'!D596)</f>
        <v/>
      </c>
      <c r="P596" s="39" t="str">
        <f>IF(N596="","",VLOOKUP(N596,Sheet3!A:B,2,FALSE))</f>
        <v/>
      </c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46" t="str">
        <f>IF('Seleccionamento AB-QM'!B597="","",'Seleccionamento AB-QM'!B597)</f>
        <v/>
      </c>
      <c r="B597" s="47" t="str">
        <f>IF('Seleccionamento AB-QM'!C597="","",'Seleccionamento AB-QM'!C597)</f>
        <v/>
      </c>
      <c r="C597" s="48">
        <f>IF('Seleccionamento AB-QM'!F597="","",'Seleccionamento AB-QM'!F597)</f>
        <v>1</v>
      </c>
      <c r="D597" s="36" t="str">
        <f>IF('Seleccionamento AB-QM'!H597="","",'Seleccionamento AB-QM'!H597)</f>
        <v/>
      </c>
      <c r="E597" s="37" t="str">
        <f>IF('Seleccionamento AB-QM'!I597="","",'Seleccionamento AB-QM'!I597)</f>
        <v/>
      </c>
      <c r="F597" s="49" t="str">
        <f>IF(E597="","",VLOOKUP(E597,Sheet1!E:Q,12,FALSE))</f>
        <v/>
      </c>
      <c r="G597" s="49" t="str">
        <f>IF(E597="","",VLOOKUP(E597,Sheet1!E:Q,13,FALSE))</f>
        <v/>
      </c>
      <c r="H597" s="38" t="str">
        <f>IF('Seleccionamento AB-QM'!K597="","",'Seleccionamento AB-QM'!K597)</f>
        <v/>
      </c>
      <c r="I597" s="37" t="str">
        <f>IF(E597="","",VLOOKUP(E597,Sheet1!E:S,14,FALSE))</f>
        <v/>
      </c>
      <c r="J597" s="37" t="str">
        <f>IF(E597="","",VLOOKUP(E597,Sheet1!E:S,15,FALSE))</f>
        <v/>
      </c>
      <c r="K597" s="37" t="str">
        <f>IF('Seleccionamento AB-QM'!L597="","",'Seleccionamento AB-QM'!L597)</f>
        <v/>
      </c>
      <c r="L597" s="37" t="str">
        <f>IF(K597="Flange",VLOOKUP(E597,Sheet1!E:U,17,FALSE),IF(K597="","",VLOOKUP(K597,Sheet1!F:U,16,FALSE)))</f>
        <v/>
      </c>
      <c r="M597" s="37" t="str">
        <f>IF('Seleccionamento AB-QM'!M597="","",'Seleccionamento AB-QM'!M597)</f>
        <v/>
      </c>
      <c r="N597" s="50" t="str">
        <f>IF('Seleccionamento AB-QM'!N597="","",'Seleccionamento AB-QM'!N597)</f>
        <v/>
      </c>
      <c r="O597" s="50" t="str">
        <f>IF('Seleccionamento AB-QM'!D597="","",'Seleccionamento AB-QM'!D597)</f>
        <v/>
      </c>
      <c r="P597" s="39" t="str">
        <f>IF(N597="","",VLOOKUP(N597,Sheet3!A:B,2,FALSE))</f>
        <v/>
      </c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46" t="str">
        <f>IF('Seleccionamento AB-QM'!B598="","",'Seleccionamento AB-QM'!B598)</f>
        <v/>
      </c>
      <c r="B598" s="47" t="str">
        <f>IF('Seleccionamento AB-QM'!C598="","",'Seleccionamento AB-QM'!C598)</f>
        <v/>
      </c>
      <c r="C598" s="48">
        <f>IF('Seleccionamento AB-QM'!F598="","",'Seleccionamento AB-QM'!F598)</f>
        <v>1</v>
      </c>
      <c r="D598" s="36" t="str">
        <f>IF('Seleccionamento AB-QM'!H598="","",'Seleccionamento AB-QM'!H598)</f>
        <v/>
      </c>
      <c r="E598" s="37" t="str">
        <f>IF('Seleccionamento AB-QM'!I598="","",'Seleccionamento AB-QM'!I598)</f>
        <v/>
      </c>
      <c r="F598" s="49" t="str">
        <f>IF(E598="","",VLOOKUP(E598,Sheet1!E:Q,12,FALSE))</f>
        <v/>
      </c>
      <c r="G598" s="49" t="str">
        <f>IF(E598="","",VLOOKUP(E598,Sheet1!E:Q,13,FALSE))</f>
        <v/>
      </c>
      <c r="H598" s="38" t="str">
        <f>IF('Seleccionamento AB-QM'!K598="","",'Seleccionamento AB-QM'!K598)</f>
        <v/>
      </c>
      <c r="I598" s="37" t="str">
        <f>IF(E598="","",VLOOKUP(E598,Sheet1!E:S,14,FALSE))</f>
        <v/>
      </c>
      <c r="J598" s="37" t="str">
        <f>IF(E598="","",VLOOKUP(E598,Sheet1!E:S,15,FALSE))</f>
        <v/>
      </c>
      <c r="K598" s="37" t="str">
        <f>IF('Seleccionamento AB-QM'!L598="","",'Seleccionamento AB-QM'!L598)</f>
        <v/>
      </c>
      <c r="L598" s="37" t="str">
        <f>IF(K598="Flange",VLOOKUP(E598,Sheet1!E:U,17,FALSE),IF(K598="","",VLOOKUP(K598,Sheet1!F:U,16,FALSE)))</f>
        <v/>
      </c>
      <c r="M598" s="37" t="str">
        <f>IF('Seleccionamento AB-QM'!M598="","",'Seleccionamento AB-QM'!M598)</f>
        <v/>
      </c>
      <c r="N598" s="50" t="str">
        <f>IF('Seleccionamento AB-QM'!N598="","",'Seleccionamento AB-QM'!N598)</f>
        <v/>
      </c>
      <c r="O598" s="50" t="str">
        <f>IF('Seleccionamento AB-QM'!D598="","",'Seleccionamento AB-QM'!D598)</f>
        <v/>
      </c>
      <c r="P598" s="39" t="str">
        <f>IF(N598="","",VLOOKUP(N598,Sheet3!A:B,2,FALSE))</f>
        <v/>
      </c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46" t="str">
        <f>IF('Seleccionamento AB-QM'!B599="","",'Seleccionamento AB-QM'!B599)</f>
        <v/>
      </c>
      <c r="B599" s="47" t="str">
        <f>IF('Seleccionamento AB-QM'!C599="","",'Seleccionamento AB-QM'!C599)</f>
        <v/>
      </c>
      <c r="C599" s="48">
        <f>IF('Seleccionamento AB-QM'!F599="","",'Seleccionamento AB-QM'!F599)</f>
        <v>1</v>
      </c>
      <c r="D599" s="36" t="str">
        <f>IF('Seleccionamento AB-QM'!H599="","",'Seleccionamento AB-QM'!H599)</f>
        <v/>
      </c>
      <c r="E599" s="37" t="str">
        <f>IF('Seleccionamento AB-QM'!I599="","",'Seleccionamento AB-QM'!I599)</f>
        <v/>
      </c>
      <c r="F599" s="49" t="str">
        <f>IF(E599="","",VLOOKUP(E599,Sheet1!E:Q,12,FALSE))</f>
        <v/>
      </c>
      <c r="G599" s="49" t="str">
        <f>IF(E599="","",VLOOKUP(E599,Sheet1!E:Q,13,FALSE))</f>
        <v/>
      </c>
      <c r="H599" s="38" t="str">
        <f>IF('Seleccionamento AB-QM'!K599="","",'Seleccionamento AB-QM'!K599)</f>
        <v/>
      </c>
      <c r="I599" s="37" t="str">
        <f>IF(E599="","",VLOOKUP(E599,Sheet1!E:S,14,FALSE))</f>
        <v/>
      </c>
      <c r="J599" s="37" t="str">
        <f>IF(E599="","",VLOOKUP(E599,Sheet1!E:S,15,FALSE))</f>
        <v/>
      </c>
      <c r="K599" s="37" t="str">
        <f>IF('Seleccionamento AB-QM'!L599="","",'Seleccionamento AB-QM'!L599)</f>
        <v/>
      </c>
      <c r="L599" s="37" t="str">
        <f>IF(K599="Flange",VLOOKUP(E599,Sheet1!E:U,17,FALSE),IF(K599="","",VLOOKUP(K599,Sheet1!F:U,16,FALSE)))</f>
        <v/>
      </c>
      <c r="M599" s="37" t="str">
        <f>IF('Seleccionamento AB-QM'!M599="","",'Seleccionamento AB-QM'!M599)</f>
        <v/>
      </c>
      <c r="N599" s="50" t="str">
        <f>IF('Seleccionamento AB-QM'!N599="","",'Seleccionamento AB-QM'!N599)</f>
        <v/>
      </c>
      <c r="O599" s="50" t="str">
        <f>IF('Seleccionamento AB-QM'!D599="","",'Seleccionamento AB-QM'!D599)</f>
        <v/>
      </c>
      <c r="P599" s="39" t="str">
        <f>IF(N599="","",VLOOKUP(N599,Sheet3!A:B,2,FALSE))</f>
        <v/>
      </c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46" t="str">
        <f>IF('Seleccionamento AB-QM'!B600="","",'Seleccionamento AB-QM'!B600)</f>
        <v/>
      </c>
      <c r="B600" s="47" t="str">
        <f>IF('Seleccionamento AB-QM'!C600="","",'Seleccionamento AB-QM'!C600)</f>
        <v/>
      </c>
      <c r="C600" s="48">
        <f>IF('Seleccionamento AB-QM'!F600="","",'Seleccionamento AB-QM'!F600)</f>
        <v>1</v>
      </c>
      <c r="D600" s="36" t="str">
        <f>IF('Seleccionamento AB-QM'!H600="","",'Seleccionamento AB-QM'!H600)</f>
        <v/>
      </c>
      <c r="E600" s="37" t="str">
        <f>IF('Seleccionamento AB-QM'!I600="","",'Seleccionamento AB-QM'!I600)</f>
        <v/>
      </c>
      <c r="F600" s="49" t="str">
        <f>IF(E600="","",VLOOKUP(E600,Sheet1!E:Q,12,FALSE))</f>
        <v/>
      </c>
      <c r="G600" s="49" t="str">
        <f>IF(E600="","",VLOOKUP(E600,Sheet1!E:Q,13,FALSE))</f>
        <v/>
      </c>
      <c r="H600" s="38" t="str">
        <f>IF('Seleccionamento AB-QM'!K600="","",'Seleccionamento AB-QM'!K600)</f>
        <v/>
      </c>
      <c r="I600" s="37" t="str">
        <f>IF(E600="","",VLOOKUP(E600,Sheet1!E:S,14,FALSE))</f>
        <v/>
      </c>
      <c r="J600" s="37" t="str">
        <f>IF(E600="","",VLOOKUP(E600,Sheet1!E:S,15,FALSE))</f>
        <v/>
      </c>
      <c r="K600" s="37" t="str">
        <f>IF('Seleccionamento AB-QM'!L600="","",'Seleccionamento AB-QM'!L600)</f>
        <v/>
      </c>
      <c r="L600" s="37" t="str">
        <f>IF(K600="Flange",VLOOKUP(E600,Sheet1!E:U,17,FALSE),IF(K600="","",VLOOKUP(K600,Sheet1!F:U,16,FALSE)))</f>
        <v/>
      </c>
      <c r="M600" s="37" t="str">
        <f>IF('Seleccionamento AB-QM'!M600="","",'Seleccionamento AB-QM'!M600)</f>
        <v/>
      </c>
      <c r="N600" s="50" t="str">
        <f>IF('Seleccionamento AB-QM'!N600="","",'Seleccionamento AB-QM'!N600)</f>
        <v/>
      </c>
      <c r="O600" s="50" t="str">
        <f>IF('Seleccionamento AB-QM'!D600="","",'Seleccionamento AB-QM'!D600)</f>
        <v/>
      </c>
      <c r="P600" s="39" t="str">
        <f>IF(N600="","",VLOOKUP(N600,Sheet3!A:B,2,FALSE))</f>
        <v/>
      </c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46" t="str">
        <f>IF('Seleccionamento AB-QM'!B601="","",'Seleccionamento AB-QM'!B601)</f>
        <v/>
      </c>
      <c r="B601" s="47" t="str">
        <f>IF('Seleccionamento AB-QM'!C601="","",'Seleccionamento AB-QM'!C601)</f>
        <v/>
      </c>
      <c r="C601" s="48">
        <f>IF('Seleccionamento AB-QM'!F601="","",'Seleccionamento AB-QM'!F601)</f>
        <v>1</v>
      </c>
      <c r="D601" s="36" t="str">
        <f>IF('Seleccionamento AB-QM'!H601="","",'Seleccionamento AB-QM'!H601)</f>
        <v/>
      </c>
      <c r="E601" s="37" t="str">
        <f>IF('Seleccionamento AB-QM'!I601="","",'Seleccionamento AB-QM'!I601)</f>
        <v/>
      </c>
      <c r="F601" s="49" t="str">
        <f>IF(E601="","",VLOOKUP(E601,Sheet1!E:Q,12,FALSE))</f>
        <v/>
      </c>
      <c r="G601" s="49" t="str">
        <f>IF(E601="","",VLOOKUP(E601,Sheet1!E:Q,13,FALSE))</f>
        <v/>
      </c>
      <c r="H601" s="38" t="str">
        <f>IF('Seleccionamento AB-QM'!K601="","",'Seleccionamento AB-QM'!K601)</f>
        <v/>
      </c>
      <c r="I601" s="37" t="str">
        <f>IF(E601="","",VLOOKUP(E601,Sheet1!E:S,14,FALSE))</f>
        <v/>
      </c>
      <c r="J601" s="37" t="str">
        <f>IF(E601="","",VLOOKUP(E601,Sheet1!E:S,15,FALSE))</f>
        <v/>
      </c>
      <c r="K601" s="37" t="str">
        <f>IF('Seleccionamento AB-QM'!L601="","",'Seleccionamento AB-QM'!L601)</f>
        <v/>
      </c>
      <c r="L601" s="37" t="str">
        <f>IF(K601="Flange",VLOOKUP(E601,Sheet1!E:U,17,FALSE),IF(K601="","",VLOOKUP(K601,Sheet1!F:U,16,FALSE)))</f>
        <v/>
      </c>
      <c r="M601" s="37" t="str">
        <f>IF('Seleccionamento AB-QM'!M601="","",'Seleccionamento AB-QM'!M601)</f>
        <v/>
      </c>
      <c r="N601" s="50" t="str">
        <f>IF('Seleccionamento AB-QM'!N601="","",'Seleccionamento AB-QM'!N601)</f>
        <v/>
      </c>
      <c r="O601" s="50" t="str">
        <f>IF('Seleccionamento AB-QM'!D601="","",'Seleccionamento AB-QM'!D601)</f>
        <v/>
      </c>
      <c r="P601" s="39" t="str">
        <f>IF(N601="","",VLOOKUP(N601,Sheet3!A:B,2,FALSE))</f>
        <v/>
      </c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46" t="str">
        <f>IF('Seleccionamento AB-QM'!B602="","",'Seleccionamento AB-QM'!B602)</f>
        <v/>
      </c>
      <c r="B602" s="47" t="str">
        <f>IF('Seleccionamento AB-QM'!C602="","",'Seleccionamento AB-QM'!C602)</f>
        <v/>
      </c>
      <c r="C602" s="48">
        <f>IF('Seleccionamento AB-QM'!F602="","",'Seleccionamento AB-QM'!F602)</f>
        <v>1</v>
      </c>
      <c r="D602" s="36" t="str">
        <f>IF('Seleccionamento AB-QM'!H602="","",'Seleccionamento AB-QM'!H602)</f>
        <v/>
      </c>
      <c r="E602" s="37" t="str">
        <f>IF('Seleccionamento AB-QM'!I602="","",'Seleccionamento AB-QM'!I602)</f>
        <v/>
      </c>
      <c r="F602" s="49" t="str">
        <f>IF(E602="","",VLOOKUP(E602,Sheet1!E:Q,12,FALSE))</f>
        <v/>
      </c>
      <c r="G602" s="49" t="str">
        <f>IF(E602="","",VLOOKUP(E602,Sheet1!E:Q,13,FALSE))</f>
        <v/>
      </c>
      <c r="H602" s="38" t="str">
        <f>IF('Seleccionamento AB-QM'!K602="","",'Seleccionamento AB-QM'!K602)</f>
        <v/>
      </c>
      <c r="I602" s="37" t="str">
        <f>IF(E602="","",VLOOKUP(E602,Sheet1!E:S,14,FALSE))</f>
        <v/>
      </c>
      <c r="J602" s="37" t="str">
        <f>IF(E602="","",VLOOKUP(E602,Sheet1!E:S,15,FALSE))</f>
        <v/>
      </c>
      <c r="K602" s="37" t="str">
        <f>IF('Seleccionamento AB-QM'!L602="","",'Seleccionamento AB-QM'!L602)</f>
        <v/>
      </c>
      <c r="L602" s="37" t="str">
        <f>IF(K602="Flange",VLOOKUP(E602,Sheet1!E:U,17,FALSE),IF(K602="","",VLOOKUP(K602,Sheet1!F:U,16,FALSE)))</f>
        <v/>
      </c>
      <c r="M602" s="37" t="str">
        <f>IF('Seleccionamento AB-QM'!M602="","",'Seleccionamento AB-QM'!M602)</f>
        <v/>
      </c>
      <c r="N602" s="50" t="str">
        <f>IF('Seleccionamento AB-QM'!N602="","",'Seleccionamento AB-QM'!N602)</f>
        <v/>
      </c>
      <c r="O602" s="50" t="str">
        <f>IF('Seleccionamento AB-QM'!D602="","",'Seleccionamento AB-QM'!D602)</f>
        <v/>
      </c>
      <c r="P602" s="39" t="str">
        <f>IF(N602="","",VLOOKUP(N602,Sheet3!A:B,2,FALSE))</f>
        <v/>
      </c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46" t="str">
        <f>IF('Seleccionamento AB-QM'!B603="","",'Seleccionamento AB-QM'!B603)</f>
        <v/>
      </c>
      <c r="B603" s="47" t="str">
        <f>IF('Seleccionamento AB-QM'!C603="","",'Seleccionamento AB-QM'!C603)</f>
        <v/>
      </c>
      <c r="C603" s="48">
        <f>IF('Seleccionamento AB-QM'!F603="","",'Seleccionamento AB-QM'!F603)</f>
        <v>1</v>
      </c>
      <c r="D603" s="36" t="str">
        <f>IF('Seleccionamento AB-QM'!H603="","",'Seleccionamento AB-QM'!H603)</f>
        <v/>
      </c>
      <c r="E603" s="37" t="str">
        <f>IF('Seleccionamento AB-QM'!I603="","",'Seleccionamento AB-QM'!I603)</f>
        <v/>
      </c>
      <c r="F603" s="49" t="str">
        <f>IF(E603="","",VLOOKUP(E603,Sheet1!E:Q,12,FALSE))</f>
        <v/>
      </c>
      <c r="G603" s="49" t="str">
        <f>IF(E603="","",VLOOKUP(E603,Sheet1!E:Q,13,FALSE))</f>
        <v/>
      </c>
      <c r="H603" s="38" t="str">
        <f>IF('Seleccionamento AB-QM'!K603="","",'Seleccionamento AB-QM'!K603)</f>
        <v/>
      </c>
      <c r="I603" s="37" t="str">
        <f>IF(E603="","",VLOOKUP(E603,Sheet1!E:S,14,FALSE))</f>
        <v/>
      </c>
      <c r="J603" s="37" t="str">
        <f>IF(E603="","",VLOOKUP(E603,Sheet1!E:S,15,FALSE))</f>
        <v/>
      </c>
      <c r="K603" s="37" t="str">
        <f>IF('Seleccionamento AB-QM'!L603="","",'Seleccionamento AB-QM'!L603)</f>
        <v/>
      </c>
      <c r="L603" s="37" t="str">
        <f>IF(K603="Flange",VLOOKUP(E603,Sheet1!E:U,17,FALSE),IF(K603="","",VLOOKUP(K603,Sheet1!F:U,16,FALSE)))</f>
        <v/>
      </c>
      <c r="M603" s="37" t="str">
        <f>IF('Seleccionamento AB-QM'!M603="","",'Seleccionamento AB-QM'!M603)</f>
        <v/>
      </c>
      <c r="N603" s="50" t="str">
        <f>IF('Seleccionamento AB-QM'!N603="","",'Seleccionamento AB-QM'!N603)</f>
        <v/>
      </c>
      <c r="O603" s="50" t="str">
        <f>IF('Seleccionamento AB-QM'!D603="","",'Seleccionamento AB-QM'!D603)</f>
        <v/>
      </c>
      <c r="P603" s="39" t="str">
        <f>IF(N603="","",VLOOKUP(N603,Sheet3!A:B,2,FALSE))</f>
        <v/>
      </c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46" t="str">
        <f>IF('Seleccionamento AB-QM'!B604="","",'Seleccionamento AB-QM'!B604)</f>
        <v/>
      </c>
      <c r="B604" s="47" t="str">
        <f>IF('Seleccionamento AB-QM'!C604="","",'Seleccionamento AB-QM'!C604)</f>
        <v/>
      </c>
      <c r="C604" s="48">
        <f>IF('Seleccionamento AB-QM'!F604="","",'Seleccionamento AB-QM'!F604)</f>
        <v>1</v>
      </c>
      <c r="D604" s="36" t="str">
        <f>IF('Seleccionamento AB-QM'!H604="","",'Seleccionamento AB-QM'!H604)</f>
        <v/>
      </c>
      <c r="E604" s="37" t="str">
        <f>IF('Seleccionamento AB-QM'!I604="","",'Seleccionamento AB-QM'!I604)</f>
        <v/>
      </c>
      <c r="F604" s="49" t="str">
        <f>IF(E604="","",VLOOKUP(E604,Sheet1!E:Q,12,FALSE))</f>
        <v/>
      </c>
      <c r="G604" s="49" t="str">
        <f>IF(E604="","",VLOOKUP(E604,Sheet1!E:Q,13,FALSE))</f>
        <v/>
      </c>
      <c r="H604" s="38" t="str">
        <f>IF('Seleccionamento AB-QM'!K604="","",'Seleccionamento AB-QM'!K604)</f>
        <v/>
      </c>
      <c r="I604" s="37" t="str">
        <f>IF(E604="","",VLOOKUP(E604,Sheet1!E:S,14,FALSE))</f>
        <v/>
      </c>
      <c r="J604" s="37" t="str">
        <f>IF(E604="","",VLOOKUP(E604,Sheet1!E:S,15,FALSE))</f>
        <v/>
      </c>
      <c r="K604" s="37" t="str">
        <f>IF('Seleccionamento AB-QM'!L604="","",'Seleccionamento AB-QM'!L604)</f>
        <v/>
      </c>
      <c r="L604" s="37" t="str">
        <f>IF(K604="Flange",VLOOKUP(E604,Sheet1!E:U,17,FALSE),IF(K604="","",VLOOKUP(K604,Sheet1!F:U,16,FALSE)))</f>
        <v/>
      </c>
      <c r="M604" s="37" t="str">
        <f>IF('Seleccionamento AB-QM'!M604="","",'Seleccionamento AB-QM'!M604)</f>
        <v/>
      </c>
      <c r="N604" s="50" t="str">
        <f>IF('Seleccionamento AB-QM'!N604="","",'Seleccionamento AB-QM'!N604)</f>
        <v/>
      </c>
      <c r="O604" s="50" t="str">
        <f>IF('Seleccionamento AB-QM'!D604="","",'Seleccionamento AB-QM'!D604)</f>
        <v/>
      </c>
      <c r="P604" s="39" t="str">
        <f>IF(N604="","",VLOOKUP(N604,Sheet3!A:B,2,FALSE))</f>
        <v/>
      </c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46" t="str">
        <f>IF('Seleccionamento AB-QM'!B605="","",'Seleccionamento AB-QM'!B605)</f>
        <v/>
      </c>
      <c r="B605" s="47" t="str">
        <f>IF('Seleccionamento AB-QM'!C605="","",'Seleccionamento AB-QM'!C605)</f>
        <v/>
      </c>
      <c r="C605" s="48">
        <f>IF('Seleccionamento AB-QM'!F605="","",'Seleccionamento AB-QM'!F605)</f>
        <v>1</v>
      </c>
      <c r="D605" s="36" t="str">
        <f>IF('Seleccionamento AB-QM'!H605="","",'Seleccionamento AB-QM'!H605)</f>
        <v/>
      </c>
      <c r="E605" s="37" t="str">
        <f>IF('Seleccionamento AB-QM'!I605="","",'Seleccionamento AB-QM'!I605)</f>
        <v/>
      </c>
      <c r="F605" s="49" t="str">
        <f>IF(E605="","",VLOOKUP(E605,Sheet1!E:Q,12,FALSE))</f>
        <v/>
      </c>
      <c r="G605" s="49" t="str">
        <f>IF(E605="","",VLOOKUP(E605,Sheet1!E:Q,13,FALSE))</f>
        <v/>
      </c>
      <c r="H605" s="38" t="str">
        <f>IF('Seleccionamento AB-QM'!K605="","",'Seleccionamento AB-QM'!K605)</f>
        <v/>
      </c>
      <c r="I605" s="37" t="str">
        <f>IF(E605="","",VLOOKUP(E605,Sheet1!E:S,14,FALSE))</f>
        <v/>
      </c>
      <c r="J605" s="37" t="str">
        <f>IF(E605="","",VLOOKUP(E605,Sheet1!E:S,15,FALSE))</f>
        <v/>
      </c>
      <c r="K605" s="37" t="str">
        <f>IF('Seleccionamento AB-QM'!L605="","",'Seleccionamento AB-QM'!L605)</f>
        <v/>
      </c>
      <c r="L605" s="37" t="str">
        <f>IF(K605="Flange",VLOOKUP(E605,Sheet1!E:U,17,FALSE),IF(K605="","",VLOOKUP(K605,Sheet1!F:U,16,FALSE)))</f>
        <v/>
      </c>
      <c r="M605" s="37" t="str">
        <f>IF('Seleccionamento AB-QM'!M605="","",'Seleccionamento AB-QM'!M605)</f>
        <v/>
      </c>
      <c r="N605" s="50" t="str">
        <f>IF('Seleccionamento AB-QM'!N605="","",'Seleccionamento AB-QM'!N605)</f>
        <v/>
      </c>
      <c r="O605" s="50" t="str">
        <f>IF('Seleccionamento AB-QM'!D605="","",'Seleccionamento AB-QM'!D605)</f>
        <v/>
      </c>
      <c r="P605" s="39" t="str">
        <f>IF(N605="","",VLOOKUP(N605,Sheet3!A:B,2,FALSE))</f>
        <v/>
      </c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46" t="str">
        <f>IF('Seleccionamento AB-QM'!B606="","",'Seleccionamento AB-QM'!B606)</f>
        <v/>
      </c>
      <c r="B606" s="47" t="str">
        <f>IF('Seleccionamento AB-QM'!C606="","",'Seleccionamento AB-QM'!C606)</f>
        <v/>
      </c>
      <c r="C606" s="48">
        <f>IF('Seleccionamento AB-QM'!F606="","",'Seleccionamento AB-QM'!F606)</f>
        <v>1</v>
      </c>
      <c r="D606" s="36" t="str">
        <f>IF('Seleccionamento AB-QM'!H606="","",'Seleccionamento AB-QM'!H606)</f>
        <v/>
      </c>
      <c r="E606" s="37" t="str">
        <f>IF('Seleccionamento AB-QM'!I606="","",'Seleccionamento AB-QM'!I606)</f>
        <v/>
      </c>
      <c r="F606" s="49" t="str">
        <f>IF(E606="","",VLOOKUP(E606,Sheet1!E:Q,12,FALSE))</f>
        <v/>
      </c>
      <c r="G606" s="49" t="str">
        <f>IF(E606="","",VLOOKUP(E606,Sheet1!E:Q,13,FALSE))</f>
        <v/>
      </c>
      <c r="H606" s="38" t="str">
        <f>IF('Seleccionamento AB-QM'!K606="","",'Seleccionamento AB-QM'!K606)</f>
        <v/>
      </c>
      <c r="I606" s="37" t="str">
        <f>IF(E606="","",VLOOKUP(E606,Sheet1!E:S,14,FALSE))</f>
        <v/>
      </c>
      <c r="J606" s="37" t="str">
        <f>IF(E606="","",VLOOKUP(E606,Sheet1!E:S,15,FALSE))</f>
        <v/>
      </c>
      <c r="K606" s="37" t="str">
        <f>IF('Seleccionamento AB-QM'!L606="","",'Seleccionamento AB-QM'!L606)</f>
        <v/>
      </c>
      <c r="L606" s="37" t="str">
        <f>IF(K606="Flange",VLOOKUP(E606,Sheet1!E:U,17,FALSE),IF(K606="","",VLOOKUP(K606,Sheet1!F:U,16,FALSE)))</f>
        <v/>
      </c>
      <c r="M606" s="37" t="str">
        <f>IF('Seleccionamento AB-QM'!M606="","",'Seleccionamento AB-QM'!M606)</f>
        <v/>
      </c>
      <c r="N606" s="50" t="str">
        <f>IF('Seleccionamento AB-QM'!N606="","",'Seleccionamento AB-QM'!N606)</f>
        <v/>
      </c>
      <c r="O606" s="50" t="str">
        <f>IF('Seleccionamento AB-QM'!D606="","",'Seleccionamento AB-QM'!D606)</f>
        <v/>
      </c>
      <c r="P606" s="39" t="str">
        <f>IF(N606="","",VLOOKUP(N606,Sheet3!A:B,2,FALSE))</f>
        <v/>
      </c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46" t="str">
        <f>IF('Seleccionamento AB-QM'!B607="","",'Seleccionamento AB-QM'!B607)</f>
        <v/>
      </c>
      <c r="B607" s="47" t="str">
        <f>IF('Seleccionamento AB-QM'!C607="","",'Seleccionamento AB-QM'!C607)</f>
        <v/>
      </c>
      <c r="C607" s="48">
        <f>IF('Seleccionamento AB-QM'!F607="","",'Seleccionamento AB-QM'!F607)</f>
        <v>1</v>
      </c>
      <c r="D607" s="36" t="str">
        <f>IF('Seleccionamento AB-QM'!H607="","",'Seleccionamento AB-QM'!H607)</f>
        <v/>
      </c>
      <c r="E607" s="37" t="str">
        <f>IF('Seleccionamento AB-QM'!I607="","",'Seleccionamento AB-QM'!I607)</f>
        <v/>
      </c>
      <c r="F607" s="49" t="str">
        <f>IF(E607="","",VLOOKUP(E607,Sheet1!E:Q,12,FALSE))</f>
        <v/>
      </c>
      <c r="G607" s="49" t="str">
        <f>IF(E607="","",VLOOKUP(E607,Sheet1!E:Q,13,FALSE))</f>
        <v/>
      </c>
      <c r="H607" s="38" t="str">
        <f>IF('Seleccionamento AB-QM'!K607="","",'Seleccionamento AB-QM'!K607)</f>
        <v/>
      </c>
      <c r="I607" s="37" t="str">
        <f>IF(E607="","",VLOOKUP(E607,Sheet1!E:S,14,FALSE))</f>
        <v/>
      </c>
      <c r="J607" s="37" t="str">
        <f>IF(E607="","",VLOOKUP(E607,Sheet1!E:S,15,FALSE))</f>
        <v/>
      </c>
      <c r="K607" s="37" t="str">
        <f>IF('Seleccionamento AB-QM'!L607="","",'Seleccionamento AB-QM'!L607)</f>
        <v/>
      </c>
      <c r="L607" s="37" t="str">
        <f>IF(K607="Flange",VLOOKUP(E607,Sheet1!E:U,17,FALSE),IF(K607="","",VLOOKUP(K607,Sheet1!F:U,16,FALSE)))</f>
        <v/>
      </c>
      <c r="M607" s="37" t="str">
        <f>IF('Seleccionamento AB-QM'!M607="","",'Seleccionamento AB-QM'!M607)</f>
        <v/>
      </c>
      <c r="N607" s="50" t="str">
        <f>IF('Seleccionamento AB-QM'!N607="","",'Seleccionamento AB-QM'!N607)</f>
        <v/>
      </c>
      <c r="O607" s="50" t="str">
        <f>IF('Seleccionamento AB-QM'!D607="","",'Seleccionamento AB-QM'!D607)</f>
        <v/>
      </c>
      <c r="P607" s="39" t="str">
        <f>IF(N607="","",VLOOKUP(N607,Sheet3!A:B,2,FALSE))</f>
        <v/>
      </c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46" t="str">
        <f>IF('Seleccionamento AB-QM'!B608="","",'Seleccionamento AB-QM'!B608)</f>
        <v/>
      </c>
      <c r="B608" s="47" t="str">
        <f>IF('Seleccionamento AB-QM'!C608="","",'Seleccionamento AB-QM'!C608)</f>
        <v/>
      </c>
      <c r="C608" s="48">
        <f>IF('Seleccionamento AB-QM'!F608="","",'Seleccionamento AB-QM'!F608)</f>
        <v>1</v>
      </c>
      <c r="D608" s="36" t="str">
        <f>IF('Seleccionamento AB-QM'!H608="","",'Seleccionamento AB-QM'!H608)</f>
        <v/>
      </c>
      <c r="E608" s="37" t="str">
        <f>IF('Seleccionamento AB-QM'!I608="","",'Seleccionamento AB-QM'!I608)</f>
        <v/>
      </c>
      <c r="F608" s="49" t="str">
        <f>IF(E608="","",VLOOKUP(E608,Sheet1!E:Q,12,FALSE))</f>
        <v/>
      </c>
      <c r="G608" s="49" t="str">
        <f>IF(E608="","",VLOOKUP(E608,Sheet1!E:Q,13,FALSE))</f>
        <v/>
      </c>
      <c r="H608" s="38" t="str">
        <f>IF('Seleccionamento AB-QM'!K608="","",'Seleccionamento AB-QM'!K608)</f>
        <v/>
      </c>
      <c r="I608" s="37" t="str">
        <f>IF(E608="","",VLOOKUP(E608,Sheet1!E:S,14,FALSE))</f>
        <v/>
      </c>
      <c r="J608" s="37" t="str">
        <f>IF(E608="","",VLOOKUP(E608,Sheet1!E:S,15,FALSE))</f>
        <v/>
      </c>
      <c r="K608" s="37" t="str">
        <f>IF('Seleccionamento AB-QM'!L608="","",'Seleccionamento AB-QM'!L608)</f>
        <v/>
      </c>
      <c r="L608" s="37" t="str">
        <f>IF(K608="Flange",VLOOKUP(E608,Sheet1!E:U,17,FALSE),IF(K608="","",VLOOKUP(K608,Sheet1!F:U,16,FALSE)))</f>
        <v/>
      </c>
      <c r="M608" s="37" t="str">
        <f>IF('Seleccionamento AB-QM'!M608="","",'Seleccionamento AB-QM'!M608)</f>
        <v/>
      </c>
      <c r="N608" s="50" t="str">
        <f>IF('Seleccionamento AB-QM'!N608="","",'Seleccionamento AB-QM'!N608)</f>
        <v/>
      </c>
      <c r="O608" s="50" t="str">
        <f>IF('Seleccionamento AB-QM'!D608="","",'Seleccionamento AB-QM'!D608)</f>
        <v/>
      </c>
      <c r="P608" s="39" t="str">
        <f>IF(N608="","",VLOOKUP(N608,Sheet3!A:B,2,FALSE))</f>
        <v/>
      </c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46" t="str">
        <f>IF('Seleccionamento AB-QM'!B609="","",'Seleccionamento AB-QM'!B609)</f>
        <v/>
      </c>
      <c r="B609" s="47" t="str">
        <f>IF('Seleccionamento AB-QM'!C609="","",'Seleccionamento AB-QM'!C609)</f>
        <v/>
      </c>
      <c r="C609" s="48">
        <f>IF('Seleccionamento AB-QM'!F609="","",'Seleccionamento AB-QM'!F609)</f>
        <v>1</v>
      </c>
      <c r="D609" s="36" t="str">
        <f>IF('Seleccionamento AB-QM'!H609="","",'Seleccionamento AB-QM'!H609)</f>
        <v/>
      </c>
      <c r="E609" s="37" t="str">
        <f>IF('Seleccionamento AB-QM'!I609="","",'Seleccionamento AB-QM'!I609)</f>
        <v/>
      </c>
      <c r="F609" s="49" t="str">
        <f>IF(E609="","",VLOOKUP(E609,Sheet1!E:Q,12,FALSE))</f>
        <v/>
      </c>
      <c r="G609" s="49" t="str">
        <f>IF(E609="","",VLOOKUP(E609,Sheet1!E:Q,13,FALSE))</f>
        <v/>
      </c>
      <c r="H609" s="38" t="str">
        <f>IF('Seleccionamento AB-QM'!K609="","",'Seleccionamento AB-QM'!K609)</f>
        <v/>
      </c>
      <c r="I609" s="37" t="str">
        <f>IF(E609="","",VLOOKUP(E609,Sheet1!E:S,14,FALSE))</f>
        <v/>
      </c>
      <c r="J609" s="37" t="str">
        <f>IF(E609="","",VLOOKUP(E609,Sheet1!E:S,15,FALSE))</f>
        <v/>
      </c>
      <c r="K609" s="37" t="str">
        <f>IF('Seleccionamento AB-QM'!L609="","",'Seleccionamento AB-QM'!L609)</f>
        <v/>
      </c>
      <c r="L609" s="37" t="str">
        <f>IF(K609="Flange",VLOOKUP(E609,Sheet1!E:U,17,FALSE),IF(K609="","",VLOOKUP(K609,Sheet1!F:U,16,FALSE)))</f>
        <v/>
      </c>
      <c r="M609" s="37" t="str">
        <f>IF('Seleccionamento AB-QM'!M609="","",'Seleccionamento AB-QM'!M609)</f>
        <v/>
      </c>
      <c r="N609" s="50" t="str">
        <f>IF('Seleccionamento AB-QM'!N609="","",'Seleccionamento AB-QM'!N609)</f>
        <v/>
      </c>
      <c r="O609" s="50" t="str">
        <f>IF('Seleccionamento AB-QM'!D609="","",'Seleccionamento AB-QM'!D609)</f>
        <v/>
      </c>
      <c r="P609" s="39" t="str">
        <f>IF(N609="","",VLOOKUP(N609,Sheet3!A:B,2,FALSE))</f>
        <v/>
      </c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46" t="str">
        <f>IF('Seleccionamento AB-QM'!B610="","",'Seleccionamento AB-QM'!B610)</f>
        <v/>
      </c>
      <c r="B610" s="47" t="str">
        <f>IF('Seleccionamento AB-QM'!C610="","",'Seleccionamento AB-QM'!C610)</f>
        <v/>
      </c>
      <c r="C610" s="48">
        <f>IF('Seleccionamento AB-QM'!F610="","",'Seleccionamento AB-QM'!F610)</f>
        <v>1</v>
      </c>
      <c r="D610" s="36" t="str">
        <f>IF('Seleccionamento AB-QM'!H610="","",'Seleccionamento AB-QM'!H610)</f>
        <v/>
      </c>
      <c r="E610" s="37" t="str">
        <f>IF('Seleccionamento AB-QM'!I610="","",'Seleccionamento AB-QM'!I610)</f>
        <v/>
      </c>
      <c r="F610" s="49" t="str">
        <f>IF(E610="","",VLOOKUP(E610,Sheet1!E:Q,12,FALSE))</f>
        <v/>
      </c>
      <c r="G610" s="49" t="str">
        <f>IF(E610="","",VLOOKUP(E610,Sheet1!E:Q,13,FALSE))</f>
        <v/>
      </c>
      <c r="H610" s="38" t="str">
        <f>IF('Seleccionamento AB-QM'!K610="","",'Seleccionamento AB-QM'!K610)</f>
        <v/>
      </c>
      <c r="I610" s="37" t="str">
        <f>IF(E610="","",VLOOKUP(E610,Sheet1!E:S,14,FALSE))</f>
        <v/>
      </c>
      <c r="J610" s="37" t="str">
        <f>IF(E610="","",VLOOKUP(E610,Sheet1!E:S,15,FALSE))</f>
        <v/>
      </c>
      <c r="K610" s="37" t="str">
        <f>IF('Seleccionamento AB-QM'!L610="","",'Seleccionamento AB-QM'!L610)</f>
        <v/>
      </c>
      <c r="L610" s="37" t="str">
        <f>IF(K610="Flange",VLOOKUP(E610,Sheet1!E:U,17,FALSE),IF(K610="","",VLOOKUP(K610,Sheet1!F:U,16,FALSE)))</f>
        <v/>
      </c>
      <c r="M610" s="37" t="str">
        <f>IF('Seleccionamento AB-QM'!M610="","",'Seleccionamento AB-QM'!M610)</f>
        <v/>
      </c>
      <c r="N610" s="50" t="str">
        <f>IF('Seleccionamento AB-QM'!N610="","",'Seleccionamento AB-QM'!N610)</f>
        <v/>
      </c>
      <c r="O610" s="50" t="str">
        <f>IF('Seleccionamento AB-QM'!D610="","",'Seleccionamento AB-QM'!D610)</f>
        <v/>
      </c>
      <c r="P610" s="39" t="str">
        <f>IF(N610="","",VLOOKUP(N610,Sheet3!A:B,2,FALSE))</f>
        <v/>
      </c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46" t="str">
        <f>IF('Seleccionamento AB-QM'!B611="","",'Seleccionamento AB-QM'!B611)</f>
        <v/>
      </c>
      <c r="B611" s="47" t="str">
        <f>IF('Seleccionamento AB-QM'!C611="","",'Seleccionamento AB-QM'!C611)</f>
        <v/>
      </c>
      <c r="C611" s="48">
        <f>IF('Seleccionamento AB-QM'!F611="","",'Seleccionamento AB-QM'!F611)</f>
        <v>1</v>
      </c>
      <c r="D611" s="36" t="str">
        <f>IF('Seleccionamento AB-QM'!H611="","",'Seleccionamento AB-QM'!H611)</f>
        <v/>
      </c>
      <c r="E611" s="37" t="str">
        <f>IF('Seleccionamento AB-QM'!I611="","",'Seleccionamento AB-QM'!I611)</f>
        <v/>
      </c>
      <c r="F611" s="49" t="str">
        <f>IF(E611="","",VLOOKUP(E611,Sheet1!E:Q,12,FALSE))</f>
        <v/>
      </c>
      <c r="G611" s="49" t="str">
        <f>IF(E611="","",VLOOKUP(E611,Sheet1!E:Q,13,FALSE))</f>
        <v/>
      </c>
      <c r="H611" s="38" t="str">
        <f>IF('Seleccionamento AB-QM'!K611="","",'Seleccionamento AB-QM'!K611)</f>
        <v/>
      </c>
      <c r="I611" s="37" t="str">
        <f>IF(E611="","",VLOOKUP(E611,Sheet1!E:S,14,FALSE))</f>
        <v/>
      </c>
      <c r="J611" s="37" t="str">
        <f>IF(E611="","",VLOOKUP(E611,Sheet1!E:S,15,FALSE))</f>
        <v/>
      </c>
      <c r="K611" s="37" t="str">
        <f>IF('Seleccionamento AB-QM'!L611="","",'Seleccionamento AB-QM'!L611)</f>
        <v/>
      </c>
      <c r="L611" s="37" t="str">
        <f>IF(K611="Flange",VLOOKUP(E611,Sheet1!E:U,17,FALSE),IF(K611="","",VLOOKUP(K611,Sheet1!F:U,16,FALSE)))</f>
        <v/>
      </c>
      <c r="M611" s="37" t="str">
        <f>IF('Seleccionamento AB-QM'!M611="","",'Seleccionamento AB-QM'!M611)</f>
        <v/>
      </c>
      <c r="N611" s="50" t="str">
        <f>IF('Seleccionamento AB-QM'!N611="","",'Seleccionamento AB-QM'!N611)</f>
        <v/>
      </c>
      <c r="O611" s="50" t="str">
        <f>IF('Seleccionamento AB-QM'!D611="","",'Seleccionamento AB-QM'!D611)</f>
        <v/>
      </c>
      <c r="P611" s="39" t="str">
        <f>IF(N611="","",VLOOKUP(N611,Sheet3!A:B,2,FALSE))</f>
        <v/>
      </c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46" t="str">
        <f>IF('Seleccionamento AB-QM'!B612="","",'Seleccionamento AB-QM'!B612)</f>
        <v/>
      </c>
      <c r="B612" s="47" t="str">
        <f>IF('Seleccionamento AB-QM'!C612="","",'Seleccionamento AB-QM'!C612)</f>
        <v/>
      </c>
      <c r="C612" s="48">
        <f>IF('Seleccionamento AB-QM'!F612="","",'Seleccionamento AB-QM'!F612)</f>
        <v>1</v>
      </c>
      <c r="D612" s="36" t="str">
        <f>IF('Seleccionamento AB-QM'!H612="","",'Seleccionamento AB-QM'!H612)</f>
        <v/>
      </c>
      <c r="E612" s="37" t="str">
        <f>IF('Seleccionamento AB-QM'!I612="","",'Seleccionamento AB-QM'!I612)</f>
        <v/>
      </c>
      <c r="F612" s="49" t="str">
        <f>IF(E612="","",VLOOKUP(E612,Sheet1!E:Q,12,FALSE))</f>
        <v/>
      </c>
      <c r="G612" s="49" t="str">
        <f>IF(E612="","",VLOOKUP(E612,Sheet1!E:Q,13,FALSE))</f>
        <v/>
      </c>
      <c r="H612" s="38" t="str">
        <f>IF('Seleccionamento AB-QM'!K612="","",'Seleccionamento AB-QM'!K612)</f>
        <v/>
      </c>
      <c r="I612" s="37" t="str">
        <f>IF(E612="","",VLOOKUP(E612,Sheet1!E:S,14,FALSE))</f>
        <v/>
      </c>
      <c r="J612" s="37" t="str">
        <f>IF(E612="","",VLOOKUP(E612,Sheet1!E:S,15,FALSE))</f>
        <v/>
      </c>
      <c r="K612" s="37" t="str">
        <f>IF('Seleccionamento AB-QM'!L612="","",'Seleccionamento AB-QM'!L612)</f>
        <v/>
      </c>
      <c r="L612" s="37" t="str">
        <f>IF(K612="Flange",VLOOKUP(E612,Sheet1!E:U,17,FALSE),IF(K612="","",VLOOKUP(K612,Sheet1!F:U,16,FALSE)))</f>
        <v/>
      </c>
      <c r="M612" s="37" t="str">
        <f>IF('Seleccionamento AB-QM'!M612="","",'Seleccionamento AB-QM'!M612)</f>
        <v/>
      </c>
      <c r="N612" s="50" t="str">
        <f>IF('Seleccionamento AB-QM'!N612="","",'Seleccionamento AB-QM'!N612)</f>
        <v/>
      </c>
      <c r="O612" s="50" t="str">
        <f>IF('Seleccionamento AB-QM'!D612="","",'Seleccionamento AB-QM'!D612)</f>
        <v/>
      </c>
      <c r="P612" s="39" t="str">
        <f>IF(N612="","",VLOOKUP(N612,Sheet3!A:B,2,FALSE))</f>
        <v/>
      </c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46" t="str">
        <f>IF('Seleccionamento AB-QM'!B613="","",'Seleccionamento AB-QM'!B613)</f>
        <v/>
      </c>
      <c r="B613" s="47" t="str">
        <f>IF('Seleccionamento AB-QM'!C613="","",'Seleccionamento AB-QM'!C613)</f>
        <v/>
      </c>
      <c r="C613" s="48">
        <f>IF('Seleccionamento AB-QM'!F613="","",'Seleccionamento AB-QM'!F613)</f>
        <v>1</v>
      </c>
      <c r="D613" s="36" t="str">
        <f>IF('Seleccionamento AB-QM'!H613="","",'Seleccionamento AB-QM'!H613)</f>
        <v/>
      </c>
      <c r="E613" s="37" t="str">
        <f>IF('Seleccionamento AB-QM'!I613="","",'Seleccionamento AB-QM'!I613)</f>
        <v/>
      </c>
      <c r="F613" s="49" t="str">
        <f>IF(E613="","",VLOOKUP(E613,Sheet1!E:Q,12,FALSE))</f>
        <v/>
      </c>
      <c r="G613" s="49" t="str">
        <f>IF(E613="","",VLOOKUP(E613,Sheet1!E:Q,13,FALSE))</f>
        <v/>
      </c>
      <c r="H613" s="38" t="str">
        <f>IF('Seleccionamento AB-QM'!K613="","",'Seleccionamento AB-QM'!K613)</f>
        <v/>
      </c>
      <c r="I613" s="37" t="str">
        <f>IF(E613="","",VLOOKUP(E613,Sheet1!E:S,14,FALSE))</f>
        <v/>
      </c>
      <c r="J613" s="37" t="str">
        <f>IF(E613="","",VLOOKUP(E613,Sheet1!E:S,15,FALSE))</f>
        <v/>
      </c>
      <c r="K613" s="37" t="str">
        <f>IF('Seleccionamento AB-QM'!L613="","",'Seleccionamento AB-QM'!L613)</f>
        <v/>
      </c>
      <c r="L613" s="37" t="str">
        <f>IF(K613="Flange",VLOOKUP(E613,Sheet1!E:U,17,FALSE),IF(K613="","",VLOOKUP(K613,Sheet1!F:U,16,FALSE)))</f>
        <v/>
      </c>
      <c r="M613" s="37" t="str">
        <f>IF('Seleccionamento AB-QM'!M613="","",'Seleccionamento AB-QM'!M613)</f>
        <v/>
      </c>
      <c r="N613" s="50" t="str">
        <f>IF('Seleccionamento AB-QM'!N613="","",'Seleccionamento AB-QM'!N613)</f>
        <v/>
      </c>
      <c r="O613" s="50" t="str">
        <f>IF('Seleccionamento AB-QM'!D613="","",'Seleccionamento AB-QM'!D613)</f>
        <v/>
      </c>
      <c r="P613" s="39" t="str">
        <f>IF(N613="","",VLOOKUP(N613,Sheet3!A:B,2,FALSE))</f>
        <v/>
      </c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46" t="str">
        <f>IF('Seleccionamento AB-QM'!B614="","",'Seleccionamento AB-QM'!B614)</f>
        <v/>
      </c>
      <c r="B614" s="47" t="str">
        <f>IF('Seleccionamento AB-QM'!C614="","",'Seleccionamento AB-QM'!C614)</f>
        <v/>
      </c>
      <c r="C614" s="48">
        <f>IF('Seleccionamento AB-QM'!F614="","",'Seleccionamento AB-QM'!F614)</f>
        <v>1</v>
      </c>
      <c r="D614" s="36" t="str">
        <f>IF('Seleccionamento AB-QM'!H614="","",'Seleccionamento AB-QM'!H614)</f>
        <v/>
      </c>
      <c r="E614" s="37" t="str">
        <f>IF('Seleccionamento AB-QM'!I614="","",'Seleccionamento AB-QM'!I614)</f>
        <v/>
      </c>
      <c r="F614" s="49" t="str">
        <f>IF(E614="","",VLOOKUP(E614,Sheet1!E:Q,12,FALSE))</f>
        <v/>
      </c>
      <c r="G614" s="49" t="str">
        <f>IF(E614="","",VLOOKUP(E614,Sheet1!E:Q,13,FALSE))</f>
        <v/>
      </c>
      <c r="H614" s="38" t="str">
        <f>IF('Seleccionamento AB-QM'!K614="","",'Seleccionamento AB-QM'!K614)</f>
        <v/>
      </c>
      <c r="I614" s="37" t="str">
        <f>IF(E614="","",VLOOKUP(E614,Sheet1!E:S,14,FALSE))</f>
        <v/>
      </c>
      <c r="J614" s="37" t="str">
        <f>IF(E614="","",VLOOKUP(E614,Sheet1!E:S,15,FALSE))</f>
        <v/>
      </c>
      <c r="K614" s="37" t="str">
        <f>IF('Seleccionamento AB-QM'!L614="","",'Seleccionamento AB-QM'!L614)</f>
        <v/>
      </c>
      <c r="L614" s="37" t="str">
        <f>IF(K614="Flange",VLOOKUP(E614,Sheet1!E:U,17,FALSE),IF(K614="","",VLOOKUP(K614,Sheet1!F:U,16,FALSE)))</f>
        <v/>
      </c>
      <c r="M614" s="37" t="str">
        <f>IF('Seleccionamento AB-QM'!M614="","",'Seleccionamento AB-QM'!M614)</f>
        <v/>
      </c>
      <c r="N614" s="50" t="str">
        <f>IF('Seleccionamento AB-QM'!N614="","",'Seleccionamento AB-QM'!N614)</f>
        <v/>
      </c>
      <c r="O614" s="50" t="str">
        <f>IF('Seleccionamento AB-QM'!D614="","",'Seleccionamento AB-QM'!D614)</f>
        <v/>
      </c>
      <c r="P614" s="39" t="str">
        <f>IF(N614="","",VLOOKUP(N614,Sheet3!A:B,2,FALSE))</f>
        <v/>
      </c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46" t="str">
        <f>IF('Seleccionamento AB-QM'!B615="","",'Seleccionamento AB-QM'!B615)</f>
        <v/>
      </c>
      <c r="B615" s="47" t="str">
        <f>IF('Seleccionamento AB-QM'!C615="","",'Seleccionamento AB-QM'!C615)</f>
        <v/>
      </c>
      <c r="C615" s="48">
        <f>IF('Seleccionamento AB-QM'!F615="","",'Seleccionamento AB-QM'!F615)</f>
        <v>1</v>
      </c>
      <c r="D615" s="36" t="str">
        <f>IF('Seleccionamento AB-QM'!H615="","",'Seleccionamento AB-QM'!H615)</f>
        <v/>
      </c>
      <c r="E615" s="37" t="str">
        <f>IF('Seleccionamento AB-QM'!I615="","",'Seleccionamento AB-QM'!I615)</f>
        <v/>
      </c>
      <c r="F615" s="49" t="str">
        <f>IF(E615="","",VLOOKUP(E615,Sheet1!E:Q,12,FALSE))</f>
        <v/>
      </c>
      <c r="G615" s="49" t="str">
        <f>IF(E615="","",VLOOKUP(E615,Sheet1!E:Q,13,FALSE))</f>
        <v/>
      </c>
      <c r="H615" s="38" t="str">
        <f>IF('Seleccionamento AB-QM'!K615="","",'Seleccionamento AB-QM'!K615)</f>
        <v/>
      </c>
      <c r="I615" s="37" t="str">
        <f>IF(E615="","",VLOOKUP(E615,Sheet1!E:S,14,FALSE))</f>
        <v/>
      </c>
      <c r="J615" s="37" t="str">
        <f>IF(E615="","",VLOOKUP(E615,Sheet1!E:S,15,FALSE))</f>
        <v/>
      </c>
      <c r="K615" s="37" t="str">
        <f>IF('Seleccionamento AB-QM'!L615="","",'Seleccionamento AB-QM'!L615)</f>
        <v/>
      </c>
      <c r="L615" s="37" t="str">
        <f>IF(K615="Flange",VLOOKUP(E615,Sheet1!E:U,17,FALSE),IF(K615="","",VLOOKUP(K615,Sheet1!F:U,16,FALSE)))</f>
        <v/>
      </c>
      <c r="M615" s="37" t="str">
        <f>IF('Seleccionamento AB-QM'!M615="","",'Seleccionamento AB-QM'!M615)</f>
        <v/>
      </c>
      <c r="N615" s="50" t="str">
        <f>IF('Seleccionamento AB-QM'!N615="","",'Seleccionamento AB-QM'!N615)</f>
        <v/>
      </c>
      <c r="O615" s="50" t="str">
        <f>IF('Seleccionamento AB-QM'!D615="","",'Seleccionamento AB-QM'!D615)</f>
        <v/>
      </c>
      <c r="P615" s="39" t="str">
        <f>IF(N615="","",VLOOKUP(N615,Sheet3!A:B,2,FALSE))</f>
        <v/>
      </c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46" t="str">
        <f>IF('Seleccionamento AB-QM'!B616="","",'Seleccionamento AB-QM'!B616)</f>
        <v/>
      </c>
      <c r="B616" s="47" t="str">
        <f>IF('Seleccionamento AB-QM'!C616="","",'Seleccionamento AB-QM'!C616)</f>
        <v/>
      </c>
      <c r="C616" s="48">
        <f>IF('Seleccionamento AB-QM'!F616="","",'Seleccionamento AB-QM'!F616)</f>
        <v>1</v>
      </c>
      <c r="D616" s="36" t="str">
        <f>IF('Seleccionamento AB-QM'!H616="","",'Seleccionamento AB-QM'!H616)</f>
        <v/>
      </c>
      <c r="E616" s="37" t="str">
        <f>IF('Seleccionamento AB-QM'!I616="","",'Seleccionamento AB-QM'!I616)</f>
        <v/>
      </c>
      <c r="F616" s="49" t="str">
        <f>IF(E616="","",VLOOKUP(E616,Sheet1!E:Q,12,FALSE))</f>
        <v/>
      </c>
      <c r="G616" s="49" t="str">
        <f>IF(E616="","",VLOOKUP(E616,Sheet1!E:Q,13,FALSE))</f>
        <v/>
      </c>
      <c r="H616" s="38" t="str">
        <f>IF('Seleccionamento AB-QM'!K616="","",'Seleccionamento AB-QM'!K616)</f>
        <v/>
      </c>
      <c r="I616" s="37" t="str">
        <f>IF(E616="","",VLOOKUP(E616,Sheet1!E:S,14,FALSE))</f>
        <v/>
      </c>
      <c r="J616" s="37" t="str">
        <f>IF(E616="","",VLOOKUP(E616,Sheet1!E:S,15,FALSE))</f>
        <v/>
      </c>
      <c r="K616" s="37" t="str">
        <f>IF('Seleccionamento AB-QM'!L616="","",'Seleccionamento AB-QM'!L616)</f>
        <v/>
      </c>
      <c r="L616" s="37" t="str">
        <f>IF(K616="Flange",VLOOKUP(E616,Sheet1!E:U,17,FALSE),IF(K616="","",VLOOKUP(K616,Sheet1!F:U,16,FALSE)))</f>
        <v/>
      </c>
      <c r="M616" s="37" t="str">
        <f>IF('Seleccionamento AB-QM'!M616="","",'Seleccionamento AB-QM'!M616)</f>
        <v/>
      </c>
      <c r="N616" s="50" t="str">
        <f>IF('Seleccionamento AB-QM'!N616="","",'Seleccionamento AB-QM'!N616)</f>
        <v/>
      </c>
      <c r="O616" s="50" t="str">
        <f>IF('Seleccionamento AB-QM'!D616="","",'Seleccionamento AB-QM'!D616)</f>
        <v/>
      </c>
      <c r="P616" s="39" t="str">
        <f>IF(N616="","",VLOOKUP(N616,Sheet3!A:B,2,FALSE))</f>
        <v/>
      </c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46" t="str">
        <f>IF('Seleccionamento AB-QM'!B617="","",'Seleccionamento AB-QM'!B617)</f>
        <v/>
      </c>
      <c r="B617" s="47" t="str">
        <f>IF('Seleccionamento AB-QM'!C617="","",'Seleccionamento AB-QM'!C617)</f>
        <v/>
      </c>
      <c r="C617" s="48">
        <f>IF('Seleccionamento AB-QM'!F617="","",'Seleccionamento AB-QM'!F617)</f>
        <v>1</v>
      </c>
      <c r="D617" s="36" t="str">
        <f>IF('Seleccionamento AB-QM'!H617="","",'Seleccionamento AB-QM'!H617)</f>
        <v/>
      </c>
      <c r="E617" s="37" t="str">
        <f>IF('Seleccionamento AB-QM'!I617="","",'Seleccionamento AB-QM'!I617)</f>
        <v/>
      </c>
      <c r="F617" s="49" t="str">
        <f>IF(E617="","",VLOOKUP(E617,Sheet1!E:Q,12,FALSE))</f>
        <v/>
      </c>
      <c r="G617" s="49" t="str">
        <f>IF(E617="","",VLOOKUP(E617,Sheet1!E:Q,13,FALSE))</f>
        <v/>
      </c>
      <c r="H617" s="38" t="str">
        <f>IF('Seleccionamento AB-QM'!K617="","",'Seleccionamento AB-QM'!K617)</f>
        <v/>
      </c>
      <c r="I617" s="37" t="str">
        <f>IF(E617="","",VLOOKUP(E617,Sheet1!E:S,14,FALSE))</f>
        <v/>
      </c>
      <c r="J617" s="37" t="str">
        <f>IF(E617="","",VLOOKUP(E617,Sheet1!E:S,15,FALSE))</f>
        <v/>
      </c>
      <c r="K617" s="37" t="str">
        <f>IF('Seleccionamento AB-QM'!L617="","",'Seleccionamento AB-QM'!L617)</f>
        <v/>
      </c>
      <c r="L617" s="37" t="str">
        <f>IF(K617="Flange",VLOOKUP(E617,Sheet1!E:U,17,FALSE),IF(K617="","",VLOOKUP(K617,Sheet1!F:U,16,FALSE)))</f>
        <v/>
      </c>
      <c r="M617" s="37" t="str">
        <f>IF('Seleccionamento AB-QM'!M617="","",'Seleccionamento AB-QM'!M617)</f>
        <v/>
      </c>
      <c r="N617" s="50" t="str">
        <f>IF('Seleccionamento AB-QM'!N617="","",'Seleccionamento AB-QM'!N617)</f>
        <v/>
      </c>
      <c r="O617" s="50" t="str">
        <f>IF('Seleccionamento AB-QM'!D617="","",'Seleccionamento AB-QM'!D617)</f>
        <v/>
      </c>
      <c r="P617" s="39" t="str">
        <f>IF(N617="","",VLOOKUP(N617,Sheet3!A:B,2,FALSE))</f>
        <v/>
      </c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46" t="str">
        <f>IF('Seleccionamento AB-QM'!B618="","",'Seleccionamento AB-QM'!B618)</f>
        <v/>
      </c>
      <c r="B618" s="47" t="str">
        <f>IF('Seleccionamento AB-QM'!C618="","",'Seleccionamento AB-QM'!C618)</f>
        <v/>
      </c>
      <c r="C618" s="48">
        <f>IF('Seleccionamento AB-QM'!F618="","",'Seleccionamento AB-QM'!F618)</f>
        <v>1</v>
      </c>
      <c r="D618" s="36" t="str">
        <f>IF('Seleccionamento AB-QM'!H618="","",'Seleccionamento AB-QM'!H618)</f>
        <v/>
      </c>
      <c r="E618" s="37" t="str">
        <f>IF('Seleccionamento AB-QM'!I618="","",'Seleccionamento AB-QM'!I618)</f>
        <v/>
      </c>
      <c r="F618" s="49" t="str">
        <f>IF(E618="","",VLOOKUP(E618,Sheet1!E:Q,12,FALSE))</f>
        <v/>
      </c>
      <c r="G618" s="49" t="str">
        <f>IF(E618="","",VLOOKUP(E618,Sheet1!E:Q,13,FALSE))</f>
        <v/>
      </c>
      <c r="H618" s="38" t="str">
        <f>IF('Seleccionamento AB-QM'!K618="","",'Seleccionamento AB-QM'!K618)</f>
        <v/>
      </c>
      <c r="I618" s="37" t="str">
        <f>IF(E618="","",VLOOKUP(E618,Sheet1!E:S,14,FALSE))</f>
        <v/>
      </c>
      <c r="J618" s="37" t="str">
        <f>IF(E618="","",VLOOKUP(E618,Sheet1!E:S,15,FALSE))</f>
        <v/>
      </c>
      <c r="K618" s="37" t="str">
        <f>IF('Seleccionamento AB-QM'!L618="","",'Seleccionamento AB-QM'!L618)</f>
        <v/>
      </c>
      <c r="L618" s="37" t="str">
        <f>IF(K618="Flange",VLOOKUP(E618,Sheet1!E:U,17,FALSE),IF(K618="","",VLOOKUP(K618,Sheet1!F:U,16,FALSE)))</f>
        <v/>
      </c>
      <c r="M618" s="37" t="str">
        <f>IF('Seleccionamento AB-QM'!M618="","",'Seleccionamento AB-QM'!M618)</f>
        <v/>
      </c>
      <c r="N618" s="50" t="str">
        <f>IF('Seleccionamento AB-QM'!N618="","",'Seleccionamento AB-QM'!N618)</f>
        <v/>
      </c>
      <c r="O618" s="50" t="str">
        <f>IF('Seleccionamento AB-QM'!D618="","",'Seleccionamento AB-QM'!D618)</f>
        <v/>
      </c>
      <c r="P618" s="39" t="str">
        <f>IF(N618="","",VLOOKUP(N618,Sheet3!A:B,2,FALSE))</f>
        <v/>
      </c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46" t="str">
        <f>IF('Seleccionamento AB-QM'!B619="","",'Seleccionamento AB-QM'!B619)</f>
        <v/>
      </c>
      <c r="B619" s="47" t="str">
        <f>IF('Seleccionamento AB-QM'!C619="","",'Seleccionamento AB-QM'!C619)</f>
        <v/>
      </c>
      <c r="C619" s="48">
        <f>IF('Seleccionamento AB-QM'!F619="","",'Seleccionamento AB-QM'!F619)</f>
        <v>1</v>
      </c>
      <c r="D619" s="36" t="str">
        <f>IF('Seleccionamento AB-QM'!H619="","",'Seleccionamento AB-QM'!H619)</f>
        <v/>
      </c>
      <c r="E619" s="37" t="str">
        <f>IF('Seleccionamento AB-QM'!I619="","",'Seleccionamento AB-QM'!I619)</f>
        <v/>
      </c>
      <c r="F619" s="49" t="str">
        <f>IF(E619="","",VLOOKUP(E619,Sheet1!E:Q,12,FALSE))</f>
        <v/>
      </c>
      <c r="G619" s="49" t="str">
        <f>IF(E619="","",VLOOKUP(E619,Sheet1!E:Q,13,FALSE))</f>
        <v/>
      </c>
      <c r="H619" s="38" t="str">
        <f>IF('Seleccionamento AB-QM'!K619="","",'Seleccionamento AB-QM'!K619)</f>
        <v/>
      </c>
      <c r="I619" s="37" t="str">
        <f>IF(E619="","",VLOOKUP(E619,Sheet1!E:S,14,FALSE))</f>
        <v/>
      </c>
      <c r="J619" s="37" t="str">
        <f>IF(E619="","",VLOOKUP(E619,Sheet1!E:S,15,FALSE))</f>
        <v/>
      </c>
      <c r="K619" s="37" t="str">
        <f>IF('Seleccionamento AB-QM'!L619="","",'Seleccionamento AB-QM'!L619)</f>
        <v/>
      </c>
      <c r="L619" s="37" t="str">
        <f>IF(K619="Flange",VLOOKUP(E619,Sheet1!E:U,17,FALSE),IF(K619="","",VLOOKUP(K619,Sheet1!F:U,16,FALSE)))</f>
        <v/>
      </c>
      <c r="M619" s="37" t="str">
        <f>IF('Seleccionamento AB-QM'!M619="","",'Seleccionamento AB-QM'!M619)</f>
        <v/>
      </c>
      <c r="N619" s="50" t="str">
        <f>IF('Seleccionamento AB-QM'!N619="","",'Seleccionamento AB-QM'!N619)</f>
        <v/>
      </c>
      <c r="O619" s="50" t="str">
        <f>IF('Seleccionamento AB-QM'!D619="","",'Seleccionamento AB-QM'!D619)</f>
        <v/>
      </c>
      <c r="P619" s="39" t="str">
        <f>IF(N619="","",VLOOKUP(N619,Sheet3!A:B,2,FALSE))</f>
        <v/>
      </c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46" t="str">
        <f>IF('Seleccionamento AB-QM'!B620="","",'Seleccionamento AB-QM'!B620)</f>
        <v/>
      </c>
      <c r="B620" s="47" t="str">
        <f>IF('Seleccionamento AB-QM'!C620="","",'Seleccionamento AB-QM'!C620)</f>
        <v/>
      </c>
      <c r="C620" s="48">
        <f>IF('Seleccionamento AB-QM'!F620="","",'Seleccionamento AB-QM'!F620)</f>
        <v>1</v>
      </c>
      <c r="D620" s="36" t="str">
        <f>IF('Seleccionamento AB-QM'!H620="","",'Seleccionamento AB-QM'!H620)</f>
        <v/>
      </c>
      <c r="E620" s="37" t="str">
        <f>IF('Seleccionamento AB-QM'!I620="","",'Seleccionamento AB-QM'!I620)</f>
        <v/>
      </c>
      <c r="F620" s="49" t="str">
        <f>IF(E620="","",VLOOKUP(E620,Sheet1!E:Q,12,FALSE))</f>
        <v/>
      </c>
      <c r="G620" s="49" t="str">
        <f>IF(E620="","",VLOOKUP(E620,Sheet1!E:Q,13,FALSE))</f>
        <v/>
      </c>
      <c r="H620" s="38" t="str">
        <f>IF('Seleccionamento AB-QM'!K620="","",'Seleccionamento AB-QM'!K620)</f>
        <v/>
      </c>
      <c r="I620" s="37" t="str">
        <f>IF(E620="","",VLOOKUP(E620,Sheet1!E:S,14,FALSE))</f>
        <v/>
      </c>
      <c r="J620" s="37" t="str">
        <f>IF(E620="","",VLOOKUP(E620,Sheet1!E:S,15,FALSE))</f>
        <v/>
      </c>
      <c r="K620" s="37" t="str">
        <f>IF('Seleccionamento AB-QM'!L620="","",'Seleccionamento AB-QM'!L620)</f>
        <v/>
      </c>
      <c r="L620" s="37" t="str">
        <f>IF(K620="Flange",VLOOKUP(E620,Sheet1!E:U,17,FALSE),IF(K620="","",VLOOKUP(K620,Sheet1!F:U,16,FALSE)))</f>
        <v/>
      </c>
      <c r="M620" s="37" t="str">
        <f>IF('Seleccionamento AB-QM'!M620="","",'Seleccionamento AB-QM'!M620)</f>
        <v/>
      </c>
      <c r="N620" s="50" t="str">
        <f>IF('Seleccionamento AB-QM'!N620="","",'Seleccionamento AB-QM'!N620)</f>
        <v/>
      </c>
      <c r="O620" s="50" t="str">
        <f>IF('Seleccionamento AB-QM'!D620="","",'Seleccionamento AB-QM'!D620)</f>
        <v/>
      </c>
      <c r="P620" s="39" t="str">
        <f>IF(N620="","",VLOOKUP(N620,Sheet3!A:B,2,FALSE))</f>
        <v/>
      </c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46" t="str">
        <f>IF('Seleccionamento AB-QM'!B621="","",'Seleccionamento AB-QM'!B621)</f>
        <v/>
      </c>
      <c r="B621" s="47" t="str">
        <f>IF('Seleccionamento AB-QM'!C621="","",'Seleccionamento AB-QM'!C621)</f>
        <v/>
      </c>
      <c r="C621" s="48">
        <f>IF('Seleccionamento AB-QM'!F621="","",'Seleccionamento AB-QM'!F621)</f>
        <v>1</v>
      </c>
      <c r="D621" s="36" t="str">
        <f>IF('Seleccionamento AB-QM'!H621="","",'Seleccionamento AB-QM'!H621)</f>
        <v/>
      </c>
      <c r="E621" s="37" t="str">
        <f>IF('Seleccionamento AB-QM'!I621="","",'Seleccionamento AB-QM'!I621)</f>
        <v/>
      </c>
      <c r="F621" s="49" t="str">
        <f>IF(E621="","",VLOOKUP(E621,Sheet1!E:Q,12,FALSE))</f>
        <v/>
      </c>
      <c r="G621" s="49" t="str">
        <f>IF(E621="","",VLOOKUP(E621,Sheet1!E:Q,13,FALSE))</f>
        <v/>
      </c>
      <c r="H621" s="38" t="str">
        <f>IF('Seleccionamento AB-QM'!K621="","",'Seleccionamento AB-QM'!K621)</f>
        <v/>
      </c>
      <c r="I621" s="37" t="str">
        <f>IF(E621="","",VLOOKUP(E621,Sheet1!E:S,14,FALSE))</f>
        <v/>
      </c>
      <c r="J621" s="37" t="str">
        <f>IF(E621="","",VLOOKUP(E621,Sheet1!E:S,15,FALSE))</f>
        <v/>
      </c>
      <c r="K621" s="37" t="str">
        <f>IF('Seleccionamento AB-QM'!L621="","",'Seleccionamento AB-QM'!L621)</f>
        <v/>
      </c>
      <c r="L621" s="37" t="str">
        <f>IF(K621="Flange",VLOOKUP(E621,Sheet1!E:U,17,FALSE),IF(K621="","",VLOOKUP(K621,Sheet1!F:U,16,FALSE)))</f>
        <v/>
      </c>
      <c r="M621" s="37" t="str">
        <f>IF('Seleccionamento AB-QM'!M621="","",'Seleccionamento AB-QM'!M621)</f>
        <v/>
      </c>
      <c r="N621" s="50" t="str">
        <f>IF('Seleccionamento AB-QM'!N621="","",'Seleccionamento AB-QM'!N621)</f>
        <v/>
      </c>
      <c r="O621" s="50" t="str">
        <f>IF('Seleccionamento AB-QM'!D621="","",'Seleccionamento AB-QM'!D621)</f>
        <v/>
      </c>
      <c r="P621" s="39" t="str">
        <f>IF(N621="","",VLOOKUP(N621,Sheet3!A:B,2,FALSE))</f>
        <v/>
      </c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46" t="str">
        <f>IF('Seleccionamento AB-QM'!B622="","",'Seleccionamento AB-QM'!B622)</f>
        <v/>
      </c>
      <c r="B622" s="47" t="str">
        <f>IF('Seleccionamento AB-QM'!C622="","",'Seleccionamento AB-QM'!C622)</f>
        <v/>
      </c>
      <c r="C622" s="48">
        <f>IF('Seleccionamento AB-QM'!F622="","",'Seleccionamento AB-QM'!F622)</f>
        <v>1</v>
      </c>
      <c r="D622" s="36" t="str">
        <f>IF('Seleccionamento AB-QM'!H622="","",'Seleccionamento AB-QM'!H622)</f>
        <v/>
      </c>
      <c r="E622" s="37" t="str">
        <f>IF('Seleccionamento AB-QM'!I622="","",'Seleccionamento AB-QM'!I622)</f>
        <v/>
      </c>
      <c r="F622" s="49" t="str">
        <f>IF(E622="","",VLOOKUP(E622,Sheet1!E:Q,12,FALSE))</f>
        <v/>
      </c>
      <c r="G622" s="49" t="str">
        <f>IF(E622="","",VLOOKUP(E622,Sheet1!E:Q,13,FALSE))</f>
        <v/>
      </c>
      <c r="H622" s="38" t="str">
        <f>IF('Seleccionamento AB-QM'!K622="","",'Seleccionamento AB-QM'!K622)</f>
        <v/>
      </c>
      <c r="I622" s="37" t="str">
        <f>IF(E622="","",VLOOKUP(E622,Sheet1!E:S,14,FALSE))</f>
        <v/>
      </c>
      <c r="J622" s="37" t="str">
        <f>IF(E622="","",VLOOKUP(E622,Sheet1!E:S,15,FALSE))</f>
        <v/>
      </c>
      <c r="K622" s="37" t="str">
        <f>IF('Seleccionamento AB-QM'!L622="","",'Seleccionamento AB-QM'!L622)</f>
        <v/>
      </c>
      <c r="L622" s="37" t="str">
        <f>IF(K622="Flange",VLOOKUP(E622,Sheet1!E:U,17,FALSE),IF(K622="","",VLOOKUP(K622,Sheet1!F:U,16,FALSE)))</f>
        <v/>
      </c>
      <c r="M622" s="37" t="str">
        <f>IF('Seleccionamento AB-QM'!M622="","",'Seleccionamento AB-QM'!M622)</f>
        <v/>
      </c>
      <c r="N622" s="50" t="str">
        <f>IF('Seleccionamento AB-QM'!N622="","",'Seleccionamento AB-QM'!N622)</f>
        <v/>
      </c>
      <c r="O622" s="50" t="str">
        <f>IF('Seleccionamento AB-QM'!D622="","",'Seleccionamento AB-QM'!D622)</f>
        <v/>
      </c>
      <c r="P622" s="39" t="str">
        <f>IF(N622="","",VLOOKUP(N622,Sheet3!A:B,2,FALSE))</f>
        <v/>
      </c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46" t="str">
        <f>IF('Seleccionamento AB-QM'!B623="","",'Seleccionamento AB-QM'!B623)</f>
        <v/>
      </c>
      <c r="B623" s="47" t="str">
        <f>IF('Seleccionamento AB-QM'!C623="","",'Seleccionamento AB-QM'!C623)</f>
        <v/>
      </c>
      <c r="C623" s="48">
        <f>IF('Seleccionamento AB-QM'!F623="","",'Seleccionamento AB-QM'!F623)</f>
        <v>1</v>
      </c>
      <c r="D623" s="36" t="str">
        <f>IF('Seleccionamento AB-QM'!H623="","",'Seleccionamento AB-QM'!H623)</f>
        <v/>
      </c>
      <c r="E623" s="37" t="str">
        <f>IF('Seleccionamento AB-QM'!I623="","",'Seleccionamento AB-QM'!I623)</f>
        <v/>
      </c>
      <c r="F623" s="49" t="str">
        <f>IF(E623="","",VLOOKUP(E623,Sheet1!E:Q,12,FALSE))</f>
        <v/>
      </c>
      <c r="G623" s="49" t="str">
        <f>IF(E623="","",VLOOKUP(E623,Sheet1!E:Q,13,FALSE))</f>
        <v/>
      </c>
      <c r="H623" s="38" t="str">
        <f>IF('Seleccionamento AB-QM'!K623="","",'Seleccionamento AB-QM'!K623)</f>
        <v/>
      </c>
      <c r="I623" s="37" t="str">
        <f>IF(E623="","",VLOOKUP(E623,Sheet1!E:S,14,FALSE))</f>
        <v/>
      </c>
      <c r="J623" s="37" t="str">
        <f>IF(E623="","",VLOOKUP(E623,Sheet1!E:S,15,FALSE))</f>
        <v/>
      </c>
      <c r="K623" s="37" t="str">
        <f>IF('Seleccionamento AB-QM'!L623="","",'Seleccionamento AB-QM'!L623)</f>
        <v/>
      </c>
      <c r="L623" s="37" t="str">
        <f>IF(K623="Flange",VLOOKUP(E623,Sheet1!E:U,17,FALSE),IF(K623="","",VLOOKUP(K623,Sheet1!F:U,16,FALSE)))</f>
        <v/>
      </c>
      <c r="M623" s="37" t="str">
        <f>IF('Seleccionamento AB-QM'!M623="","",'Seleccionamento AB-QM'!M623)</f>
        <v/>
      </c>
      <c r="N623" s="50" t="str">
        <f>IF('Seleccionamento AB-QM'!N623="","",'Seleccionamento AB-QM'!N623)</f>
        <v/>
      </c>
      <c r="O623" s="50" t="str">
        <f>IF('Seleccionamento AB-QM'!D623="","",'Seleccionamento AB-QM'!D623)</f>
        <v/>
      </c>
      <c r="P623" s="39" t="str">
        <f>IF(N623="","",VLOOKUP(N623,Sheet3!A:B,2,FALSE))</f>
        <v/>
      </c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46" t="str">
        <f>IF('Seleccionamento AB-QM'!B624="","",'Seleccionamento AB-QM'!B624)</f>
        <v/>
      </c>
      <c r="B624" s="47" t="str">
        <f>IF('Seleccionamento AB-QM'!C624="","",'Seleccionamento AB-QM'!C624)</f>
        <v/>
      </c>
      <c r="C624" s="48">
        <f>IF('Seleccionamento AB-QM'!F624="","",'Seleccionamento AB-QM'!F624)</f>
        <v>1</v>
      </c>
      <c r="D624" s="36" t="str">
        <f>IF('Seleccionamento AB-QM'!H624="","",'Seleccionamento AB-QM'!H624)</f>
        <v/>
      </c>
      <c r="E624" s="37" t="str">
        <f>IF('Seleccionamento AB-QM'!I624="","",'Seleccionamento AB-QM'!I624)</f>
        <v/>
      </c>
      <c r="F624" s="49" t="str">
        <f>IF(E624="","",VLOOKUP(E624,Sheet1!E:Q,12,FALSE))</f>
        <v/>
      </c>
      <c r="G624" s="49" t="str">
        <f>IF(E624="","",VLOOKUP(E624,Sheet1!E:Q,13,FALSE))</f>
        <v/>
      </c>
      <c r="H624" s="38" t="str">
        <f>IF('Seleccionamento AB-QM'!K624="","",'Seleccionamento AB-QM'!K624)</f>
        <v/>
      </c>
      <c r="I624" s="37" t="str">
        <f>IF(E624="","",VLOOKUP(E624,Sheet1!E:S,14,FALSE))</f>
        <v/>
      </c>
      <c r="J624" s="37" t="str">
        <f>IF(E624="","",VLOOKUP(E624,Sheet1!E:S,15,FALSE))</f>
        <v/>
      </c>
      <c r="K624" s="37" t="str">
        <f>IF('Seleccionamento AB-QM'!L624="","",'Seleccionamento AB-QM'!L624)</f>
        <v/>
      </c>
      <c r="L624" s="37" t="str">
        <f>IF(K624="Flange",VLOOKUP(E624,Sheet1!E:U,17,FALSE),IF(K624="","",VLOOKUP(K624,Sheet1!F:U,16,FALSE)))</f>
        <v/>
      </c>
      <c r="M624" s="37" t="str">
        <f>IF('Seleccionamento AB-QM'!M624="","",'Seleccionamento AB-QM'!M624)</f>
        <v/>
      </c>
      <c r="N624" s="50" t="str">
        <f>IF('Seleccionamento AB-QM'!N624="","",'Seleccionamento AB-QM'!N624)</f>
        <v/>
      </c>
      <c r="O624" s="50" t="str">
        <f>IF('Seleccionamento AB-QM'!D624="","",'Seleccionamento AB-QM'!D624)</f>
        <v/>
      </c>
      <c r="P624" s="39" t="str">
        <f>IF(N624="","",VLOOKUP(N624,Sheet3!A:B,2,FALSE))</f>
        <v/>
      </c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46" t="str">
        <f>IF('Seleccionamento AB-QM'!B625="","",'Seleccionamento AB-QM'!B625)</f>
        <v/>
      </c>
      <c r="B625" s="47" t="str">
        <f>IF('Seleccionamento AB-QM'!C625="","",'Seleccionamento AB-QM'!C625)</f>
        <v/>
      </c>
      <c r="C625" s="48">
        <f>IF('Seleccionamento AB-QM'!F625="","",'Seleccionamento AB-QM'!F625)</f>
        <v>1</v>
      </c>
      <c r="D625" s="36" t="str">
        <f>IF('Seleccionamento AB-QM'!H625="","",'Seleccionamento AB-QM'!H625)</f>
        <v/>
      </c>
      <c r="E625" s="37" t="str">
        <f>IF('Seleccionamento AB-QM'!I625="","",'Seleccionamento AB-QM'!I625)</f>
        <v/>
      </c>
      <c r="F625" s="49" t="str">
        <f>IF(E625="","",VLOOKUP(E625,Sheet1!E:Q,12,FALSE))</f>
        <v/>
      </c>
      <c r="G625" s="49" t="str">
        <f>IF(E625="","",VLOOKUP(E625,Sheet1!E:Q,13,FALSE))</f>
        <v/>
      </c>
      <c r="H625" s="38" t="str">
        <f>IF('Seleccionamento AB-QM'!K625="","",'Seleccionamento AB-QM'!K625)</f>
        <v/>
      </c>
      <c r="I625" s="37" t="str">
        <f>IF(E625="","",VLOOKUP(E625,Sheet1!E:S,14,FALSE))</f>
        <v/>
      </c>
      <c r="J625" s="37" t="str">
        <f>IF(E625="","",VLOOKUP(E625,Sheet1!E:S,15,FALSE))</f>
        <v/>
      </c>
      <c r="K625" s="37" t="str">
        <f>IF('Seleccionamento AB-QM'!L625="","",'Seleccionamento AB-QM'!L625)</f>
        <v/>
      </c>
      <c r="L625" s="37" t="str">
        <f>IF(K625="Flange",VLOOKUP(E625,Sheet1!E:U,17,FALSE),IF(K625="","",VLOOKUP(K625,Sheet1!F:U,16,FALSE)))</f>
        <v/>
      </c>
      <c r="M625" s="37" t="str">
        <f>IF('Seleccionamento AB-QM'!M625="","",'Seleccionamento AB-QM'!M625)</f>
        <v/>
      </c>
      <c r="N625" s="50" t="str">
        <f>IF('Seleccionamento AB-QM'!N625="","",'Seleccionamento AB-QM'!N625)</f>
        <v/>
      </c>
      <c r="O625" s="50" t="str">
        <f>IF('Seleccionamento AB-QM'!D625="","",'Seleccionamento AB-QM'!D625)</f>
        <v/>
      </c>
      <c r="P625" s="39" t="str">
        <f>IF(N625="","",VLOOKUP(N625,Sheet3!A:B,2,FALSE))</f>
        <v/>
      </c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46" t="str">
        <f>IF('Seleccionamento AB-QM'!B626="","",'Seleccionamento AB-QM'!B626)</f>
        <v/>
      </c>
      <c r="B626" s="47" t="str">
        <f>IF('Seleccionamento AB-QM'!C626="","",'Seleccionamento AB-QM'!C626)</f>
        <v/>
      </c>
      <c r="C626" s="48">
        <f>IF('Seleccionamento AB-QM'!F626="","",'Seleccionamento AB-QM'!F626)</f>
        <v>1</v>
      </c>
      <c r="D626" s="36" t="str">
        <f>IF('Seleccionamento AB-QM'!H626="","",'Seleccionamento AB-QM'!H626)</f>
        <v/>
      </c>
      <c r="E626" s="37" t="str">
        <f>IF('Seleccionamento AB-QM'!I626="","",'Seleccionamento AB-QM'!I626)</f>
        <v/>
      </c>
      <c r="F626" s="49" t="str">
        <f>IF(E626="","",VLOOKUP(E626,Sheet1!E:Q,12,FALSE))</f>
        <v/>
      </c>
      <c r="G626" s="49" t="str">
        <f>IF(E626="","",VLOOKUP(E626,Sheet1!E:Q,13,FALSE))</f>
        <v/>
      </c>
      <c r="H626" s="38" t="str">
        <f>IF('Seleccionamento AB-QM'!K626="","",'Seleccionamento AB-QM'!K626)</f>
        <v/>
      </c>
      <c r="I626" s="37" t="str">
        <f>IF(E626="","",VLOOKUP(E626,Sheet1!E:S,14,FALSE))</f>
        <v/>
      </c>
      <c r="J626" s="37" t="str">
        <f>IF(E626="","",VLOOKUP(E626,Sheet1!E:S,15,FALSE))</f>
        <v/>
      </c>
      <c r="K626" s="37" t="str">
        <f>IF('Seleccionamento AB-QM'!L626="","",'Seleccionamento AB-QM'!L626)</f>
        <v/>
      </c>
      <c r="L626" s="37" t="str">
        <f>IF(K626="Flange",VLOOKUP(E626,Sheet1!E:U,17,FALSE),IF(K626="","",VLOOKUP(K626,Sheet1!F:U,16,FALSE)))</f>
        <v/>
      </c>
      <c r="M626" s="37" t="str">
        <f>IF('Seleccionamento AB-QM'!M626="","",'Seleccionamento AB-QM'!M626)</f>
        <v/>
      </c>
      <c r="N626" s="50" t="str">
        <f>IF('Seleccionamento AB-QM'!N626="","",'Seleccionamento AB-QM'!N626)</f>
        <v/>
      </c>
      <c r="O626" s="50" t="str">
        <f>IF('Seleccionamento AB-QM'!D626="","",'Seleccionamento AB-QM'!D626)</f>
        <v/>
      </c>
      <c r="P626" s="39" t="str">
        <f>IF(N626="","",VLOOKUP(N626,Sheet3!A:B,2,FALSE))</f>
        <v/>
      </c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46" t="str">
        <f>IF('Seleccionamento AB-QM'!B627="","",'Seleccionamento AB-QM'!B627)</f>
        <v/>
      </c>
      <c r="B627" s="47" t="str">
        <f>IF('Seleccionamento AB-QM'!C627="","",'Seleccionamento AB-QM'!C627)</f>
        <v/>
      </c>
      <c r="C627" s="48">
        <f>IF('Seleccionamento AB-QM'!F627="","",'Seleccionamento AB-QM'!F627)</f>
        <v>1</v>
      </c>
      <c r="D627" s="36" t="str">
        <f>IF('Seleccionamento AB-QM'!H627="","",'Seleccionamento AB-QM'!H627)</f>
        <v/>
      </c>
      <c r="E627" s="37" t="str">
        <f>IF('Seleccionamento AB-QM'!I627="","",'Seleccionamento AB-QM'!I627)</f>
        <v/>
      </c>
      <c r="F627" s="49" t="str">
        <f>IF(E627="","",VLOOKUP(E627,Sheet1!E:Q,12,FALSE))</f>
        <v/>
      </c>
      <c r="G627" s="49" t="str">
        <f>IF(E627="","",VLOOKUP(E627,Sheet1!E:Q,13,FALSE))</f>
        <v/>
      </c>
      <c r="H627" s="38" t="str">
        <f>IF('Seleccionamento AB-QM'!K627="","",'Seleccionamento AB-QM'!K627)</f>
        <v/>
      </c>
      <c r="I627" s="37" t="str">
        <f>IF(E627="","",VLOOKUP(E627,Sheet1!E:S,14,FALSE))</f>
        <v/>
      </c>
      <c r="J627" s="37" t="str">
        <f>IF(E627="","",VLOOKUP(E627,Sheet1!E:S,15,FALSE))</f>
        <v/>
      </c>
      <c r="K627" s="37" t="str">
        <f>IF('Seleccionamento AB-QM'!L627="","",'Seleccionamento AB-QM'!L627)</f>
        <v/>
      </c>
      <c r="L627" s="37" t="str">
        <f>IF(K627="Flange",VLOOKUP(E627,Sheet1!E:U,17,FALSE),IF(K627="","",VLOOKUP(K627,Sheet1!F:U,16,FALSE)))</f>
        <v/>
      </c>
      <c r="M627" s="37" t="str">
        <f>IF('Seleccionamento AB-QM'!M627="","",'Seleccionamento AB-QM'!M627)</f>
        <v/>
      </c>
      <c r="N627" s="50" t="str">
        <f>IF('Seleccionamento AB-QM'!N627="","",'Seleccionamento AB-QM'!N627)</f>
        <v/>
      </c>
      <c r="O627" s="50" t="str">
        <f>IF('Seleccionamento AB-QM'!D627="","",'Seleccionamento AB-QM'!D627)</f>
        <v/>
      </c>
      <c r="P627" s="39" t="str">
        <f>IF(N627="","",VLOOKUP(N627,Sheet3!A:B,2,FALSE))</f>
        <v/>
      </c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46" t="str">
        <f>IF('Seleccionamento AB-QM'!B628="","",'Seleccionamento AB-QM'!B628)</f>
        <v/>
      </c>
      <c r="B628" s="47" t="str">
        <f>IF('Seleccionamento AB-QM'!C628="","",'Seleccionamento AB-QM'!C628)</f>
        <v/>
      </c>
      <c r="C628" s="48">
        <f>IF('Seleccionamento AB-QM'!F628="","",'Seleccionamento AB-QM'!F628)</f>
        <v>1</v>
      </c>
      <c r="D628" s="36" t="str">
        <f>IF('Seleccionamento AB-QM'!H628="","",'Seleccionamento AB-QM'!H628)</f>
        <v/>
      </c>
      <c r="E628" s="37" t="str">
        <f>IF('Seleccionamento AB-QM'!I628="","",'Seleccionamento AB-QM'!I628)</f>
        <v/>
      </c>
      <c r="F628" s="49" t="str">
        <f>IF(E628="","",VLOOKUP(E628,Sheet1!E:Q,12,FALSE))</f>
        <v/>
      </c>
      <c r="G628" s="49" t="str">
        <f>IF(E628="","",VLOOKUP(E628,Sheet1!E:Q,13,FALSE))</f>
        <v/>
      </c>
      <c r="H628" s="38" t="str">
        <f>IF('Seleccionamento AB-QM'!K628="","",'Seleccionamento AB-QM'!K628)</f>
        <v/>
      </c>
      <c r="I628" s="37" t="str">
        <f>IF(E628="","",VLOOKUP(E628,Sheet1!E:S,14,FALSE))</f>
        <v/>
      </c>
      <c r="J628" s="37" t="str">
        <f>IF(E628="","",VLOOKUP(E628,Sheet1!E:S,15,FALSE))</f>
        <v/>
      </c>
      <c r="K628" s="37" t="str">
        <f>IF('Seleccionamento AB-QM'!L628="","",'Seleccionamento AB-QM'!L628)</f>
        <v/>
      </c>
      <c r="L628" s="37" t="str">
        <f>IF(K628="Flange",VLOOKUP(E628,Sheet1!E:U,17,FALSE),IF(K628="","",VLOOKUP(K628,Sheet1!F:U,16,FALSE)))</f>
        <v/>
      </c>
      <c r="M628" s="37" t="str">
        <f>IF('Seleccionamento AB-QM'!M628="","",'Seleccionamento AB-QM'!M628)</f>
        <v/>
      </c>
      <c r="N628" s="50" t="str">
        <f>IF('Seleccionamento AB-QM'!N628="","",'Seleccionamento AB-QM'!N628)</f>
        <v/>
      </c>
      <c r="O628" s="50" t="str">
        <f>IF('Seleccionamento AB-QM'!D628="","",'Seleccionamento AB-QM'!D628)</f>
        <v/>
      </c>
      <c r="P628" s="39" t="str">
        <f>IF(N628="","",VLOOKUP(N628,Sheet3!A:B,2,FALSE))</f>
        <v/>
      </c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46" t="str">
        <f>IF('Seleccionamento AB-QM'!B629="","",'Seleccionamento AB-QM'!B629)</f>
        <v/>
      </c>
      <c r="B629" s="47" t="str">
        <f>IF('Seleccionamento AB-QM'!C629="","",'Seleccionamento AB-QM'!C629)</f>
        <v/>
      </c>
      <c r="C629" s="48">
        <f>IF('Seleccionamento AB-QM'!F629="","",'Seleccionamento AB-QM'!F629)</f>
        <v>1</v>
      </c>
      <c r="D629" s="36" t="str">
        <f>IF('Seleccionamento AB-QM'!H629="","",'Seleccionamento AB-QM'!H629)</f>
        <v/>
      </c>
      <c r="E629" s="37" t="str">
        <f>IF('Seleccionamento AB-QM'!I629="","",'Seleccionamento AB-QM'!I629)</f>
        <v/>
      </c>
      <c r="F629" s="49" t="str">
        <f>IF(E629="","",VLOOKUP(E629,Sheet1!E:Q,12,FALSE))</f>
        <v/>
      </c>
      <c r="G629" s="49" t="str">
        <f>IF(E629="","",VLOOKUP(E629,Sheet1!E:Q,13,FALSE))</f>
        <v/>
      </c>
      <c r="H629" s="38" t="str">
        <f>IF('Seleccionamento AB-QM'!K629="","",'Seleccionamento AB-QM'!K629)</f>
        <v/>
      </c>
      <c r="I629" s="37" t="str">
        <f>IF(E629="","",VLOOKUP(E629,Sheet1!E:S,14,FALSE))</f>
        <v/>
      </c>
      <c r="J629" s="37" t="str">
        <f>IF(E629="","",VLOOKUP(E629,Sheet1!E:S,15,FALSE))</f>
        <v/>
      </c>
      <c r="K629" s="37" t="str">
        <f>IF('Seleccionamento AB-QM'!L629="","",'Seleccionamento AB-QM'!L629)</f>
        <v/>
      </c>
      <c r="L629" s="37" t="str">
        <f>IF(K629="Flange",VLOOKUP(E629,Sheet1!E:U,17,FALSE),IF(K629="","",VLOOKUP(K629,Sheet1!F:U,16,FALSE)))</f>
        <v/>
      </c>
      <c r="M629" s="37" t="str">
        <f>IF('Seleccionamento AB-QM'!M629="","",'Seleccionamento AB-QM'!M629)</f>
        <v/>
      </c>
      <c r="N629" s="50" t="str">
        <f>IF('Seleccionamento AB-QM'!N629="","",'Seleccionamento AB-QM'!N629)</f>
        <v/>
      </c>
      <c r="O629" s="50" t="str">
        <f>IF('Seleccionamento AB-QM'!D629="","",'Seleccionamento AB-QM'!D629)</f>
        <v/>
      </c>
      <c r="P629" s="39" t="str">
        <f>IF(N629="","",VLOOKUP(N629,Sheet3!A:B,2,FALSE))</f>
        <v/>
      </c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46" t="str">
        <f>IF('Seleccionamento AB-QM'!B630="","",'Seleccionamento AB-QM'!B630)</f>
        <v/>
      </c>
      <c r="B630" s="47" t="str">
        <f>IF('Seleccionamento AB-QM'!C630="","",'Seleccionamento AB-QM'!C630)</f>
        <v/>
      </c>
      <c r="C630" s="48">
        <f>IF('Seleccionamento AB-QM'!F630="","",'Seleccionamento AB-QM'!F630)</f>
        <v>1</v>
      </c>
      <c r="D630" s="36" t="str">
        <f>IF('Seleccionamento AB-QM'!H630="","",'Seleccionamento AB-QM'!H630)</f>
        <v/>
      </c>
      <c r="E630" s="37" t="str">
        <f>IF('Seleccionamento AB-QM'!I630="","",'Seleccionamento AB-QM'!I630)</f>
        <v/>
      </c>
      <c r="F630" s="49" t="str">
        <f>IF(E630="","",VLOOKUP(E630,Sheet1!E:Q,12,FALSE))</f>
        <v/>
      </c>
      <c r="G630" s="49" t="str">
        <f>IF(E630="","",VLOOKUP(E630,Sheet1!E:Q,13,FALSE))</f>
        <v/>
      </c>
      <c r="H630" s="38" t="str">
        <f>IF('Seleccionamento AB-QM'!K630="","",'Seleccionamento AB-QM'!K630)</f>
        <v/>
      </c>
      <c r="I630" s="37" t="str">
        <f>IF(E630="","",VLOOKUP(E630,Sheet1!E:S,14,FALSE))</f>
        <v/>
      </c>
      <c r="J630" s="37" t="str">
        <f>IF(E630="","",VLOOKUP(E630,Sheet1!E:S,15,FALSE))</f>
        <v/>
      </c>
      <c r="K630" s="37" t="str">
        <f>IF('Seleccionamento AB-QM'!L630="","",'Seleccionamento AB-QM'!L630)</f>
        <v/>
      </c>
      <c r="L630" s="37" t="str">
        <f>IF(K630="Flange",VLOOKUP(E630,Sheet1!E:U,17,FALSE),IF(K630="","",VLOOKUP(K630,Sheet1!F:U,16,FALSE)))</f>
        <v/>
      </c>
      <c r="M630" s="37" t="str">
        <f>IF('Seleccionamento AB-QM'!M630="","",'Seleccionamento AB-QM'!M630)</f>
        <v/>
      </c>
      <c r="N630" s="50" t="str">
        <f>IF('Seleccionamento AB-QM'!N630="","",'Seleccionamento AB-QM'!N630)</f>
        <v/>
      </c>
      <c r="O630" s="50" t="str">
        <f>IF('Seleccionamento AB-QM'!D630="","",'Seleccionamento AB-QM'!D630)</f>
        <v/>
      </c>
      <c r="P630" s="39" t="str">
        <f>IF(N630="","",VLOOKUP(N630,Sheet3!A:B,2,FALSE))</f>
        <v/>
      </c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46" t="str">
        <f>IF('Seleccionamento AB-QM'!B631="","",'Seleccionamento AB-QM'!B631)</f>
        <v/>
      </c>
      <c r="B631" s="47" t="str">
        <f>IF('Seleccionamento AB-QM'!C631="","",'Seleccionamento AB-QM'!C631)</f>
        <v/>
      </c>
      <c r="C631" s="48">
        <f>IF('Seleccionamento AB-QM'!F631="","",'Seleccionamento AB-QM'!F631)</f>
        <v>1</v>
      </c>
      <c r="D631" s="36" t="str">
        <f>IF('Seleccionamento AB-QM'!H631="","",'Seleccionamento AB-QM'!H631)</f>
        <v/>
      </c>
      <c r="E631" s="37" t="str">
        <f>IF('Seleccionamento AB-QM'!I631="","",'Seleccionamento AB-QM'!I631)</f>
        <v/>
      </c>
      <c r="F631" s="49" t="str">
        <f>IF(E631="","",VLOOKUP(E631,Sheet1!E:Q,12,FALSE))</f>
        <v/>
      </c>
      <c r="G631" s="49" t="str">
        <f>IF(E631="","",VLOOKUP(E631,Sheet1!E:Q,13,FALSE))</f>
        <v/>
      </c>
      <c r="H631" s="38" t="str">
        <f>IF('Seleccionamento AB-QM'!K631="","",'Seleccionamento AB-QM'!K631)</f>
        <v/>
      </c>
      <c r="I631" s="37" t="str">
        <f>IF(E631="","",VLOOKUP(E631,Sheet1!E:S,14,FALSE))</f>
        <v/>
      </c>
      <c r="J631" s="37" t="str">
        <f>IF(E631="","",VLOOKUP(E631,Sheet1!E:S,15,FALSE))</f>
        <v/>
      </c>
      <c r="K631" s="37" t="str">
        <f>IF('Seleccionamento AB-QM'!L631="","",'Seleccionamento AB-QM'!L631)</f>
        <v/>
      </c>
      <c r="L631" s="37" t="str">
        <f>IF(K631="Flange",VLOOKUP(E631,Sheet1!E:U,17,FALSE),IF(K631="","",VLOOKUP(K631,Sheet1!F:U,16,FALSE)))</f>
        <v/>
      </c>
      <c r="M631" s="37" t="str">
        <f>IF('Seleccionamento AB-QM'!M631="","",'Seleccionamento AB-QM'!M631)</f>
        <v/>
      </c>
      <c r="N631" s="50" t="str">
        <f>IF('Seleccionamento AB-QM'!N631="","",'Seleccionamento AB-QM'!N631)</f>
        <v/>
      </c>
      <c r="O631" s="50" t="str">
        <f>IF('Seleccionamento AB-QM'!D631="","",'Seleccionamento AB-QM'!D631)</f>
        <v/>
      </c>
      <c r="P631" s="39" t="str">
        <f>IF(N631="","",VLOOKUP(N631,Sheet3!A:B,2,FALSE))</f>
        <v/>
      </c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46" t="str">
        <f>IF('Seleccionamento AB-QM'!B632="","",'Seleccionamento AB-QM'!B632)</f>
        <v/>
      </c>
      <c r="B632" s="47" t="str">
        <f>IF('Seleccionamento AB-QM'!C632="","",'Seleccionamento AB-QM'!C632)</f>
        <v/>
      </c>
      <c r="C632" s="48">
        <f>IF('Seleccionamento AB-QM'!F632="","",'Seleccionamento AB-QM'!F632)</f>
        <v>1</v>
      </c>
      <c r="D632" s="36" t="str">
        <f>IF('Seleccionamento AB-QM'!H632="","",'Seleccionamento AB-QM'!H632)</f>
        <v/>
      </c>
      <c r="E632" s="37" t="str">
        <f>IF('Seleccionamento AB-QM'!I632="","",'Seleccionamento AB-QM'!I632)</f>
        <v/>
      </c>
      <c r="F632" s="49" t="str">
        <f>IF(E632="","",VLOOKUP(E632,Sheet1!E:Q,12,FALSE))</f>
        <v/>
      </c>
      <c r="G632" s="49" t="str">
        <f>IF(E632="","",VLOOKUP(E632,Sheet1!E:Q,13,FALSE))</f>
        <v/>
      </c>
      <c r="H632" s="38" t="str">
        <f>IF('Seleccionamento AB-QM'!K632="","",'Seleccionamento AB-QM'!K632)</f>
        <v/>
      </c>
      <c r="I632" s="37" t="str">
        <f>IF(E632="","",VLOOKUP(E632,Sheet1!E:S,14,FALSE))</f>
        <v/>
      </c>
      <c r="J632" s="37" t="str">
        <f>IF(E632="","",VLOOKUP(E632,Sheet1!E:S,15,FALSE))</f>
        <v/>
      </c>
      <c r="K632" s="37" t="str">
        <f>IF('Seleccionamento AB-QM'!L632="","",'Seleccionamento AB-QM'!L632)</f>
        <v/>
      </c>
      <c r="L632" s="37" t="str">
        <f>IF(K632="Flange",VLOOKUP(E632,Sheet1!E:U,17,FALSE),IF(K632="","",VLOOKUP(K632,Sheet1!F:U,16,FALSE)))</f>
        <v/>
      </c>
      <c r="M632" s="37" t="str">
        <f>IF('Seleccionamento AB-QM'!M632="","",'Seleccionamento AB-QM'!M632)</f>
        <v/>
      </c>
      <c r="N632" s="50" t="str">
        <f>IF('Seleccionamento AB-QM'!N632="","",'Seleccionamento AB-QM'!N632)</f>
        <v/>
      </c>
      <c r="O632" s="50" t="str">
        <f>IF('Seleccionamento AB-QM'!D632="","",'Seleccionamento AB-QM'!D632)</f>
        <v/>
      </c>
      <c r="P632" s="39" t="str">
        <f>IF(N632="","",VLOOKUP(N632,Sheet3!A:B,2,FALSE))</f>
        <v/>
      </c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46" t="str">
        <f>IF('Seleccionamento AB-QM'!B633="","",'Seleccionamento AB-QM'!B633)</f>
        <v/>
      </c>
      <c r="B633" s="47" t="str">
        <f>IF('Seleccionamento AB-QM'!C633="","",'Seleccionamento AB-QM'!C633)</f>
        <v/>
      </c>
      <c r="C633" s="48">
        <f>IF('Seleccionamento AB-QM'!F633="","",'Seleccionamento AB-QM'!F633)</f>
        <v>1</v>
      </c>
      <c r="D633" s="36" t="str">
        <f>IF('Seleccionamento AB-QM'!H633="","",'Seleccionamento AB-QM'!H633)</f>
        <v/>
      </c>
      <c r="E633" s="37" t="str">
        <f>IF('Seleccionamento AB-QM'!I633="","",'Seleccionamento AB-QM'!I633)</f>
        <v/>
      </c>
      <c r="F633" s="49" t="str">
        <f>IF(E633="","",VLOOKUP(E633,Sheet1!E:Q,12,FALSE))</f>
        <v/>
      </c>
      <c r="G633" s="49" t="str">
        <f>IF(E633="","",VLOOKUP(E633,Sheet1!E:Q,13,FALSE))</f>
        <v/>
      </c>
      <c r="H633" s="38" t="str">
        <f>IF('Seleccionamento AB-QM'!K633="","",'Seleccionamento AB-QM'!K633)</f>
        <v/>
      </c>
      <c r="I633" s="37" t="str">
        <f>IF(E633="","",VLOOKUP(E633,Sheet1!E:S,14,FALSE))</f>
        <v/>
      </c>
      <c r="J633" s="37" t="str">
        <f>IF(E633="","",VLOOKUP(E633,Sheet1!E:S,15,FALSE))</f>
        <v/>
      </c>
      <c r="K633" s="37" t="str">
        <f>IF('Seleccionamento AB-QM'!L633="","",'Seleccionamento AB-QM'!L633)</f>
        <v/>
      </c>
      <c r="L633" s="37" t="str">
        <f>IF(K633="Flange",VLOOKUP(E633,Sheet1!E:U,17,FALSE),IF(K633="","",VLOOKUP(K633,Sheet1!F:U,16,FALSE)))</f>
        <v/>
      </c>
      <c r="M633" s="37" t="str">
        <f>IF('Seleccionamento AB-QM'!M633="","",'Seleccionamento AB-QM'!M633)</f>
        <v/>
      </c>
      <c r="N633" s="50" t="str">
        <f>IF('Seleccionamento AB-QM'!N633="","",'Seleccionamento AB-QM'!N633)</f>
        <v/>
      </c>
      <c r="O633" s="50" t="str">
        <f>IF('Seleccionamento AB-QM'!D633="","",'Seleccionamento AB-QM'!D633)</f>
        <v/>
      </c>
      <c r="P633" s="39" t="str">
        <f>IF(N633="","",VLOOKUP(N633,Sheet3!A:B,2,FALSE))</f>
        <v/>
      </c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46" t="str">
        <f>IF('Seleccionamento AB-QM'!B634="","",'Seleccionamento AB-QM'!B634)</f>
        <v/>
      </c>
      <c r="B634" s="47" t="str">
        <f>IF('Seleccionamento AB-QM'!C634="","",'Seleccionamento AB-QM'!C634)</f>
        <v/>
      </c>
      <c r="C634" s="48">
        <f>IF('Seleccionamento AB-QM'!F634="","",'Seleccionamento AB-QM'!F634)</f>
        <v>1</v>
      </c>
      <c r="D634" s="36" t="str">
        <f>IF('Seleccionamento AB-QM'!H634="","",'Seleccionamento AB-QM'!H634)</f>
        <v/>
      </c>
      <c r="E634" s="37" t="str">
        <f>IF('Seleccionamento AB-QM'!I634="","",'Seleccionamento AB-QM'!I634)</f>
        <v/>
      </c>
      <c r="F634" s="49" t="str">
        <f>IF(E634="","",VLOOKUP(E634,Sheet1!E:Q,12,FALSE))</f>
        <v/>
      </c>
      <c r="G634" s="49" t="str">
        <f>IF(E634="","",VLOOKUP(E634,Sheet1!E:Q,13,FALSE))</f>
        <v/>
      </c>
      <c r="H634" s="38" t="str">
        <f>IF('Seleccionamento AB-QM'!K634="","",'Seleccionamento AB-QM'!K634)</f>
        <v/>
      </c>
      <c r="I634" s="37" t="str">
        <f>IF(E634="","",VLOOKUP(E634,Sheet1!E:S,14,FALSE))</f>
        <v/>
      </c>
      <c r="J634" s="37" t="str">
        <f>IF(E634="","",VLOOKUP(E634,Sheet1!E:S,15,FALSE))</f>
        <v/>
      </c>
      <c r="K634" s="37" t="str">
        <f>IF('Seleccionamento AB-QM'!L634="","",'Seleccionamento AB-QM'!L634)</f>
        <v/>
      </c>
      <c r="L634" s="37" t="str">
        <f>IF(K634="Flange",VLOOKUP(E634,Sheet1!E:U,17,FALSE),IF(K634="","",VLOOKUP(K634,Sheet1!F:U,16,FALSE)))</f>
        <v/>
      </c>
      <c r="M634" s="37" t="str">
        <f>IF('Seleccionamento AB-QM'!M634="","",'Seleccionamento AB-QM'!M634)</f>
        <v/>
      </c>
      <c r="N634" s="50" t="str">
        <f>IF('Seleccionamento AB-QM'!N634="","",'Seleccionamento AB-QM'!N634)</f>
        <v/>
      </c>
      <c r="O634" s="50" t="str">
        <f>IF('Seleccionamento AB-QM'!D634="","",'Seleccionamento AB-QM'!D634)</f>
        <v/>
      </c>
      <c r="P634" s="39" t="str">
        <f>IF(N634="","",VLOOKUP(N634,Sheet3!A:B,2,FALSE))</f>
        <v/>
      </c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46" t="str">
        <f>IF('Seleccionamento AB-QM'!B635="","",'Seleccionamento AB-QM'!B635)</f>
        <v/>
      </c>
      <c r="B635" s="47" t="str">
        <f>IF('Seleccionamento AB-QM'!C635="","",'Seleccionamento AB-QM'!C635)</f>
        <v/>
      </c>
      <c r="C635" s="48">
        <f>IF('Seleccionamento AB-QM'!F635="","",'Seleccionamento AB-QM'!F635)</f>
        <v>1</v>
      </c>
      <c r="D635" s="36" t="str">
        <f>IF('Seleccionamento AB-QM'!H635="","",'Seleccionamento AB-QM'!H635)</f>
        <v/>
      </c>
      <c r="E635" s="37" t="str">
        <f>IF('Seleccionamento AB-QM'!I635="","",'Seleccionamento AB-QM'!I635)</f>
        <v/>
      </c>
      <c r="F635" s="49" t="str">
        <f>IF(E635="","",VLOOKUP(E635,Sheet1!E:Q,12,FALSE))</f>
        <v/>
      </c>
      <c r="G635" s="49" t="str">
        <f>IF(E635="","",VLOOKUP(E635,Sheet1!E:Q,13,FALSE))</f>
        <v/>
      </c>
      <c r="H635" s="38" t="str">
        <f>IF('Seleccionamento AB-QM'!K635="","",'Seleccionamento AB-QM'!K635)</f>
        <v/>
      </c>
      <c r="I635" s="37" t="str">
        <f>IF(E635="","",VLOOKUP(E635,Sheet1!E:S,14,FALSE))</f>
        <v/>
      </c>
      <c r="J635" s="37" t="str">
        <f>IF(E635="","",VLOOKUP(E635,Sheet1!E:S,15,FALSE))</f>
        <v/>
      </c>
      <c r="K635" s="37" t="str">
        <f>IF('Seleccionamento AB-QM'!L635="","",'Seleccionamento AB-QM'!L635)</f>
        <v/>
      </c>
      <c r="L635" s="37" t="str">
        <f>IF(K635="Flange",VLOOKUP(E635,Sheet1!E:U,17,FALSE),IF(K635="","",VLOOKUP(K635,Sheet1!F:U,16,FALSE)))</f>
        <v/>
      </c>
      <c r="M635" s="37" t="str">
        <f>IF('Seleccionamento AB-QM'!M635="","",'Seleccionamento AB-QM'!M635)</f>
        <v/>
      </c>
      <c r="N635" s="50" t="str">
        <f>IF('Seleccionamento AB-QM'!N635="","",'Seleccionamento AB-QM'!N635)</f>
        <v/>
      </c>
      <c r="O635" s="50" t="str">
        <f>IF('Seleccionamento AB-QM'!D635="","",'Seleccionamento AB-QM'!D635)</f>
        <v/>
      </c>
      <c r="P635" s="39" t="str">
        <f>IF(N635="","",VLOOKUP(N635,Sheet3!A:B,2,FALSE))</f>
        <v/>
      </c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46" t="str">
        <f>IF('Seleccionamento AB-QM'!B636="","",'Seleccionamento AB-QM'!B636)</f>
        <v/>
      </c>
      <c r="B636" s="47" t="str">
        <f>IF('Seleccionamento AB-QM'!C636="","",'Seleccionamento AB-QM'!C636)</f>
        <v/>
      </c>
      <c r="C636" s="48">
        <f>IF('Seleccionamento AB-QM'!F636="","",'Seleccionamento AB-QM'!F636)</f>
        <v>1</v>
      </c>
      <c r="D636" s="36" t="str">
        <f>IF('Seleccionamento AB-QM'!H636="","",'Seleccionamento AB-QM'!H636)</f>
        <v/>
      </c>
      <c r="E636" s="37" t="str">
        <f>IF('Seleccionamento AB-QM'!I636="","",'Seleccionamento AB-QM'!I636)</f>
        <v/>
      </c>
      <c r="F636" s="49" t="str">
        <f>IF(E636="","",VLOOKUP(E636,Sheet1!E:Q,12,FALSE))</f>
        <v/>
      </c>
      <c r="G636" s="49" t="str">
        <f>IF(E636="","",VLOOKUP(E636,Sheet1!E:Q,13,FALSE))</f>
        <v/>
      </c>
      <c r="H636" s="38" t="str">
        <f>IF('Seleccionamento AB-QM'!K636="","",'Seleccionamento AB-QM'!K636)</f>
        <v/>
      </c>
      <c r="I636" s="37" t="str">
        <f>IF(E636="","",VLOOKUP(E636,Sheet1!E:S,14,FALSE))</f>
        <v/>
      </c>
      <c r="J636" s="37" t="str">
        <f>IF(E636="","",VLOOKUP(E636,Sheet1!E:S,15,FALSE))</f>
        <v/>
      </c>
      <c r="K636" s="37" t="str">
        <f>IF('Seleccionamento AB-QM'!L636="","",'Seleccionamento AB-QM'!L636)</f>
        <v/>
      </c>
      <c r="L636" s="37" t="str">
        <f>IF(K636="Flange",VLOOKUP(E636,Sheet1!E:U,17,FALSE),IF(K636="","",VLOOKUP(K636,Sheet1!F:U,16,FALSE)))</f>
        <v/>
      </c>
      <c r="M636" s="37" t="str">
        <f>IF('Seleccionamento AB-QM'!M636="","",'Seleccionamento AB-QM'!M636)</f>
        <v/>
      </c>
      <c r="N636" s="50" t="str">
        <f>IF('Seleccionamento AB-QM'!N636="","",'Seleccionamento AB-QM'!N636)</f>
        <v/>
      </c>
      <c r="O636" s="50" t="str">
        <f>IF('Seleccionamento AB-QM'!D636="","",'Seleccionamento AB-QM'!D636)</f>
        <v/>
      </c>
      <c r="P636" s="39" t="str">
        <f>IF(N636="","",VLOOKUP(N636,Sheet3!A:B,2,FALSE))</f>
        <v/>
      </c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46" t="str">
        <f>IF('Seleccionamento AB-QM'!B637="","",'Seleccionamento AB-QM'!B637)</f>
        <v/>
      </c>
      <c r="B637" s="47" t="str">
        <f>IF('Seleccionamento AB-QM'!C637="","",'Seleccionamento AB-QM'!C637)</f>
        <v/>
      </c>
      <c r="C637" s="48">
        <f>IF('Seleccionamento AB-QM'!F637="","",'Seleccionamento AB-QM'!F637)</f>
        <v>1</v>
      </c>
      <c r="D637" s="36" t="str">
        <f>IF('Seleccionamento AB-QM'!H637="","",'Seleccionamento AB-QM'!H637)</f>
        <v/>
      </c>
      <c r="E637" s="37" t="str">
        <f>IF('Seleccionamento AB-QM'!I637="","",'Seleccionamento AB-QM'!I637)</f>
        <v/>
      </c>
      <c r="F637" s="49" t="str">
        <f>IF(E637="","",VLOOKUP(E637,Sheet1!E:Q,12,FALSE))</f>
        <v/>
      </c>
      <c r="G637" s="49" t="str">
        <f>IF(E637="","",VLOOKUP(E637,Sheet1!E:Q,13,FALSE))</f>
        <v/>
      </c>
      <c r="H637" s="38" t="str">
        <f>IF('Seleccionamento AB-QM'!K637="","",'Seleccionamento AB-QM'!K637)</f>
        <v/>
      </c>
      <c r="I637" s="37" t="str">
        <f>IF(E637="","",VLOOKUP(E637,Sheet1!E:S,14,FALSE))</f>
        <v/>
      </c>
      <c r="J637" s="37" t="str">
        <f>IF(E637="","",VLOOKUP(E637,Sheet1!E:S,15,FALSE))</f>
        <v/>
      </c>
      <c r="K637" s="37" t="str">
        <f>IF('Seleccionamento AB-QM'!L637="","",'Seleccionamento AB-QM'!L637)</f>
        <v/>
      </c>
      <c r="L637" s="37" t="str">
        <f>IF(K637="Flange",VLOOKUP(E637,Sheet1!E:U,17,FALSE),IF(K637="","",VLOOKUP(K637,Sheet1!F:U,16,FALSE)))</f>
        <v/>
      </c>
      <c r="M637" s="37" t="str">
        <f>IF('Seleccionamento AB-QM'!M637="","",'Seleccionamento AB-QM'!M637)</f>
        <v/>
      </c>
      <c r="N637" s="50" t="str">
        <f>IF('Seleccionamento AB-QM'!N637="","",'Seleccionamento AB-QM'!N637)</f>
        <v/>
      </c>
      <c r="O637" s="50" t="str">
        <f>IF('Seleccionamento AB-QM'!D637="","",'Seleccionamento AB-QM'!D637)</f>
        <v/>
      </c>
      <c r="P637" s="39" t="str">
        <f>IF(N637="","",VLOOKUP(N637,Sheet3!A:B,2,FALSE))</f>
        <v/>
      </c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46" t="str">
        <f>IF('Seleccionamento AB-QM'!B638="","",'Seleccionamento AB-QM'!B638)</f>
        <v/>
      </c>
      <c r="B638" s="47" t="str">
        <f>IF('Seleccionamento AB-QM'!C638="","",'Seleccionamento AB-QM'!C638)</f>
        <v/>
      </c>
      <c r="C638" s="48">
        <f>IF('Seleccionamento AB-QM'!F638="","",'Seleccionamento AB-QM'!F638)</f>
        <v>1</v>
      </c>
      <c r="D638" s="36" t="str">
        <f>IF('Seleccionamento AB-QM'!H638="","",'Seleccionamento AB-QM'!H638)</f>
        <v/>
      </c>
      <c r="E638" s="37" t="str">
        <f>IF('Seleccionamento AB-QM'!I638="","",'Seleccionamento AB-QM'!I638)</f>
        <v/>
      </c>
      <c r="F638" s="49" t="str">
        <f>IF(E638="","",VLOOKUP(E638,Sheet1!E:Q,12,FALSE))</f>
        <v/>
      </c>
      <c r="G638" s="49" t="str">
        <f>IF(E638="","",VLOOKUP(E638,Sheet1!E:Q,13,FALSE))</f>
        <v/>
      </c>
      <c r="H638" s="38" t="str">
        <f>IF('Seleccionamento AB-QM'!K638="","",'Seleccionamento AB-QM'!K638)</f>
        <v/>
      </c>
      <c r="I638" s="37" t="str">
        <f>IF(E638="","",VLOOKUP(E638,Sheet1!E:S,14,FALSE))</f>
        <v/>
      </c>
      <c r="J638" s="37" t="str">
        <f>IF(E638="","",VLOOKUP(E638,Sheet1!E:S,15,FALSE))</f>
        <v/>
      </c>
      <c r="K638" s="37" t="str">
        <f>IF('Seleccionamento AB-QM'!L638="","",'Seleccionamento AB-QM'!L638)</f>
        <v/>
      </c>
      <c r="L638" s="37" t="str">
        <f>IF(K638="Flange",VLOOKUP(E638,Sheet1!E:U,17,FALSE),IF(K638="","",VLOOKUP(K638,Sheet1!F:U,16,FALSE)))</f>
        <v/>
      </c>
      <c r="M638" s="37" t="str">
        <f>IF('Seleccionamento AB-QM'!M638="","",'Seleccionamento AB-QM'!M638)</f>
        <v/>
      </c>
      <c r="N638" s="50" t="str">
        <f>IF('Seleccionamento AB-QM'!N638="","",'Seleccionamento AB-QM'!N638)</f>
        <v/>
      </c>
      <c r="O638" s="50" t="str">
        <f>IF('Seleccionamento AB-QM'!D638="","",'Seleccionamento AB-QM'!D638)</f>
        <v/>
      </c>
      <c r="P638" s="39" t="str">
        <f>IF(N638="","",VLOOKUP(N638,Sheet3!A:B,2,FALSE))</f>
        <v/>
      </c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46" t="str">
        <f>IF('Seleccionamento AB-QM'!B639="","",'Seleccionamento AB-QM'!B639)</f>
        <v/>
      </c>
      <c r="B639" s="47" t="str">
        <f>IF('Seleccionamento AB-QM'!C639="","",'Seleccionamento AB-QM'!C639)</f>
        <v/>
      </c>
      <c r="C639" s="48">
        <f>IF('Seleccionamento AB-QM'!F639="","",'Seleccionamento AB-QM'!F639)</f>
        <v>1</v>
      </c>
      <c r="D639" s="36" t="str">
        <f>IF('Seleccionamento AB-QM'!H639="","",'Seleccionamento AB-QM'!H639)</f>
        <v/>
      </c>
      <c r="E639" s="37" t="str">
        <f>IF('Seleccionamento AB-QM'!I639="","",'Seleccionamento AB-QM'!I639)</f>
        <v/>
      </c>
      <c r="F639" s="49" t="str">
        <f>IF(E639="","",VLOOKUP(E639,Sheet1!E:Q,12,FALSE))</f>
        <v/>
      </c>
      <c r="G639" s="49" t="str">
        <f>IF(E639="","",VLOOKUP(E639,Sheet1!E:Q,13,FALSE))</f>
        <v/>
      </c>
      <c r="H639" s="38" t="str">
        <f>IF('Seleccionamento AB-QM'!K639="","",'Seleccionamento AB-QM'!K639)</f>
        <v/>
      </c>
      <c r="I639" s="37" t="str">
        <f>IF(E639="","",VLOOKUP(E639,Sheet1!E:S,14,FALSE))</f>
        <v/>
      </c>
      <c r="J639" s="37" t="str">
        <f>IF(E639="","",VLOOKUP(E639,Sheet1!E:S,15,FALSE))</f>
        <v/>
      </c>
      <c r="K639" s="37" t="str">
        <f>IF('Seleccionamento AB-QM'!L639="","",'Seleccionamento AB-QM'!L639)</f>
        <v/>
      </c>
      <c r="L639" s="37" t="str">
        <f>IF(K639="Flange",VLOOKUP(E639,Sheet1!E:U,17,FALSE),IF(K639="","",VLOOKUP(K639,Sheet1!F:U,16,FALSE)))</f>
        <v/>
      </c>
      <c r="M639" s="37" t="str">
        <f>IF('Seleccionamento AB-QM'!M639="","",'Seleccionamento AB-QM'!M639)</f>
        <v/>
      </c>
      <c r="N639" s="50" t="str">
        <f>IF('Seleccionamento AB-QM'!N639="","",'Seleccionamento AB-QM'!N639)</f>
        <v/>
      </c>
      <c r="O639" s="50" t="str">
        <f>IF('Seleccionamento AB-QM'!D639="","",'Seleccionamento AB-QM'!D639)</f>
        <v/>
      </c>
      <c r="P639" s="39" t="str">
        <f>IF(N639="","",VLOOKUP(N639,Sheet3!A:B,2,FALSE))</f>
        <v/>
      </c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46" t="str">
        <f>IF('Seleccionamento AB-QM'!B640="","",'Seleccionamento AB-QM'!B640)</f>
        <v/>
      </c>
      <c r="B640" s="47" t="str">
        <f>IF('Seleccionamento AB-QM'!C640="","",'Seleccionamento AB-QM'!C640)</f>
        <v/>
      </c>
      <c r="C640" s="48">
        <f>IF('Seleccionamento AB-QM'!F640="","",'Seleccionamento AB-QM'!F640)</f>
        <v>1</v>
      </c>
      <c r="D640" s="36" t="str">
        <f>IF('Seleccionamento AB-QM'!H640="","",'Seleccionamento AB-QM'!H640)</f>
        <v/>
      </c>
      <c r="E640" s="37" t="str">
        <f>IF('Seleccionamento AB-QM'!I640="","",'Seleccionamento AB-QM'!I640)</f>
        <v/>
      </c>
      <c r="F640" s="49" t="str">
        <f>IF(E640="","",VLOOKUP(E640,Sheet1!E:Q,12,FALSE))</f>
        <v/>
      </c>
      <c r="G640" s="49" t="str">
        <f>IF(E640="","",VLOOKUP(E640,Sheet1!E:Q,13,FALSE))</f>
        <v/>
      </c>
      <c r="H640" s="38" t="str">
        <f>IF('Seleccionamento AB-QM'!K640="","",'Seleccionamento AB-QM'!K640)</f>
        <v/>
      </c>
      <c r="I640" s="37" t="str">
        <f>IF(E640="","",VLOOKUP(E640,Sheet1!E:S,14,FALSE))</f>
        <v/>
      </c>
      <c r="J640" s="37" t="str">
        <f>IF(E640="","",VLOOKUP(E640,Sheet1!E:S,15,FALSE))</f>
        <v/>
      </c>
      <c r="K640" s="37" t="str">
        <f>IF('Seleccionamento AB-QM'!L640="","",'Seleccionamento AB-QM'!L640)</f>
        <v/>
      </c>
      <c r="L640" s="37" t="str">
        <f>IF(K640="Flange",VLOOKUP(E640,Sheet1!E:U,17,FALSE),IF(K640="","",VLOOKUP(K640,Sheet1!F:U,16,FALSE)))</f>
        <v/>
      </c>
      <c r="M640" s="37" t="str">
        <f>IF('Seleccionamento AB-QM'!M640="","",'Seleccionamento AB-QM'!M640)</f>
        <v/>
      </c>
      <c r="N640" s="50" t="str">
        <f>IF('Seleccionamento AB-QM'!N640="","",'Seleccionamento AB-QM'!N640)</f>
        <v/>
      </c>
      <c r="O640" s="50" t="str">
        <f>IF('Seleccionamento AB-QM'!D640="","",'Seleccionamento AB-QM'!D640)</f>
        <v/>
      </c>
      <c r="P640" s="39" t="str">
        <f>IF(N640="","",VLOOKUP(N640,Sheet3!A:B,2,FALSE))</f>
        <v/>
      </c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46" t="str">
        <f>IF('Seleccionamento AB-QM'!B641="","",'Seleccionamento AB-QM'!B641)</f>
        <v/>
      </c>
      <c r="B641" s="47" t="str">
        <f>IF('Seleccionamento AB-QM'!C641="","",'Seleccionamento AB-QM'!C641)</f>
        <v/>
      </c>
      <c r="C641" s="48">
        <f>IF('Seleccionamento AB-QM'!F641="","",'Seleccionamento AB-QM'!F641)</f>
        <v>1</v>
      </c>
      <c r="D641" s="36" t="str">
        <f>IF('Seleccionamento AB-QM'!H641="","",'Seleccionamento AB-QM'!H641)</f>
        <v/>
      </c>
      <c r="E641" s="37" t="str">
        <f>IF('Seleccionamento AB-QM'!I641="","",'Seleccionamento AB-QM'!I641)</f>
        <v/>
      </c>
      <c r="F641" s="49" t="str">
        <f>IF(E641="","",VLOOKUP(E641,Sheet1!E:Q,12,FALSE))</f>
        <v/>
      </c>
      <c r="G641" s="49" t="str">
        <f>IF(E641="","",VLOOKUP(E641,Sheet1!E:Q,13,FALSE))</f>
        <v/>
      </c>
      <c r="H641" s="38" t="str">
        <f>IF('Seleccionamento AB-QM'!K641="","",'Seleccionamento AB-QM'!K641)</f>
        <v/>
      </c>
      <c r="I641" s="37" t="str">
        <f>IF(E641="","",VLOOKUP(E641,Sheet1!E:S,14,FALSE))</f>
        <v/>
      </c>
      <c r="J641" s="37" t="str">
        <f>IF(E641="","",VLOOKUP(E641,Sheet1!E:S,15,FALSE))</f>
        <v/>
      </c>
      <c r="K641" s="37" t="str">
        <f>IF('Seleccionamento AB-QM'!L641="","",'Seleccionamento AB-QM'!L641)</f>
        <v/>
      </c>
      <c r="L641" s="37" t="str">
        <f>IF(K641="Flange",VLOOKUP(E641,Sheet1!E:U,17,FALSE),IF(K641="","",VLOOKUP(K641,Sheet1!F:U,16,FALSE)))</f>
        <v/>
      </c>
      <c r="M641" s="37" t="str">
        <f>IF('Seleccionamento AB-QM'!M641="","",'Seleccionamento AB-QM'!M641)</f>
        <v/>
      </c>
      <c r="N641" s="50" t="str">
        <f>IF('Seleccionamento AB-QM'!N641="","",'Seleccionamento AB-QM'!N641)</f>
        <v/>
      </c>
      <c r="O641" s="50" t="str">
        <f>IF('Seleccionamento AB-QM'!D641="","",'Seleccionamento AB-QM'!D641)</f>
        <v/>
      </c>
      <c r="P641" s="39" t="str">
        <f>IF(N641="","",VLOOKUP(N641,Sheet3!A:B,2,FALSE))</f>
        <v/>
      </c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46" t="str">
        <f>IF('Seleccionamento AB-QM'!B642="","",'Seleccionamento AB-QM'!B642)</f>
        <v/>
      </c>
      <c r="B642" s="47" t="str">
        <f>IF('Seleccionamento AB-QM'!C642="","",'Seleccionamento AB-QM'!C642)</f>
        <v/>
      </c>
      <c r="C642" s="48">
        <f>IF('Seleccionamento AB-QM'!F642="","",'Seleccionamento AB-QM'!F642)</f>
        <v>1</v>
      </c>
      <c r="D642" s="36" t="str">
        <f>IF('Seleccionamento AB-QM'!H642="","",'Seleccionamento AB-QM'!H642)</f>
        <v/>
      </c>
      <c r="E642" s="37" t="str">
        <f>IF('Seleccionamento AB-QM'!I642="","",'Seleccionamento AB-QM'!I642)</f>
        <v/>
      </c>
      <c r="F642" s="49" t="str">
        <f>IF(E642="","",VLOOKUP(E642,Sheet1!E:Q,12,FALSE))</f>
        <v/>
      </c>
      <c r="G642" s="49" t="str">
        <f>IF(E642="","",VLOOKUP(E642,Sheet1!E:Q,13,FALSE))</f>
        <v/>
      </c>
      <c r="H642" s="38" t="str">
        <f>IF('Seleccionamento AB-QM'!K642="","",'Seleccionamento AB-QM'!K642)</f>
        <v/>
      </c>
      <c r="I642" s="37" t="str">
        <f>IF(E642="","",VLOOKUP(E642,Sheet1!E:S,14,FALSE))</f>
        <v/>
      </c>
      <c r="J642" s="37" t="str">
        <f>IF(E642="","",VLOOKUP(E642,Sheet1!E:S,15,FALSE))</f>
        <v/>
      </c>
      <c r="K642" s="37" t="str">
        <f>IF('Seleccionamento AB-QM'!L642="","",'Seleccionamento AB-QM'!L642)</f>
        <v/>
      </c>
      <c r="L642" s="37" t="str">
        <f>IF(K642="Flange",VLOOKUP(E642,Sheet1!E:U,17,FALSE),IF(K642="","",VLOOKUP(K642,Sheet1!F:U,16,FALSE)))</f>
        <v/>
      </c>
      <c r="M642" s="37" t="str">
        <f>IF('Seleccionamento AB-QM'!M642="","",'Seleccionamento AB-QM'!M642)</f>
        <v/>
      </c>
      <c r="N642" s="50" t="str">
        <f>IF('Seleccionamento AB-QM'!N642="","",'Seleccionamento AB-QM'!N642)</f>
        <v/>
      </c>
      <c r="O642" s="50" t="str">
        <f>IF('Seleccionamento AB-QM'!D642="","",'Seleccionamento AB-QM'!D642)</f>
        <v/>
      </c>
      <c r="P642" s="39" t="str">
        <f>IF(N642="","",VLOOKUP(N642,Sheet3!A:B,2,FALSE))</f>
        <v/>
      </c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46" t="str">
        <f>IF('Seleccionamento AB-QM'!B643="","",'Seleccionamento AB-QM'!B643)</f>
        <v/>
      </c>
      <c r="B643" s="47" t="str">
        <f>IF('Seleccionamento AB-QM'!C643="","",'Seleccionamento AB-QM'!C643)</f>
        <v/>
      </c>
      <c r="C643" s="48">
        <f>IF('Seleccionamento AB-QM'!F643="","",'Seleccionamento AB-QM'!F643)</f>
        <v>1</v>
      </c>
      <c r="D643" s="36" t="str">
        <f>IF('Seleccionamento AB-QM'!H643="","",'Seleccionamento AB-QM'!H643)</f>
        <v/>
      </c>
      <c r="E643" s="37" t="str">
        <f>IF('Seleccionamento AB-QM'!I643="","",'Seleccionamento AB-QM'!I643)</f>
        <v/>
      </c>
      <c r="F643" s="49" t="str">
        <f>IF(E643="","",VLOOKUP(E643,Sheet1!E:Q,12,FALSE))</f>
        <v/>
      </c>
      <c r="G643" s="49" t="str">
        <f>IF(E643="","",VLOOKUP(E643,Sheet1!E:Q,13,FALSE))</f>
        <v/>
      </c>
      <c r="H643" s="38" t="str">
        <f>IF('Seleccionamento AB-QM'!K643="","",'Seleccionamento AB-QM'!K643)</f>
        <v/>
      </c>
      <c r="I643" s="37" t="str">
        <f>IF(E643="","",VLOOKUP(E643,Sheet1!E:S,14,FALSE))</f>
        <v/>
      </c>
      <c r="J643" s="37" t="str">
        <f>IF(E643="","",VLOOKUP(E643,Sheet1!E:S,15,FALSE))</f>
        <v/>
      </c>
      <c r="K643" s="37" t="str">
        <f>IF('Seleccionamento AB-QM'!L643="","",'Seleccionamento AB-QM'!L643)</f>
        <v/>
      </c>
      <c r="L643" s="37" t="str">
        <f>IF(K643="Flange",VLOOKUP(E643,Sheet1!E:U,17,FALSE),IF(K643="","",VLOOKUP(K643,Sheet1!F:U,16,FALSE)))</f>
        <v/>
      </c>
      <c r="M643" s="37" t="str">
        <f>IF('Seleccionamento AB-QM'!M643="","",'Seleccionamento AB-QM'!M643)</f>
        <v/>
      </c>
      <c r="N643" s="50" t="str">
        <f>IF('Seleccionamento AB-QM'!N643="","",'Seleccionamento AB-QM'!N643)</f>
        <v/>
      </c>
      <c r="O643" s="50" t="str">
        <f>IF('Seleccionamento AB-QM'!D643="","",'Seleccionamento AB-QM'!D643)</f>
        <v/>
      </c>
      <c r="P643" s="39" t="str">
        <f>IF(N643="","",VLOOKUP(N643,Sheet3!A:B,2,FALSE))</f>
        <v/>
      </c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46" t="str">
        <f>IF('Seleccionamento AB-QM'!B644="","",'Seleccionamento AB-QM'!B644)</f>
        <v/>
      </c>
      <c r="B644" s="47" t="str">
        <f>IF('Seleccionamento AB-QM'!C644="","",'Seleccionamento AB-QM'!C644)</f>
        <v/>
      </c>
      <c r="C644" s="48">
        <f>IF('Seleccionamento AB-QM'!F644="","",'Seleccionamento AB-QM'!F644)</f>
        <v>1</v>
      </c>
      <c r="D644" s="36" t="str">
        <f>IF('Seleccionamento AB-QM'!H644="","",'Seleccionamento AB-QM'!H644)</f>
        <v/>
      </c>
      <c r="E644" s="37" t="str">
        <f>IF('Seleccionamento AB-QM'!I644="","",'Seleccionamento AB-QM'!I644)</f>
        <v/>
      </c>
      <c r="F644" s="49" t="str">
        <f>IF(E644="","",VLOOKUP(E644,Sheet1!E:Q,12,FALSE))</f>
        <v/>
      </c>
      <c r="G644" s="49" t="str">
        <f>IF(E644="","",VLOOKUP(E644,Sheet1!E:Q,13,FALSE))</f>
        <v/>
      </c>
      <c r="H644" s="38" t="str">
        <f>IF('Seleccionamento AB-QM'!K644="","",'Seleccionamento AB-QM'!K644)</f>
        <v/>
      </c>
      <c r="I644" s="37" t="str">
        <f>IF(E644="","",VLOOKUP(E644,Sheet1!E:S,14,FALSE))</f>
        <v/>
      </c>
      <c r="J644" s="37" t="str">
        <f>IF(E644="","",VLOOKUP(E644,Sheet1!E:S,15,FALSE))</f>
        <v/>
      </c>
      <c r="K644" s="37" t="str">
        <f>IF('Seleccionamento AB-QM'!L644="","",'Seleccionamento AB-QM'!L644)</f>
        <v/>
      </c>
      <c r="L644" s="37" t="str">
        <f>IF(K644="Flange",VLOOKUP(E644,Sheet1!E:U,17,FALSE),IF(K644="","",VLOOKUP(K644,Sheet1!F:U,16,FALSE)))</f>
        <v/>
      </c>
      <c r="M644" s="37" t="str">
        <f>IF('Seleccionamento AB-QM'!M644="","",'Seleccionamento AB-QM'!M644)</f>
        <v/>
      </c>
      <c r="N644" s="50" t="str">
        <f>IF('Seleccionamento AB-QM'!N644="","",'Seleccionamento AB-QM'!N644)</f>
        <v/>
      </c>
      <c r="O644" s="50" t="str">
        <f>IF('Seleccionamento AB-QM'!D644="","",'Seleccionamento AB-QM'!D644)</f>
        <v/>
      </c>
      <c r="P644" s="39" t="str">
        <f>IF(N644="","",VLOOKUP(N644,Sheet3!A:B,2,FALSE))</f>
        <v/>
      </c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46" t="str">
        <f>IF('Seleccionamento AB-QM'!B645="","",'Seleccionamento AB-QM'!B645)</f>
        <v/>
      </c>
      <c r="B645" s="47" t="str">
        <f>IF('Seleccionamento AB-QM'!C645="","",'Seleccionamento AB-QM'!C645)</f>
        <v/>
      </c>
      <c r="C645" s="48">
        <f>IF('Seleccionamento AB-QM'!F645="","",'Seleccionamento AB-QM'!F645)</f>
        <v>1</v>
      </c>
      <c r="D645" s="36" t="str">
        <f>IF('Seleccionamento AB-QM'!H645="","",'Seleccionamento AB-QM'!H645)</f>
        <v/>
      </c>
      <c r="E645" s="37" t="str">
        <f>IF('Seleccionamento AB-QM'!I645="","",'Seleccionamento AB-QM'!I645)</f>
        <v/>
      </c>
      <c r="F645" s="49" t="str">
        <f>IF(E645="","",VLOOKUP(E645,Sheet1!E:Q,12,FALSE))</f>
        <v/>
      </c>
      <c r="G645" s="49" t="str">
        <f>IF(E645="","",VLOOKUP(E645,Sheet1!E:Q,13,FALSE))</f>
        <v/>
      </c>
      <c r="H645" s="38" t="str">
        <f>IF('Seleccionamento AB-QM'!K645="","",'Seleccionamento AB-QM'!K645)</f>
        <v/>
      </c>
      <c r="I645" s="37" t="str">
        <f>IF(E645="","",VLOOKUP(E645,Sheet1!E:S,14,FALSE))</f>
        <v/>
      </c>
      <c r="J645" s="37" t="str">
        <f>IF(E645="","",VLOOKUP(E645,Sheet1!E:S,15,FALSE))</f>
        <v/>
      </c>
      <c r="K645" s="37" t="str">
        <f>IF('Seleccionamento AB-QM'!L645="","",'Seleccionamento AB-QM'!L645)</f>
        <v/>
      </c>
      <c r="L645" s="37" t="str">
        <f>IF(K645="Flange",VLOOKUP(E645,Sheet1!E:U,17,FALSE),IF(K645="","",VLOOKUP(K645,Sheet1!F:U,16,FALSE)))</f>
        <v/>
      </c>
      <c r="M645" s="37" t="str">
        <f>IF('Seleccionamento AB-QM'!M645="","",'Seleccionamento AB-QM'!M645)</f>
        <v/>
      </c>
      <c r="N645" s="50" t="str">
        <f>IF('Seleccionamento AB-QM'!N645="","",'Seleccionamento AB-QM'!N645)</f>
        <v/>
      </c>
      <c r="O645" s="50" t="str">
        <f>IF('Seleccionamento AB-QM'!D645="","",'Seleccionamento AB-QM'!D645)</f>
        <v/>
      </c>
      <c r="P645" s="39" t="str">
        <f>IF(N645="","",VLOOKUP(N645,Sheet3!A:B,2,FALSE))</f>
        <v/>
      </c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46" t="str">
        <f>IF('Seleccionamento AB-QM'!B646="","",'Seleccionamento AB-QM'!B646)</f>
        <v/>
      </c>
      <c r="B646" s="47" t="str">
        <f>IF('Seleccionamento AB-QM'!C646="","",'Seleccionamento AB-QM'!C646)</f>
        <v/>
      </c>
      <c r="C646" s="48">
        <f>IF('Seleccionamento AB-QM'!F646="","",'Seleccionamento AB-QM'!F646)</f>
        <v>1</v>
      </c>
      <c r="D646" s="36" t="str">
        <f>IF('Seleccionamento AB-QM'!H646="","",'Seleccionamento AB-QM'!H646)</f>
        <v/>
      </c>
      <c r="E646" s="37" t="str">
        <f>IF('Seleccionamento AB-QM'!I646="","",'Seleccionamento AB-QM'!I646)</f>
        <v/>
      </c>
      <c r="F646" s="49" t="str">
        <f>IF(E646="","",VLOOKUP(E646,Sheet1!E:Q,12,FALSE))</f>
        <v/>
      </c>
      <c r="G646" s="49" t="str">
        <f>IF(E646="","",VLOOKUP(E646,Sheet1!E:Q,13,FALSE))</f>
        <v/>
      </c>
      <c r="H646" s="38" t="str">
        <f>IF('Seleccionamento AB-QM'!K646="","",'Seleccionamento AB-QM'!K646)</f>
        <v/>
      </c>
      <c r="I646" s="37" t="str">
        <f>IF(E646="","",VLOOKUP(E646,Sheet1!E:S,14,FALSE))</f>
        <v/>
      </c>
      <c r="J646" s="37" t="str">
        <f>IF(E646="","",VLOOKUP(E646,Sheet1!E:S,15,FALSE))</f>
        <v/>
      </c>
      <c r="K646" s="37" t="str">
        <f>IF('Seleccionamento AB-QM'!L646="","",'Seleccionamento AB-QM'!L646)</f>
        <v/>
      </c>
      <c r="L646" s="37" t="str">
        <f>IF(K646="Flange",VLOOKUP(E646,Sheet1!E:U,17,FALSE),IF(K646="","",VLOOKUP(K646,Sheet1!F:U,16,FALSE)))</f>
        <v/>
      </c>
      <c r="M646" s="37" t="str">
        <f>IF('Seleccionamento AB-QM'!M646="","",'Seleccionamento AB-QM'!M646)</f>
        <v/>
      </c>
      <c r="N646" s="50" t="str">
        <f>IF('Seleccionamento AB-QM'!N646="","",'Seleccionamento AB-QM'!N646)</f>
        <v/>
      </c>
      <c r="O646" s="50" t="str">
        <f>IF('Seleccionamento AB-QM'!D646="","",'Seleccionamento AB-QM'!D646)</f>
        <v/>
      </c>
      <c r="P646" s="39" t="str">
        <f>IF(N646="","",VLOOKUP(N646,Sheet3!A:B,2,FALSE))</f>
        <v/>
      </c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46" t="str">
        <f>IF('Seleccionamento AB-QM'!B647="","",'Seleccionamento AB-QM'!B647)</f>
        <v/>
      </c>
      <c r="B647" s="47" t="str">
        <f>IF('Seleccionamento AB-QM'!C647="","",'Seleccionamento AB-QM'!C647)</f>
        <v/>
      </c>
      <c r="C647" s="48">
        <f>IF('Seleccionamento AB-QM'!F647="","",'Seleccionamento AB-QM'!F647)</f>
        <v>1</v>
      </c>
      <c r="D647" s="36" t="str">
        <f>IF('Seleccionamento AB-QM'!H647="","",'Seleccionamento AB-QM'!H647)</f>
        <v/>
      </c>
      <c r="E647" s="37" t="str">
        <f>IF('Seleccionamento AB-QM'!I647="","",'Seleccionamento AB-QM'!I647)</f>
        <v/>
      </c>
      <c r="F647" s="49" t="str">
        <f>IF(E647="","",VLOOKUP(E647,Sheet1!E:Q,12,FALSE))</f>
        <v/>
      </c>
      <c r="G647" s="49" t="str">
        <f>IF(E647="","",VLOOKUP(E647,Sheet1!E:Q,13,FALSE))</f>
        <v/>
      </c>
      <c r="H647" s="38" t="str">
        <f>IF('Seleccionamento AB-QM'!K647="","",'Seleccionamento AB-QM'!K647)</f>
        <v/>
      </c>
      <c r="I647" s="37" t="str">
        <f>IF(E647="","",VLOOKUP(E647,Sheet1!E:S,14,FALSE))</f>
        <v/>
      </c>
      <c r="J647" s="37" t="str">
        <f>IF(E647="","",VLOOKUP(E647,Sheet1!E:S,15,FALSE))</f>
        <v/>
      </c>
      <c r="K647" s="37" t="str">
        <f>IF('Seleccionamento AB-QM'!L647="","",'Seleccionamento AB-QM'!L647)</f>
        <v/>
      </c>
      <c r="L647" s="37" t="str">
        <f>IF(K647="Flange",VLOOKUP(E647,Sheet1!E:U,17,FALSE),IF(K647="","",VLOOKUP(K647,Sheet1!F:U,16,FALSE)))</f>
        <v/>
      </c>
      <c r="M647" s="37" t="str">
        <f>IF('Seleccionamento AB-QM'!M647="","",'Seleccionamento AB-QM'!M647)</f>
        <v/>
      </c>
      <c r="N647" s="50" t="str">
        <f>IF('Seleccionamento AB-QM'!N647="","",'Seleccionamento AB-QM'!N647)</f>
        <v/>
      </c>
      <c r="O647" s="50" t="str">
        <f>IF('Seleccionamento AB-QM'!D647="","",'Seleccionamento AB-QM'!D647)</f>
        <v/>
      </c>
      <c r="P647" s="39" t="str">
        <f>IF(N647="","",VLOOKUP(N647,Sheet3!A:B,2,FALSE))</f>
        <v/>
      </c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46" t="str">
        <f>IF('Seleccionamento AB-QM'!B648="","",'Seleccionamento AB-QM'!B648)</f>
        <v/>
      </c>
      <c r="B648" s="47" t="str">
        <f>IF('Seleccionamento AB-QM'!C648="","",'Seleccionamento AB-QM'!C648)</f>
        <v/>
      </c>
      <c r="C648" s="48">
        <f>IF('Seleccionamento AB-QM'!F648="","",'Seleccionamento AB-QM'!F648)</f>
        <v>1</v>
      </c>
      <c r="D648" s="36" t="str">
        <f>IF('Seleccionamento AB-QM'!H648="","",'Seleccionamento AB-QM'!H648)</f>
        <v/>
      </c>
      <c r="E648" s="37" t="str">
        <f>IF('Seleccionamento AB-QM'!I648="","",'Seleccionamento AB-QM'!I648)</f>
        <v/>
      </c>
      <c r="F648" s="49" t="str">
        <f>IF(E648="","",VLOOKUP(E648,Sheet1!E:Q,12,FALSE))</f>
        <v/>
      </c>
      <c r="G648" s="49" t="str">
        <f>IF(E648="","",VLOOKUP(E648,Sheet1!E:Q,13,FALSE))</f>
        <v/>
      </c>
      <c r="H648" s="38" t="str">
        <f>IF('Seleccionamento AB-QM'!K648="","",'Seleccionamento AB-QM'!K648)</f>
        <v/>
      </c>
      <c r="I648" s="37" t="str">
        <f>IF(E648="","",VLOOKUP(E648,Sheet1!E:S,14,FALSE))</f>
        <v/>
      </c>
      <c r="J648" s="37" t="str">
        <f>IF(E648="","",VLOOKUP(E648,Sheet1!E:S,15,FALSE))</f>
        <v/>
      </c>
      <c r="K648" s="37" t="str">
        <f>IF('Seleccionamento AB-QM'!L648="","",'Seleccionamento AB-QM'!L648)</f>
        <v/>
      </c>
      <c r="L648" s="37" t="str">
        <f>IF(K648="Flange",VLOOKUP(E648,Sheet1!E:U,17,FALSE),IF(K648="","",VLOOKUP(K648,Sheet1!F:U,16,FALSE)))</f>
        <v/>
      </c>
      <c r="M648" s="37" t="str">
        <f>IF('Seleccionamento AB-QM'!M648="","",'Seleccionamento AB-QM'!M648)</f>
        <v/>
      </c>
      <c r="N648" s="50" t="str">
        <f>IF('Seleccionamento AB-QM'!N648="","",'Seleccionamento AB-QM'!N648)</f>
        <v/>
      </c>
      <c r="O648" s="50" t="str">
        <f>IF('Seleccionamento AB-QM'!D648="","",'Seleccionamento AB-QM'!D648)</f>
        <v/>
      </c>
      <c r="P648" s="39" t="str">
        <f>IF(N648="","",VLOOKUP(N648,Sheet3!A:B,2,FALSE))</f>
        <v/>
      </c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46" t="str">
        <f>IF('Seleccionamento AB-QM'!B649="","",'Seleccionamento AB-QM'!B649)</f>
        <v/>
      </c>
      <c r="B649" s="47" t="str">
        <f>IF('Seleccionamento AB-QM'!C649="","",'Seleccionamento AB-QM'!C649)</f>
        <v/>
      </c>
      <c r="C649" s="48">
        <f>IF('Seleccionamento AB-QM'!F649="","",'Seleccionamento AB-QM'!F649)</f>
        <v>1</v>
      </c>
      <c r="D649" s="36" t="str">
        <f>IF('Seleccionamento AB-QM'!H649="","",'Seleccionamento AB-QM'!H649)</f>
        <v/>
      </c>
      <c r="E649" s="37" t="str">
        <f>IF('Seleccionamento AB-QM'!I649="","",'Seleccionamento AB-QM'!I649)</f>
        <v/>
      </c>
      <c r="F649" s="49" t="str">
        <f>IF(E649="","",VLOOKUP(E649,Sheet1!E:Q,12,FALSE))</f>
        <v/>
      </c>
      <c r="G649" s="49" t="str">
        <f>IF(E649="","",VLOOKUP(E649,Sheet1!E:Q,13,FALSE))</f>
        <v/>
      </c>
      <c r="H649" s="38" t="str">
        <f>IF('Seleccionamento AB-QM'!K649="","",'Seleccionamento AB-QM'!K649)</f>
        <v/>
      </c>
      <c r="I649" s="37" t="str">
        <f>IF(E649="","",VLOOKUP(E649,Sheet1!E:S,14,FALSE))</f>
        <v/>
      </c>
      <c r="J649" s="37" t="str">
        <f>IF(E649="","",VLOOKUP(E649,Sheet1!E:S,15,FALSE))</f>
        <v/>
      </c>
      <c r="K649" s="37" t="str">
        <f>IF('Seleccionamento AB-QM'!L649="","",'Seleccionamento AB-QM'!L649)</f>
        <v/>
      </c>
      <c r="L649" s="37" t="str">
        <f>IF(K649="Flange",VLOOKUP(E649,Sheet1!E:U,17,FALSE),IF(K649="","",VLOOKUP(K649,Sheet1!F:U,16,FALSE)))</f>
        <v/>
      </c>
      <c r="M649" s="37" t="str">
        <f>IF('Seleccionamento AB-QM'!M649="","",'Seleccionamento AB-QM'!M649)</f>
        <v/>
      </c>
      <c r="N649" s="50" t="str">
        <f>IF('Seleccionamento AB-QM'!N649="","",'Seleccionamento AB-QM'!N649)</f>
        <v/>
      </c>
      <c r="O649" s="50" t="str">
        <f>IF('Seleccionamento AB-QM'!D649="","",'Seleccionamento AB-QM'!D649)</f>
        <v/>
      </c>
      <c r="P649" s="39" t="str">
        <f>IF(N649="","",VLOOKUP(N649,Sheet3!A:B,2,FALSE))</f>
        <v/>
      </c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46" t="str">
        <f>IF('Seleccionamento AB-QM'!B650="","",'Seleccionamento AB-QM'!B650)</f>
        <v/>
      </c>
      <c r="B650" s="47" t="str">
        <f>IF('Seleccionamento AB-QM'!C650="","",'Seleccionamento AB-QM'!C650)</f>
        <v/>
      </c>
      <c r="C650" s="48">
        <f>IF('Seleccionamento AB-QM'!F650="","",'Seleccionamento AB-QM'!F650)</f>
        <v>1</v>
      </c>
      <c r="D650" s="36" t="str">
        <f>IF('Seleccionamento AB-QM'!H650="","",'Seleccionamento AB-QM'!H650)</f>
        <v/>
      </c>
      <c r="E650" s="37" t="str">
        <f>IF('Seleccionamento AB-QM'!I650="","",'Seleccionamento AB-QM'!I650)</f>
        <v/>
      </c>
      <c r="F650" s="49" t="str">
        <f>IF(E650="","",VLOOKUP(E650,Sheet1!E:Q,12,FALSE))</f>
        <v/>
      </c>
      <c r="G650" s="49" t="str">
        <f>IF(E650="","",VLOOKUP(E650,Sheet1!E:Q,13,FALSE))</f>
        <v/>
      </c>
      <c r="H650" s="38" t="str">
        <f>IF('Seleccionamento AB-QM'!K650="","",'Seleccionamento AB-QM'!K650)</f>
        <v/>
      </c>
      <c r="I650" s="37" t="str">
        <f>IF(E650="","",VLOOKUP(E650,Sheet1!E:S,14,FALSE))</f>
        <v/>
      </c>
      <c r="J650" s="37" t="str">
        <f>IF(E650="","",VLOOKUP(E650,Sheet1!E:S,15,FALSE))</f>
        <v/>
      </c>
      <c r="K650" s="37" t="str">
        <f>IF('Seleccionamento AB-QM'!L650="","",'Seleccionamento AB-QM'!L650)</f>
        <v/>
      </c>
      <c r="L650" s="37" t="str">
        <f>IF(K650="Flange",VLOOKUP(E650,Sheet1!E:U,17,FALSE),IF(K650="","",VLOOKUP(K650,Sheet1!F:U,16,FALSE)))</f>
        <v/>
      </c>
      <c r="M650" s="37" t="str">
        <f>IF('Seleccionamento AB-QM'!M650="","",'Seleccionamento AB-QM'!M650)</f>
        <v/>
      </c>
      <c r="N650" s="50" t="str">
        <f>IF('Seleccionamento AB-QM'!N650="","",'Seleccionamento AB-QM'!N650)</f>
        <v/>
      </c>
      <c r="O650" s="50" t="str">
        <f>IF('Seleccionamento AB-QM'!D650="","",'Seleccionamento AB-QM'!D650)</f>
        <v/>
      </c>
      <c r="P650" s="39" t="str">
        <f>IF(N650="","",VLOOKUP(N650,Sheet3!A:B,2,FALSE))</f>
        <v/>
      </c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46" t="str">
        <f>IF('Seleccionamento AB-QM'!B651="","",'Seleccionamento AB-QM'!B651)</f>
        <v/>
      </c>
      <c r="B651" s="47" t="str">
        <f>IF('Seleccionamento AB-QM'!C651="","",'Seleccionamento AB-QM'!C651)</f>
        <v/>
      </c>
      <c r="C651" s="48">
        <f>IF('Seleccionamento AB-QM'!F651="","",'Seleccionamento AB-QM'!F651)</f>
        <v>1</v>
      </c>
      <c r="D651" s="36" t="str">
        <f>IF('Seleccionamento AB-QM'!H651="","",'Seleccionamento AB-QM'!H651)</f>
        <v/>
      </c>
      <c r="E651" s="37" t="str">
        <f>IF('Seleccionamento AB-QM'!I651="","",'Seleccionamento AB-QM'!I651)</f>
        <v/>
      </c>
      <c r="F651" s="49" t="str">
        <f>IF(E651="","",VLOOKUP(E651,Sheet1!E:Q,12,FALSE))</f>
        <v/>
      </c>
      <c r="G651" s="49" t="str">
        <f>IF(E651="","",VLOOKUP(E651,Sheet1!E:Q,13,FALSE))</f>
        <v/>
      </c>
      <c r="H651" s="38" t="str">
        <f>IF('Seleccionamento AB-QM'!K651="","",'Seleccionamento AB-QM'!K651)</f>
        <v/>
      </c>
      <c r="I651" s="37" t="str">
        <f>IF(E651="","",VLOOKUP(E651,Sheet1!E:S,14,FALSE))</f>
        <v/>
      </c>
      <c r="J651" s="37" t="str">
        <f>IF(E651="","",VLOOKUP(E651,Sheet1!E:S,15,FALSE))</f>
        <v/>
      </c>
      <c r="K651" s="37" t="str">
        <f>IF('Seleccionamento AB-QM'!L651="","",'Seleccionamento AB-QM'!L651)</f>
        <v/>
      </c>
      <c r="L651" s="37" t="str">
        <f>IF(K651="Flange",VLOOKUP(E651,Sheet1!E:U,17,FALSE),IF(K651="","",VLOOKUP(K651,Sheet1!F:U,16,FALSE)))</f>
        <v/>
      </c>
      <c r="M651" s="37" t="str">
        <f>IF('Seleccionamento AB-QM'!M651="","",'Seleccionamento AB-QM'!M651)</f>
        <v/>
      </c>
      <c r="N651" s="50" t="str">
        <f>IF('Seleccionamento AB-QM'!N651="","",'Seleccionamento AB-QM'!N651)</f>
        <v/>
      </c>
      <c r="O651" s="50" t="str">
        <f>IF('Seleccionamento AB-QM'!D651="","",'Seleccionamento AB-QM'!D651)</f>
        <v/>
      </c>
      <c r="P651" s="39" t="str">
        <f>IF(N651="","",VLOOKUP(N651,Sheet3!A:B,2,FALSE))</f>
        <v/>
      </c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46" t="str">
        <f>IF('Seleccionamento AB-QM'!B652="","",'Seleccionamento AB-QM'!B652)</f>
        <v/>
      </c>
      <c r="B652" s="47" t="str">
        <f>IF('Seleccionamento AB-QM'!C652="","",'Seleccionamento AB-QM'!C652)</f>
        <v/>
      </c>
      <c r="C652" s="48">
        <f>IF('Seleccionamento AB-QM'!F652="","",'Seleccionamento AB-QM'!F652)</f>
        <v>1</v>
      </c>
      <c r="D652" s="36" t="str">
        <f>IF('Seleccionamento AB-QM'!H652="","",'Seleccionamento AB-QM'!H652)</f>
        <v/>
      </c>
      <c r="E652" s="37" t="str">
        <f>IF('Seleccionamento AB-QM'!I652="","",'Seleccionamento AB-QM'!I652)</f>
        <v/>
      </c>
      <c r="F652" s="49" t="str">
        <f>IF(E652="","",VLOOKUP(E652,Sheet1!E:Q,12,FALSE))</f>
        <v/>
      </c>
      <c r="G652" s="49" t="str">
        <f>IF(E652="","",VLOOKUP(E652,Sheet1!E:Q,13,FALSE))</f>
        <v/>
      </c>
      <c r="H652" s="38" t="str">
        <f>IF('Seleccionamento AB-QM'!K652="","",'Seleccionamento AB-QM'!K652)</f>
        <v/>
      </c>
      <c r="I652" s="37" t="str">
        <f>IF(E652="","",VLOOKUP(E652,Sheet1!E:S,14,FALSE))</f>
        <v/>
      </c>
      <c r="J652" s="37" t="str">
        <f>IF(E652="","",VLOOKUP(E652,Sheet1!E:S,15,FALSE))</f>
        <v/>
      </c>
      <c r="K652" s="37" t="str">
        <f>IF('Seleccionamento AB-QM'!L652="","",'Seleccionamento AB-QM'!L652)</f>
        <v/>
      </c>
      <c r="L652" s="37" t="str">
        <f>IF(K652="Flange",VLOOKUP(E652,Sheet1!E:U,17,FALSE),IF(K652="","",VLOOKUP(K652,Sheet1!F:U,16,FALSE)))</f>
        <v/>
      </c>
      <c r="M652" s="37" t="str">
        <f>IF('Seleccionamento AB-QM'!M652="","",'Seleccionamento AB-QM'!M652)</f>
        <v/>
      </c>
      <c r="N652" s="50" t="str">
        <f>IF('Seleccionamento AB-QM'!N652="","",'Seleccionamento AB-QM'!N652)</f>
        <v/>
      </c>
      <c r="O652" s="50" t="str">
        <f>IF('Seleccionamento AB-QM'!D652="","",'Seleccionamento AB-QM'!D652)</f>
        <v/>
      </c>
      <c r="P652" s="39" t="str">
        <f>IF(N652="","",VLOOKUP(N652,Sheet3!A:B,2,FALSE))</f>
        <v/>
      </c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46" t="str">
        <f>IF('Seleccionamento AB-QM'!B653="","",'Seleccionamento AB-QM'!B653)</f>
        <v/>
      </c>
      <c r="B653" s="47" t="str">
        <f>IF('Seleccionamento AB-QM'!C653="","",'Seleccionamento AB-QM'!C653)</f>
        <v/>
      </c>
      <c r="C653" s="48">
        <f>IF('Seleccionamento AB-QM'!F653="","",'Seleccionamento AB-QM'!F653)</f>
        <v>1</v>
      </c>
      <c r="D653" s="36" t="str">
        <f>IF('Seleccionamento AB-QM'!H653="","",'Seleccionamento AB-QM'!H653)</f>
        <v/>
      </c>
      <c r="E653" s="37" t="str">
        <f>IF('Seleccionamento AB-QM'!I653="","",'Seleccionamento AB-QM'!I653)</f>
        <v/>
      </c>
      <c r="F653" s="49" t="str">
        <f>IF(E653="","",VLOOKUP(E653,Sheet1!E:Q,12,FALSE))</f>
        <v/>
      </c>
      <c r="G653" s="49" t="str">
        <f>IF(E653="","",VLOOKUP(E653,Sheet1!E:Q,13,FALSE))</f>
        <v/>
      </c>
      <c r="H653" s="38" t="str">
        <f>IF('Seleccionamento AB-QM'!K653="","",'Seleccionamento AB-QM'!K653)</f>
        <v/>
      </c>
      <c r="I653" s="37" t="str">
        <f>IF(E653="","",VLOOKUP(E653,Sheet1!E:S,14,FALSE))</f>
        <v/>
      </c>
      <c r="J653" s="37" t="str">
        <f>IF(E653="","",VLOOKUP(E653,Sheet1!E:S,15,FALSE))</f>
        <v/>
      </c>
      <c r="K653" s="37" t="str">
        <f>IF('Seleccionamento AB-QM'!L653="","",'Seleccionamento AB-QM'!L653)</f>
        <v/>
      </c>
      <c r="L653" s="37" t="str">
        <f>IF(K653="Flange",VLOOKUP(E653,Sheet1!E:U,17,FALSE),IF(K653="","",VLOOKUP(K653,Sheet1!F:U,16,FALSE)))</f>
        <v/>
      </c>
      <c r="M653" s="37" t="str">
        <f>IF('Seleccionamento AB-QM'!M653="","",'Seleccionamento AB-QM'!M653)</f>
        <v/>
      </c>
      <c r="N653" s="50" t="str">
        <f>IF('Seleccionamento AB-QM'!N653="","",'Seleccionamento AB-QM'!N653)</f>
        <v/>
      </c>
      <c r="O653" s="50" t="str">
        <f>IF('Seleccionamento AB-QM'!D653="","",'Seleccionamento AB-QM'!D653)</f>
        <v/>
      </c>
      <c r="P653" s="39" t="str">
        <f>IF(N653="","",VLOOKUP(N653,Sheet3!A:B,2,FALSE))</f>
        <v/>
      </c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46" t="str">
        <f>IF('Seleccionamento AB-QM'!B654="","",'Seleccionamento AB-QM'!B654)</f>
        <v/>
      </c>
      <c r="B654" s="47" t="str">
        <f>IF('Seleccionamento AB-QM'!C654="","",'Seleccionamento AB-QM'!C654)</f>
        <v/>
      </c>
      <c r="C654" s="48">
        <f>IF('Seleccionamento AB-QM'!F654="","",'Seleccionamento AB-QM'!F654)</f>
        <v>1</v>
      </c>
      <c r="D654" s="36" t="str">
        <f>IF('Seleccionamento AB-QM'!H654="","",'Seleccionamento AB-QM'!H654)</f>
        <v/>
      </c>
      <c r="E654" s="37" t="str">
        <f>IF('Seleccionamento AB-QM'!I654="","",'Seleccionamento AB-QM'!I654)</f>
        <v/>
      </c>
      <c r="F654" s="49" t="str">
        <f>IF(E654="","",VLOOKUP(E654,Sheet1!E:Q,12,FALSE))</f>
        <v/>
      </c>
      <c r="G654" s="49" t="str">
        <f>IF(E654="","",VLOOKUP(E654,Sheet1!E:Q,13,FALSE))</f>
        <v/>
      </c>
      <c r="H654" s="38" t="str">
        <f>IF('Seleccionamento AB-QM'!K654="","",'Seleccionamento AB-QM'!K654)</f>
        <v/>
      </c>
      <c r="I654" s="37" t="str">
        <f>IF(E654="","",VLOOKUP(E654,Sheet1!E:S,14,FALSE))</f>
        <v/>
      </c>
      <c r="J654" s="37" t="str">
        <f>IF(E654="","",VLOOKUP(E654,Sheet1!E:S,15,FALSE))</f>
        <v/>
      </c>
      <c r="K654" s="37" t="str">
        <f>IF('Seleccionamento AB-QM'!L654="","",'Seleccionamento AB-QM'!L654)</f>
        <v/>
      </c>
      <c r="L654" s="37" t="str">
        <f>IF(K654="Flange",VLOOKUP(E654,Sheet1!E:U,17,FALSE),IF(K654="","",VLOOKUP(K654,Sheet1!F:U,16,FALSE)))</f>
        <v/>
      </c>
      <c r="M654" s="37" t="str">
        <f>IF('Seleccionamento AB-QM'!M654="","",'Seleccionamento AB-QM'!M654)</f>
        <v/>
      </c>
      <c r="N654" s="50" t="str">
        <f>IF('Seleccionamento AB-QM'!N654="","",'Seleccionamento AB-QM'!N654)</f>
        <v/>
      </c>
      <c r="O654" s="50" t="str">
        <f>IF('Seleccionamento AB-QM'!D654="","",'Seleccionamento AB-QM'!D654)</f>
        <v/>
      </c>
      <c r="P654" s="39" t="str">
        <f>IF(N654="","",VLOOKUP(N654,Sheet3!A:B,2,FALSE))</f>
        <v/>
      </c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46" t="str">
        <f>IF('Seleccionamento AB-QM'!B655="","",'Seleccionamento AB-QM'!B655)</f>
        <v/>
      </c>
      <c r="B655" s="47" t="str">
        <f>IF('Seleccionamento AB-QM'!C655="","",'Seleccionamento AB-QM'!C655)</f>
        <v/>
      </c>
      <c r="C655" s="48">
        <f>IF('Seleccionamento AB-QM'!F655="","",'Seleccionamento AB-QM'!F655)</f>
        <v>1</v>
      </c>
      <c r="D655" s="36" t="str">
        <f>IF('Seleccionamento AB-QM'!H655="","",'Seleccionamento AB-QM'!H655)</f>
        <v/>
      </c>
      <c r="E655" s="37" t="str">
        <f>IF('Seleccionamento AB-QM'!I655="","",'Seleccionamento AB-QM'!I655)</f>
        <v/>
      </c>
      <c r="F655" s="49" t="str">
        <f>IF(E655="","",VLOOKUP(E655,Sheet1!E:Q,12,FALSE))</f>
        <v/>
      </c>
      <c r="G655" s="49" t="str">
        <f>IF(E655="","",VLOOKUP(E655,Sheet1!E:Q,13,FALSE))</f>
        <v/>
      </c>
      <c r="H655" s="38" t="str">
        <f>IF('Seleccionamento AB-QM'!K655="","",'Seleccionamento AB-QM'!K655)</f>
        <v/>
      </c>
      <c r="I655" s="37" t="str">
        <f>IF(E655="","",VLOOKUP(E655,Sheet1!E:S,14,FALSE))</f>
        <v/>
      </c>
      <c r="J655" s="37" t="str">
        <f>IF(E655="","",VLOOKUP(E655,Sheet1!E:S,15,FALSE))</f>
        <v/>
      </c>
      <c r="K655" s="37" t="str">
        <f>IF('Seleccionamento AB-QM'!L655="","",'Seleccionamento AB-QM'!L655)</f>
        <v/>
      </c>
      <c r="L655" s="37" t="str">
        <f>IF(K655="Flange",VLOOKUP(E655,Sheet1!E:U,17,FALSE),IF(K655="","",VLOOKUP(K655,Sheet1!F:U,16,FALSE)))</f>
        <v/>
      </c>
      <c r="M655" s="37" t="str">
        <f>IF('Seleccionamento AB-QM'!M655="","",'Seleccionamento AB-QM'!M655)</f>
        <v/>
      </c>
      <c r="N655" s="50" t="str">
        <f>IF('Seleccionamento AB-QM'!N655="","",'Seleccionamento AB-QM'!N655)</f>
        <v/>
      </c>
      <c r="O655" s="50" t="str">
        <f>IF('Seleccionamento AB-QM'!D655="","",'Seleccionamento AB-QM'!D655)</f>
        <v/>
      </c>
      <c r="P655" s="39" t="str">
        <f>IF(N655="","",VLOOKUP(N655,Sheet3!A:B,2,FALSE))</f>
        <v/>
      </c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46" t="str">
        <f>IF('Seleccionamento AB-QM'!B656="","",'Seleccionamento AB-QM'!B656)</f>
        <v/>
      </c>
      <c r="B656" s="47" t="str">
        <f>IF('Seleccionamento AB-QM'!C656="","",'Seleccionamento AB-QM'!C656)</f>
        <v/>
      </c>
      <c r="C656" s="48">
        <f>IF('Seleccionamento AB-QM'!F656="","",'Seleccionamento AB-QM'!F656)</f>
        <v>1</v>
      </c>
      <c r="D656" s="36" t="str">
        <f>IF('Seleccionamento AB-QM'!H656="","",'Seleccionamento AB-QM'!H656)</f>
        <v/>
      </c>
      <c r="E656" s="37" t="str">
        <f>IF('Seleccionamento AB-QM'!I656="","",'Seleccionamento AB-QM'!I656)</f>
        <v/>
      </c>
      <c r="F656" s="49" t="str">
        <f>IF(E656="","",VLOOKUP(E656,Sheet1!E:Q,12,FALSE))</f>
        <v/>
      </c>
      <c r="G656" s="49" t="str">
        <f>IF(E656="","",VLOOKUP(E656,Sheet1!E:Q,13,FALSE))</f>
        <v/>
      </c>
      <c r="H656" s="38" t="str">
        <f>IF('Seleccionamento AB-QM'!K656="","",'Seleccionamento AB-QM'!K656)</f>
        <v/>
      </c>
      <c r="I656" s="37" t="str">
        <f>IF(E656="","",VLOOKUP(E656,Sheet1!E:S,14,FALSE))</f>
        <v/>
      </c>
      <c r="J656" s="37" t="str">
        <f>IF(E656="","",VLOOKUP(E656,Sheet1!E:S,15,FALSE))</f>
        <v/>
      </c>
      <c r="K656" s="37" t="str">
        <f>IF('Seleccionamento AB-QM'!L656="","",'Seleccionamento AB-QM'!L656)</f>
        <v/>
      </c>
      <c r="L656" s="37" t="str">
        <f>IF(K656="Flange",VLOOKUP(E656,Sheet1!E:U,17,FALSE),IF(K656="","",VLOOKUP(K656,Sheet1!F:U,16,FALSE)))</f>
        <v/>
      </c>
      <c r="M656" s="37" t="str">
        <f>IF('Seleccionamento AB-QM'!M656="","",'Seleccionamento AB-QM'!M656)</f>
        <v/>
      </c>
      <c r="N656" s="50" t="str">
        <f>IF('Seleccionamento AB-QM'!N656="","",'Seleccionamento AB-QM'!N656)</f>
        <v/>
      </c>
      <c r="O656" s="50" t="str">
        <f>IF('Seleccionamento AB-QM'!D656="","",'Seleccionamento AB-QM'!D656)</f>
        <v/>
      </c>
      <c r="P656" s="39" t="str">
        <f>IF(N656="","",VLOOKUP(N656,Sheet3!A:B,2,FALSE))</f>
        <v/>
      </c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46" t="str">
        <f>IF('Seleccionamento AB-QM'!B657="","",'Seleccionamento AB-QM'!B657)</f>
        <v/>
      </c>
      <c r="B657" s="47" t="str">
        <f>IF('Seleccionamento AB-QM'!C657="","",'Seleccionamento AB-QM'!C657)</f>
        <v/>
      </c>
      <c r="C657" s="48">
        <f>IF('Seleccionamento AB-QM'!F657="","",'Seleccionamento AB-QM'!F657)</f>
        <v>1</v>
      </c>
      <c r="D657" s="36" t="str">
        <f>IF('Seleccionamento AB-QM'!H657="","",'Seleccionamento AB-QM'!H657)</f>
        <v/>
      </c>
      <c r="E657" s="37" t="str">
        <f>IF('Seleccionamento AB-QM'!I657="","",'Seleccionamento AB-QM'!I657)</f>
        <v/>
      </c>
      <c r="F657" s="49" t="str">
        <f>IF(E657="","",VLOOKUP(E657,Sheet1!E:Q,12,FALSE))</f>
        <v/>
      </c>
      <c r="G657" s="49" t="str">
        <f>IF(E657="","",VLOOKUP(E657,Sheet1!E:Q,13,FALSE))</f>
        <v/>
      </c>
      <c r="H657" s="38" t="str">
        <f>IF('Seleccionamento AB-QM'!K657="","",'Seleccionamento AB-QM'!K657)</f>
        <v/>
      </c>
      <c r="I657" s="37" t="str">
        <f>IF(E657="","",VLOOKUP(E657,Sheet1!E:S,14,FALSE))</f>
        <v/>
      </c>
      <c r="J657" s="37" t="str">
        <f>IF(E657="","",VLOOKUP(E657,Sheet1!E:S,15,FALSE))</f>
        <v/>
      </c>
      <c r="K657" s="37" t="str">
        <f>IF('Seleccionamento AB-QM'!L657="","",'Seleccionamento AB-QM'!L657)</f>
        <v/>
      </c>
      <c r="L657" s="37" t="str">
        <f>IF(K657="Flange",VLOOKUP(E657,Sheet1!E:U,17,FALSE),IF(K657="","",VLOOKUP(K657,Sheet1!F:U,16,FALSE)))</f>
        <v/>
      </c>
      <c r="M657" s="37" t="str">
        <f>IF('Seleccionamento AB-QM'!M657="","",'Seleccionamento AB-QM'!M657)</f>
        <v/>
      </c>
      <c r="N657" s="50" t="str">
        <f>IF('Seleccionamento AB-QM'!N657="","",'Seleccionamento AB-QM'!N657)</f>
        <v/>
      </c>
      <c r="O657" s="50" t="str">
        <f>IF('Seleccionamento AB-QM'!D657="","",'Seleccionamento AB-QM'!D657)</f>
        <v/>
      </c>
      <c r="P657" s="39" t="str">
        <f>IF(N657="","",VLOOKUP(N657,Sheet3!A:B,2,FALSE))</f>
        <v/>
      </c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46" t="str">
        <f>IF('Seleccionamento AB-QM'!B658="","",'Seleccionamento AB-QM'!B658)</f>
        <v/>
      </c>
      <c r="B658" s="47" t="str">
        <f>IF('Seleccionamento AB-QM'!C658="","",'Seleccionamento AB-QM'!C658)</f>
        <v/>
      </c>
      <c r="C658" s="48">
        <f>IF('Seleccionamento AB-QM'!F658="","",'Seleccionamento AB-QM'!F658)</f>
        <v>1</v>
      </c>
      <c r="D658" s="36" t="str">
        <f>IF('Seleccionamento AB-QM'!H658="","",'Seleccionamento AB-QM'!H658)</f>
        <v/>
      </c>
      <c r="E658" s="37" t="str">
        <f>IF('Seleccionamento AB-QM'!I658="","",'Seleccionamento AB-QM'!I658)</f>
        <v/>
      </c>
      <c r="F658" s="49" t="str">
        <f>IF(E658="","",VLOOKUP(E658,Sheet1!E:Q,12,FALSE))</f>
        <v/>
      </c>
      <c r="G658" s="49" t="str">
        <f>IF(E658="","",VLOOKUP(E658,Sheet1!E:Q,13,FALSE))</f>
        <v/>
      </c>
      <c r="H658" s="38" t="str">
        <f>IF('Seleccionamento AB-QM'!K658="","",'Seleccionamento AB-QM'!K658)</f>
        <v/>
      </c>
      <c r="I658" s="37" t="str">
        <f>IF(E658="","",VLOOKUP(E658,Sheet1!E:S,14,FALSE))</f>
        <v/>
      </c>
      <c r="J658" s="37" t="str">
        <f>IF(E658="","",VLOOKUP(E658,Sheet1!E:S,15,FALSE))</f>
        <v/>
      </c>
      <c r="K658" s="37" t="str">
        <f>IF('Seleccionamento AB-QM'!L658="","",'Seleccionamento AB-QM'!L658)</f>
        <v/>
      </c>
      <c r="L658" s="37" t="str">
        <f>IF(K658="Flange",VLOOKUP(E658,Sheet1!E:U,17,FALSE),IF(K658="","",VLOOKUP(K658,Sheet1!F:U,16,FALSE)))</f>
        <v/>
      </c>
      <c r="M658" s="37" t="str">
        <f>IF('Seleccionamento AB-QM'!M658="","",'Seleccionamento AB-QM'!M658)</f>
        <v/>
      </c>
      <c r="N658" s="50" t="str">
        <f>IF('Seleccionamento AB-QM'!N658="","",'Seleccionamento AB-QM'!N658)</f>
        <v/>
      </c>
      <c r="O658" s="50" t="str">
        <f>IF('Seleccionamento AB-QM'!D658="","",'Seleccionamento AB-QM'!D658)</f>
        <v/>
      </c>
      <c r="P658" s="39" t="str">
        <f>IF(N658="","",VLOOKUP(N658,Sheet3!A:B,2,FALSE))</f>
        <v/>
      </c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46" t="str">
        <f>IF('Seleccionamento AB-QM'!B659="","",'Seleccionamento AB-QM'!B659)</f>
        <v/>
      </c>
      <c r="B659" s="47" t="str">
        <f>IF('Seleccionamento AB-QM'!C659="","",'Seleccionamento AB-QM'!C659)</f>
        <v/>
      </c>
      <c r="C659" s="48">
        <f>IF('Seleccionamento AB-QM'!F659="","",'Seleccionamento AB-QM'!F659)</f>
        <v>1</v>
      </c>
      <c r="D659" s="36" t="str">
        <f>IF('Seleccionamento AB-QM'!H659="","",'Seleccionamento AB-QM'!H659)</f>
        <v/>
      </c>
      <c r="E659" s="37" t="str">
        <f>IF('Seleccionamento AB-QM'!I659="","",'Seleccionamento AB-QM'!I659)</f>
        <v/>
      </c>
      <c r="F659" s="49" t="str">
        <f>IF(E659="","",VLOOKUP(E659,Sheet1!E:Q,12,FALSE))</f>
        <v/>
      </c>
      <c r="G659" s="49" t="str">
        <f>IF(E659="","",VLOOKUP(E659,Sheet1!E:Q,13,FALSE))</f>
        <v/>
      </c>
      <c r="H659" s="38" t="str">
        <f>IF('Seleccionamento AB-QM'!K659="","",'Seleccionamento AB-QM'!K659)</f>
        <v/>
      </c>
      <c r="I659" s="37" t="str">
        <f>IF(E659="","",VLOOKUP(E659,Sheet1!E:S,14,FALSE))</f>
        <v/>
      </c>
      <c r="J659" s="37" t="str">
        <f>IF(E659="","",VLOOKUP(E659,Sheet1!E:S,15,FALSE))</f>
        <v/>
      </c>
      <c r="K659" s="37" t="str">
        <f>IF('Seleccionamento AB-QM'!L659="","",'Seleccionamento AB-QM'!L659)</f>
        <v/>
      </c>
      <c r="L659" s="37" t="str">
        <f>IF(K659="Flange",VLOOKUP(E659,Sheet1!E:U,17,FALSE),IF(K659="","",VLOOKUP(K659,Sheet1!F:U,16,FALSE)))</f>
        <v/>
      </c>
      <c r="M659" s="37" t="str">
        <f>IF('Seleccionamento AB-QM'!M659="","",'Seleccionamento AB-QM'!M659)</f>
        <v/>
      </c>
      <c r="N659" s="50" t="str">
        <f>IF('Seleccionamento AB-QM'!N659="","",'Seleccionamento AB-QM'!N659)</f>
        <v/>
      </c>
      <c r="O659" s="50" t="str">
        <f>IF('Seleccionamento AB-QM'!D659="","",'Seleccionamento AB-QM'!D659)</f>
        <v/>
      </c>
      <c r="P659" s="39" t="str">
        <f>IF(N659="","",VLOOKUP(N659,Sheet3!A:B,2,FALSE))</f>
        <v/>
      </c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46" t="str">
        <f>IF('Seleccionamento AB-QM'!B660="","",'Seleccionamento AB-QM'!B660)</f>
        <v/>
      </c>
      <c r="B660" s="47" t="str">
        <f>IF('Seleccionamento AB-QM'!C660="","",'Seleccionamento AB-QM'!C660)</f>
        <v/>
      </c>
      <c r="C660" s="48">
        <f>IF('Seleccionamento AB-QM'!F660="","",'Seleccionamento AB-QM'!F660)</f>
        <v>1</v>
      </c>
      <c r="D660" s="36" t="str">
        <f>IF('Seleccionamento AB-QM'!H660="","",'Seleccionamento AB-QM'!H660)</f>
        <v/>
      </c>
      <c r="E660" s="37" t="str">
        <f>IF('Seleccionamento AB-QM'!I660="","",'Seleccionamento AB-QM'!I660)</f>
        <v/>
      </c>
      <c r="F660" s="49" t="str">
        <f>IF(E660="","",VLOOKUP(E660,Sheet1!E:Q,12,FALSE))</f>
        <v/>
      </c>
      <c r="G660" s="49" t="str">
        <f>IF(E660="","",VLOOKUP(E660,Sheet1!E:Q,13,FALSE))</f>
        <v/>
      </c>
      <c r="H660" s="38" t="str">
        <f>IF('Seleccionamento AB-QM'!K660="","",'Seleccionamento AB-QM'!K660)</f>
        <v/>
      </c>
      <c r="I660" s="37" t="str">
        <f>IF(E660="","",VLOOKUP(E660,Sheet1!E:S,14,FALSE))</f>
        <v/>
      </c>
      <c r="J660" s="37" t="str">
        <f>IF(E660="","",VLOOKUP(E660,Sheet1!E:S,15,FALSE))</f>
        <v/>
      </c>
      <c r="K660" s="37" t="str">
        <f>IF('Seleccionamento AB-QM'!L660="","",'Seleccionamento AB-QM'!L660)</f>
        <v/>
      </c>
      <c r="L660" s="37" t="str">
        <f>IF(K660="Flange",VLOOKUP(E660,Sheet1!E:U,17,FALSE),IF(K660="","",VLOOKUP(K660,Sheet1!F:U,16,FALSE)))</f>
        <v/>
      </c>
      <c r="M660" s="37" t="str">
        <f>IF('Seleccionamento AB-QM'!M660="","",'Seleccionamento AB-QM'!M660)</f>
        <v/>
      </c>
      <c r="N660" s="50" t="str">
        <f>IF('Seleccionamento AB-QM'!N660="","",'Seleccionamento AB-QM'!N660)</f>
        <v/>
      </c>
      <c r="O660" s="50" t="str">
        <f>IF('Seleccionamento AB-QM'!D660="","",'Seleccionamento AB-QM'!D660)</f>
        <v/>
      </c>
      <c r="P660" s="39" t="str">
        <f>IF(N660="","",VLOOKUP(N660,Sheet3!A:B,2,FALSE))</f>
        <v/>
      </c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46" t="str">
        <f>IF('Seleccionamento AB-QM'!B661="","",'Seleccionamento AB-QM'!B661)</f>
        <v/>
      </c>
      <c r="B661" s="47" t="str">
        <f>IF('Seleccionamento AB-QM'!C661="","",'Seleccionamento AB-QM'!C661)</f>
        <v/>
      </c>
      <c r="C661" s="48">
        <f>IF('Seleccionamento AB-QM'!F661="","",'Seleccionamento AB-QM'!F661)</f>
        <v>1</v>
      </c>
      <c r="D661" s="36" t="str">
        <f>IF('Seleccionamento AB-QM'!H661="","",'Seleccionamento AB-QM'!H661)</f>
        <v/>
      </c>
      <c r="E661" s="37" t="str">
        <f>IF('Seleccionamento AB-QM'!I661="","",'Seleccionamento AB-QM'!I661)</f>
        <v/>
      </c>
      <c r="F661" s="49" t="str">
        <f>IF(E661="","",VLOOKUP(E661,Sheet1!E:Q,12,FALSE))</f>
        <v/>
      </c>
      <c r="G661" s="49" t="str">
        <f>IF(E661="","",VLOOKUP(E661,Sheet1!E:Q,13,FALSE))</f>
        <v/>
      </c>
      <c r="H661" s="38" t="str">
        <f>IF('Seleccionamento AB-QM'!K661="","",'Seleccionamento AB-QM'!K661)</f>
        <v/>
      </c>
      <c r="I661" s="37" t="str">
        <f>IF(E661="","",VLOOKUP(E661,Sheet1!E:S,14,FALSE))</f>
        <v/>
      </c>
      <c r="J661" s="37" t="str">
        <f>IF(E661="","",VLOOKUP(E661,Sheet1!E:S,15,FALSE))</f>
        <v/>
      </c>
      <c r="K661" s="37" t="str">
        <f>IF('Seleccionamento AB-QM'!L661="","",'Seleccionamento AB-QM'!L661)</f>
        <v/>
      </c>
      <c r="L661" s="37" t="str">
        <f>IF(K661="Flange",VLOOKUP(E661,Sheet1!E:U,17,FALSE),IF(K661="","",VLOOKUP(K661,Sheet1!F:U,16,FALSE)))</f>
        <v/>
      </c>
      <c r="M661" s="37" t="str">
        <f>IF('Seleccionamento AB-QM'!M661="","",'Seleccionamento AB-QM'!M661)</f>
        <v/>
      </c>
      <c r="N661" s="50" t="str">
        <f>IF('Seleccionamento AB-QM'!N661="","",'Seleccionamento AB-QM'!N661)</f>
        <v/>
      </c>
      <c r="O661" s="50" t="str">
        <f>IF('Seleccionamento AB-QM'!D661="","",'Seleccionamento AB-QM'!D661)</f>
        <v/>
      </c>
      <c r="P661" s="39" t="str">
        <f>IF(N661="","",VLOOKUP(N661,Sheet3!A:B,2,FALSE))</f>
        <v/>
      </c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46" t="str">
        <f>IF('Seleccionamento AB-QM'!B662="","",'Seleccionamento AB-QM'!B662)</f>
        <v/>
      </c>
      <c r="B662" s="47" t="str">
        <f>IF('Seleccionamento AB-QM'!C662="","",'Seleccionamento AB-QM'!C662)</f>
        <v/>
      </c>
      <c r="C662" s="48">
        <f>IF('Seleccionamento AB-QM'!F662="","",'Seleccionamento AB-QM'!F662)</f>
        <v>1</v>
      </c>
      <c r="D662" s="36" t="str">
        <f>IF('Seleccionamento AB-QM'!H662="","",'Seleccionamento AB-QM'!H662)</f>
        <v/>
      </c>
      <c r="E662" s="37" t="str">
        <f>IF('Seleccionamento AB-QM'!I662="","",'Seleccionamento AB-QM'!I662)</f>
        <v/>
      </c>
      <c r="F662" s="49" t="str">
        <f>IF(E662="","",VLOOKUP(E662,Sheet1!E:Q,12,FALSE))</f>
        <v/>
      </c>
      <c r="G662" s="49" t="str">
        <f>IF(E662="","",VLOOKUP(E662,Sheet1!E:Q,13,FALSE))</f>
        <v/>
      </c>
      <c r="H662" s="38" t="str">
        <f>IF('Seleccionamento AB-QM'!K662="","",'Seleccionamento AB-QM'!K662)</f>
        <v/>
      </c>
      <c r="I662" s="37" t="str">
        <f>IF(E662="","",VLOOKUP(E662,Sheet1!E:S,14,FALSE))</f>
        <v/>
      </c>
      <c r="J662" s="37" t="str">
        <f>IF(E662="","",VLOOKUP(E662,Sheet1!E:S,15,FALSE))</f>
        <v/>
      </c>
      <c r="K662" s="37" t="str">
        <f>IF('Seleccionamento AB-QM'!L662="","",'Seleccionamento AB-QM'!L662)</f>
        <v/>
      </c>
      <c r="L662" s="37" t="str">
        <f>IF(K662="Flange",VLOOKUP(E662,Sheet1!E:U,17,FALSE),IF(K662="","",VLOOKUP(K662,Sheet1!F:U,16,FALSE)))</f>
        <v/>
      </c>
      <c r="M662" s="37" t="str">
        <f>IF('Seleccionamento AB-QM'!M662="","",'Seleccionamento AB-QM'!M662)</f>
        <v/>
      </c>
      <c r="N662" s="50" t="str">
        <f>IF('Seleccionamento AB-QM'!N662="","",'Seleccionamento AB-QM'!N662)</f>
        <v/>
      </c>
      <c r="O662" s="50" t="str">
        <f>IF('Seleccionamento AB-QM'!D662="","",'Seleccionamento AB-QM'!D662)</f>
        <v/>
      </c>
      <c r="P662" s="39" t="str">
        <f>IF(N662="","",VLOOKUP(N662,Sheet3!A:B,2,FALSE))</f>
        <v/>
      </c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46" t="str">
        <f>IF('Seleccionamento AB-QM'!B663="","",'Seleccionamento AB-QM'!B663)</f>
        <v/>
      </c>
      <c r="B663" s="47" t="str">
        <f>IF('Seleccionamento AB-QM'!C663="","",'Seleccionamento AB-QM'!C663)</f>
        <v/>
      </c>
      <c r="C663" s="48">
        <f>IF('Seleccionamento AB-QM'!F663="","",'Seleccionamento AB-QM'!F663)</f>
        <v>1</v>
      </c>
      <c r="D663" s="36" t="str">
        <f>IF('Seleccionamento AB-QM'!H663="","",'Seleccionamento AB-QM'!H663)</f>
        <v/>
      </c>
      <c r="E663" s="37" t="str">
        <f>IF('Seleccionamento AB-QM'!I663="","",'Seleccionamento AB-QM'!I663)</f>
        <v/>
      </c>
      <c r="F663" s="49" t="str">
        <f>IF(E663="","",VLOOKUP(E663,Sheet1!E:Q,12,FALSE))</f>
        <v/>
      </c>
      <c r="G663" s="49" t="str">
        <f>IF(E663="","",VLOOKUP(E663,Sheet1!E:Q,13,FALSE))</f>
        <v/>
      </c>
      <c r="H663" s="38" t="str">
        <f>IF('Seleccionamento AB-QM'!K663="","",'Seleccionamento AB-QM'!K663)</f>
        <v/>
      </c>
      <c r="I663" s="37" t="str">
        <f>IF(E663="","",VLOOKUP(E663,Sheet1!E:S,14,FALSE))</f>
        <v/>
      </c>
      <c r="J663" s="37" t="str">
        <f>IF(E663="","",VLOOKUP(E663,Sheet1!E:S,15,FALSE))</f>
        <v/>
      </c>
      <c r="K663" s="37" t="str">
        <f>IF('Seleccionamento AB-QM'!L663="","",'Seleccionamento AB-QM'!L663)</f>
        <v/>
      </c>
      <c r="L663" s="37" t="str">
        <f>IF(K663="Flange",VLOOKUP(E663,Sheet1!E:U,17,FALSE),IF(K663="","",VLOOKUP(K663,Sheet1!F:U,16,FALSE)))</f>
        <v/>
      </c>
      <c r="M663" s="37" t="str">
        <f>IF('Seleccionamento AB-QM'!M663="","",'Seleccionamento AB-QM'!M663)</f>
        <v/>
      </c>
      <c r="N663" s="50" t="str">
        <f>IF('Seleccionamento AB-QM'!N663="","",'Seleccionamento AB-QM'!N663)</f>
        <v/>
      </c>
      <c r="O663" s="50" t="str">
        <f>IF('Seleccionamento AB-QM'!D663="","",'Seleccionamento AB-QM'!D663)</f>
        <v/>
      </c>
      <c r="P663" s="39" t="str">
        <f>IF(N663="","",VLOOKUP(N663,Sheet3!A:B,2,FALSE))</f>
        <v/>
      </c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46" t="str">
        <f>IF('Seleccionamento AB-QM'!B664="","",'Seleccionamento AB-QM'!B664)</f>
        <v/>
      </c>
      <c r="B664" s="47" t="str">
        <f>IF('Seleccionamento AB-QM'!C664="","",'Seleccionamento AB-QM'!C664)</f>
        <v/>
      </c>
      <c r="C664" s="48">
        <f>IF('Seleccionamento AB-QM'!F664="","",'Seleccionamento AB-QM'!F664)</f>
        <v>1</v>
      </c>
      <c r="D664" s="36" t="str">
        <f>IF('Seleccionamento AB-QM'!H664="","",'Seleccionamento AB-QM'!H664)</f>
        <v/>
      </c>
      <c r="E664" s="37" t="str">
        <f>IF('Seleccionamento AB-QM'!I664="","",'Seleccionamento AB-QM'!I664)</f>
        <v/>
      </c>
      <c r="F664" s="49" t="str">
        <f>IF(E664="","",VLOOKUP(E664,Sheet1!E:Q,12,FALSE))</f>
        <v/>
      </c>
      <c r="G664" s="49" t="str">
        <f>IF(E664="","",VLOOKUP(E664,Sheet1!E:Q,13,FALSE))</f>
        <v/>
      </c>
      <c r="H664" s="38" t="str">
        <f>IF('Seleccionamento AB-QM'!K664="","",'Seleccionamento AB-QM'!K664)</f>
        <v/>
      </c>
      <c r="I664" s="37" t="str">
        <f>IF(E664="","",VLOOKUP(E664,Sheet1!E:S,14,FALSE))</f>
        <v/>
      </c>
      <c r="J664" s="37" t="str">
        <f>IF(E664="","",VLOOKUP(E664,Sheet1!E:S,15,FALSE))</f>
        <v/>
      </c>
      <c r="K664" s="37" t="str">
        <f>IF('Seleccionamento AB-QM'!L664="","",'Seleccionamento AB-QM'!L664)</f>
        <v/>
      </c>
      <c r="L664" s="37" t="str">
        <f>IF(K664="Flange",VLOOKUP(E664,Sheet1!E:U,17,FALSE),IF(K664="","",VLOOKUP(K664,Sheet1!F:U,16,FALSE)))</f>
        <v/>
      </c>
      <c r="M664" s="37" t="str">
        <f>IF('Seleccionamento AB-QM'!M664="","",'Seleccionamento AB-QM'!M664)</f>
        <v/>
      </c>
      <c r="N664" s="50" t="str">
        <f>IF('Seleccionamento AB-QM'!N664="","",'Seleccionamento AB-QM'!N664)</f>
        <v/>
      </c>
      <c r="O664" s="50" t="str">
        <f>IF('Seleccionamento AB-QM'!D664="","",'Seleccionamento AB-QM'!D664)</f>
        <v/>
      </c>
      <c r="P664" s="39" t="str">
        <f>IF(N664="","",VLOOKUP(N664,Sheet3!A:B,2,FALSE))</f>
        <v/>
      </c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46" t="str">
        <f>IF('Seleccionamento AB-QM'!B665="","",'Seleccionamento AB-QM'!B665)</f>
        <v/>
      </c>
      <c r="B665" s="47" t="str">
        <f>IF('Seleccionamento AB-QM'!C665="","",'Seleccionamento AB-QM'!C665)</f>
        <v/>
      </c>
      <c r="C665" s="48">
        <f>IF('Seleccionamento AB-QM'!F665="","",'Seleccionamento AB-QM'!F665)</f>
        <v>1</v>
      </c>
      <c r="D665" s="36" t="str">
        <f>IF('Seleccionamento AB-QM'!H665="","",'Seleccionamento AB-QM'!H665)</f>
        <v/>
      </c>
      <c r="E665" s="37" t="str">
        <f>IF('Seleccionamento AB-QM'!I665="","",'Seleccionamento AB-QM'!I665)</f>
        <v/>
      </c>
      <c r="F665" s="49" t="str">
        <f>IF(E665="","",VLOOKUP(E665,Sheet1!E:Q,12,FALSE))</f>
        <v/>
      </c>
      <c r="G665" s="49" t="str">
        <f>IF(E665="","",VLOOKUP(E665,Sheet1!E:Q,13,FALSE))</f>
        <v/>
      </c>
      <c r="H665" s="38" t="str">
        <f>IF('Seleccionamento AB-QM'!K665="","",'Seleccionamento AB-QM'!K665)</f>
        <v/>
      </c>
      <c r="I665" s="37" t="str">
        <f>IF(E665="","",VLOOKUP(E665,Sheet1!E:S,14,FALSE))</f>
        <v/>
      </c>
      <c r="J665" s="37" t="str">
        <f>IF(E665="","",VLOOKUP(E665,Sheet1!E:S,15,FALSE))</f>
        <v/>
      </c>
      <c r="K665" s="37" t="str">
        <f>IF('Seleccionamento AB-QM'!L665="","",'Seleccionamento AB-QM'!L665)</f>
        <v/>
      </c>
      <c r="L665" s="37" t="str">
        <f>IF(K665="Flange",VLOOKUP(E665,Sheet1!E:U,17,FALSE),IF(K665="","",VLOOKUP(K665,Sheet1!F:U,16,FALSE)))</f>
        <v/>
      </c>
      <c r="M665" s="37" t="str">
        <f>IF('Seleccionamento AB-QM'!M665="","",'Seleccionamento AB-QM'!M665)</f>
        <v/>
      </c>
      <c r="N665" s="50" t="str">
        <f>IF('Seleccionamento AB-QM'!N665="","",'Seleccionamento AB-QM'!N665)</f>
        <v/>
      </c>
      <c r="O665" s="50" t="str">
        <f>IF('Seleccionamento AB-QM'!D665="","",'Seleccionamento AB-QM'!D665)</f>
        <v/>
      </c>
      <c r="P665" s="39" t="str">
        <f>IF(N665="","",VLOOKUP(N665,Sheet3!A:B,2,FALSE))</f>
        <v/>
      </c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46" t="str">
        <f>IF('Seleccionamento AB-QM'!B666="","",'Seleccionamento AB-QM'!B666)</f>
        <v/>
      </c>
      <c r="B666" s="47" t="str">
        <f>IF('Seleccionamento AB-QM'!C666="","",'Seleccionamento AB-QM'!C666)</f>
        <v/>
      </c>
      <c r="C666" s="48">
        <f>IF('Seleccionamento AB-QM'!F666="","",'Seleccionamento AB-QM'!F666)</f>
        <v>1</v>
      </c>
      <c r="D666" s="36" t="str">
        <f>IF('Seleccionamento AB-QM'!H666="","",'Seleccionamento AB-QM'!H666)</f>
        <v/>
      </c>
      <c r="E666" s="37" t="str">
        <f>IF('Seleccionamento AB-QM'!I666="","",'Seleccionamento AB-QM'!I666)</f>
        <v/>
      </c>
      <c r="F666" s="49" t="str">
        <f>IF(E666="","",VLOOKUP(E666,Sheet1!E:Q,12,FALSE))</f>
        <v/>
      </c>
      <c r="G666" s="49" t="str">
        <f>IF(E666="","",VLOOKUP(E666,Sheet1!E:Q,13,FALSE))</f>
        <v/>
      </c>
      <c r="H666" s="38" t="str">
        <f>IF('Seleccionamento AB-QM'!K666="","",'Seleccionamento AB-QM'!K666)</f>
        <v/>
      </c>
      <c r="I666" s="37" t="str">
        <f>IF(E666="","",VLOOKUP(E666,Sheet1!E:S,14,FALSE))</f>
        <v/>
      </c>
      <c r="J666" s="37" t="str">
        <f>IF(E666="","",VLOOKUP(E666,Sheet1!E:S,15,FALSE))</f>
        <v/>
      </c>
      <c r="K666" s="37" t="str">
        <f>IF('Seleccionamento AB-QM'!L666="","",'Seleccionamento AB-QM'!L666)</f>
        <v/>
      </c>
      <c r="L666" s="37" t="str">
        <f>IF(K666="Flange",VLOOKUP(E666,Sheet1!E:U,17,FALSE),IF(K666="","",VLOOKUP(K666,Sheet1!F:U,16,FALSE)))</f>
        <v/>
      </c>
      <c r="M666" s="37" t="str">
        <f>IF('Seleccionamento AB-QM'!M666="","",'Seleccionamento AB-QM'!M666)</f>
        <v/>
      </c>
      <c r="N666" s="50" t="str">
        <f>IF('Seleccionamento AB-QM'!N666="","",'Seleccionamento AB-QM'!N666)</f>
        <v/>
      </c>
      <c r="O666" s="50" t="str">
        <f>IF('Seleccionamento AB-QM'!D666="","",'Seleccionamento AB-QM'!D666)</f>
        <v/>
      </c>
      <c r="P666" s="39" t="str">
        <f>IF(N666="","",VLOOKUP(N666,Sheet3!A:B,2,FALSE))</f>
        <v/>
      </c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46" t="str">
        <f>IF('Seleccionamento AB-QM'!B667="","",'Seleccionamento AB-QM'!B667)</f>
        <v/>
      </c>
      <c r="B667" s="47" t="str">
        <f>IF('Seleccionamento AB-QM'!C667="","",'Seleccionamento AB-QM'!C667)</f>
        <v/>
      </c>
      <c r="C667" s="48">
        <f>IF('Seleccionamento AB-QM'!F667="","",'Seleccionamento AB-QM'!F667)</f>
        <v>1</v>
      </c>
      <c r="D667" s="36" t="str">
        <f>IF('Seleccionamento AB-QM'!H667="","",'Seleccionamento AB-QM'!H667)</f>
        <v/>
      </c>
      <c r="E667" s="37" t="str">
        <f>IF('Seleccionamento AB-QM'!I667="","",'Seleccionamento AB-QM'!I667)</f>
        <v/>
      </c>
      <c r="F667" s="49" t="str">
        <f>IF(E667="","",VLOOKUP(E667,Sheet1!E:Q,12,FALSE))</f>
        <v/>
      </c>
      <c r="G667" s="49" t="str">
        <f>IF(E667="","",VLOOKUP(E667,Sheet1!E:Q,13,FALSE))</f>
        <v/>
      </c>
      <c r="H667" s="38" t="str">
        <f>IF('Seleccionamento AB-QM'!K667="","",'Seleccionamento AB-QM'!K667)</f>
        <v/>
      </c>
      <c r="I667" s="37" t="str">
        <f>IF(E667="","",VLOOKUP(E667,Sheet1!E:S,14,FALSE))</f>
        <v/>
      </c>
      <c r="J667" s="37" t="str">
        <f>IF(E667="","",VLOOKUP(E667,Sheet1!E:S,15,FALSE))</f>
        <v/>
      </c>
      <c r="K667" s="37" t="str">
        <f>IF('Seleccionamento AB-QM'!L667="","",'Seleccionamento AB-QM'!L667)</f>
        <v/>
      </c>
      <c r="L667" s="37" t="str">
        <f>IF(K667="Flange",VLOOKUP(E667,Sheet1!E:U,17,FALSE),IF(K667="","",VLOOKUP(K667,Sheet1!F:U,16,FALSE)))</f>
        <v/>
      </c>
      <c r="M667" s="37" t="str">
        <f>IF('Seleccionamento AB-QM'!M667="","",'Seleccionamento AB-QM'!M667)</f>
        <v/>
      </c>
      <c r="N667" s="50" t="str">
        <f>IF('Seleccionamento AB-QM'!N667="","",'Seleccionamento AB-QM'!N667)</f>
        <v/>
      </c>
      <c r="O667" s="50" t="str">
        <f>IF('Seleccionamento AB-QM'!D667="","",'Seleccionamento AB-QM'!D667)</f>
        <v/>
      </c>
      <c r="P667" s="39" t="str">
        <f>IF(N667="","",VLOOKUP(N667,Sheet3!A:B,2,FALSE))</f>
        <v/>
      </c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46" t="str">
        <f>IF('Seleccionamento AB-QM'!B668="","",'Seleccionamento AB-QM'!B668)</f>
        <v/>
      </c>
      <c r="B668" s="47" t="str">
        <f>IF('Seleccionamento AB-QM'!C668="","",'Seleccionamento AB-QM'!C668)</f>
        <v/>
      </c>
      <c r="C668" s="48">
        <f>IF('Seleccionamento AB-QM'!F668="","",'Seleccionamento AB-QM'!F668)</f>
        <v>1</v>
      </c>
      <c r="D668" s="36" t="str">
        <f>IF('Seleccionamento AB-QM'!H668="","",'Seleccionamento AB-QM'!H668)</f>
        <v/>
      </c>
      <c r="E668" s="37" t="str">
        <f>IF('Seleccionamento AB-QM'!I668="","",'Seleccionamento AB-QM'!I668)</f>
        <v/>
      </c>
      <c r="F668" s="49" t="str">
        <f>IF(E668="","",VLOOKUP(E668,Sheet1!E:Q,12,FALSE))</f>
        <v/>
      </c>
      <c r="G668" s="49" t="str">
        <f>IF(E668="","",VLOOKUP(E668,Sheet1!E:Q,13,FALSE))</f>
        <v/>
      </c>
      <c r="H668" s="38" t="str">
        <f>IF('Seleccionamento AB-QM'!K668="","",'Seleccionamento AB-QM'!K668)</f>
        <v/>
      </c>
      <c r="I668" s="37" t="str">
        <f>IF(E668="","",VLOOKUP(E668,Sheet1!E:S,14,FALSE))</f>
        <v/>
      </c>
      <c r="J668" s="37" t="str">
        <f>IF(E668="","",VLOOKUP(E668,Sheet1!E:S,15,FALSE))</f>
        <v/>
      </c>
      <c r="K668" s="37" t="str">
        <f>IF('Seleccionamento AB-QM'!L668="","",'Seleccionamento AB-QM'!L668)</f>
        <v/>
      </c>
      <c r="L668" s="37" t="str">
        <f>IF(K668="Flange",VLOOKUP(E668,Sheet1!E:U,17,FALSE),IF(K668="","",VLOOKUP(K668,Sheet1!F:U,16,FALSE)))</f>
        <v/>
      </c>
      <c r="M668" s="37" t="str">
        <f>IF('Seleccionamento AB-QM'!M668="","",'Seleccionamento AB-QM'!M668)</f>
        <v/>
      </c>
      <c r="N668" s="50" t="str">
        <f>IF('Seleccionamento AB-QM'!N668="","",'Seleccionamento AB-QM'!N668)</f>
        <v/>
      </c>
      <c r="O668" s="50" t="str">
        <f>IF('Seleccionamento AB-QM'!D668="","",'Seleccionamento AB-QM'!D668)</f>
        <v/>
      </c>
      <c r="P668" s="39" t="str">
        <f>IF(N668="","",VLOOKUP(N668,Sheet3!A:B,2,FALSE))</f>
        <v/>
      </c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46" t="str">
        <f>IF('Seleccionamento AB-QM'!B669="","",'Seleccionamento AB-QM'!B669)</f>
        <v/>
      </c>
      <c r="B669" s="47" t="str">
        <f>IF('Seleccionamento AB-QM'!C669="","",'Seleccionamento AB-QM'!C669)</f>
        <v/>
      </c>
      <c r="C669" s="48">
        <f>IF('Seleccionamento AB-QM'!F669="","",'Seleccionamento AB-QM'!F669)</f>
        <v>1</v>
      </c>
      <c r="D669" s="36" t="str">
        <f>IF('Seleccionamento AB-QM'!H669="","",'Seleccionamento AB-QM'!H669)</f>
        <v/>
      </c>
      <c r="E669" s="37" t="str">
        <f>IF('Seleccionamento AB-QM'!I669="","",'Seleccionamento AB-QM'!I669)</f>
        <v/>
      </c>
      <c r="F669" s="49" t="str">
        <f>IF(E669="","",VLOOKUP(E669,Sheet1!E:Q,12,FALSE))</f>
        <v/>
      </c>
      <c r="G669" s="49" t="str">
        <f>IF(E669="","",VLOOKUP(E669,Sheet1!E:Q,13,FALSE))</f>
        <v/>
      </c>
      <c r="H669" s="38" t="str">
        <f>IF('Seleccionamento AB-QM'!K669="","",'Seleccionamento AB-QM'!K669)</f>
        <v/>
      </c>
      <c r="I669" s="37" t="str">
        <f>IF(E669="","",VLOOKUP(E669,Sheet1!E:S,14,FALSE))</f>
        <v/>
      </c>
      <c r="J669" s="37" t="str">
        <f>IF(E669="","",VLOOKUP(E669,Sheet1!E:S,15,FALSE))</f>
        <v/>
      </c>
      <c r="K669" s="37" t="str">
        <f>IF('Seleccionamento AB-QM'!L669="","",'Seleccionamento AB-QM'!L669)</f>
        <v/>
      </c>
      <c r="L669" s="37" t="str">
        <f>IF(K669="Flange",VLOOKUP(E669,Sheet1!E:U,17,FALSE),IF(K669="","",VLOOKUP(K669,Sheet1!F:U,16,FALSE)))</f>
        <v/>
      </c>
      <c r="M669" s="37" t="str">
        <f>IF('Seleccionamento AB-QM'!M669="","",'Seleccionamento AB-QM'!M669)</f>
        <v/>
      </c>
      <c r="N669" s="50" t="str">
        <f>IF('Seleccionamento AB-QM'!N669="","",'Seleccionamento AB-QM'!N669)</f>
        <v/>
      </c>
      <c r="O669" s="50" t="str">
        <f>IF('Seleccionamento AB-QM'!D669="","",'Seleccionamento AB-QM'!D669)</f>
        <v/>
      </c>
      <c r="P669" s="39" t="str">
        <f>IF(N669="","",VLOOKUP(N669,Sheet3!A:B,2,FALSE))</f>
        <v/>
      </c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46" t="str">
        <f>IF('Seleccionamento AB-QM'!B670="","",'Seleccionamento AB-QM'!B670)</f>
        <v/>
      </c>
      <c r="B670" s="47" t="str">
        <f>IF('Seleccionamento AB-QM'!C670="","",'Seleccionamento AB-QM'!C670)</f>
        <v/>
      </c>
      <c r="C670" s="48">
        <f>IF('Seleccionamento AB-QM'!F670="","",'Seleccionamento AB-QM'!F670)</f>
        <v>1</v>
      </c>
      <c r="D670" s="36" t="str">
        <f>IF('Seleccionamento AB-QM'!H670="","",'Seleccionamento AB-QM'!H670)</f>
        <v/>
      </c>
      <c r="E670" s="37" t="str">
        <f>IF('Seleccionamento AB-QM'!I670="","",'Seleccionamento AB-QM'!I670)</f>
        <v/>
      </c>
      <c r="F670" s="49" t="str">
        <f>IF(E670="","",VLOOKUP(E670,Sheet1!E:Q,12,FALSE))</f>
        <v/>
      </c>
      <c r="G670" s="49" t="str">
        <f>IF(E670="","",VLOOKUP(E670,Sheet1!E:Q,13,FALSE))</f>
        <v/>
      </c>
      <c r="H670" s="38" t="str">
        <f>IF('Seleccionamento AB-QM'!K670="","",'Seleccionamento AB-QM'!K670)</f>
        <v/>
      </c>
      <c r="I670" s="37" t="str">
        <f>IF(E670="","",VLOOKUP(E670,Sheet1!E:S,14,FALSE))</f>
        <v/>
      </c>
      <c r="J670" s="37" t="str">
        <f>IF(E670="","",VLOOKUP(E670,Sheet1!E:S,15,FALSE))</f>
        <v/>
      </c>
      <c r="K670" s="37" t="str">
        <f>IF('Seleccionamento AB-QM'!L670="","",'Seleccionamento AB-QM'!L670)</f>
        <v/>
      </c>
      <c r="L670" s="37" t="str">
        <f>IF(K670="Flange",VLOOKUP(E670,Sheet1!E:U,17,FALSE),IF(K670="","",VLOOKUP(K670,Sheet1!F:U,16,FALSE)))</f>
        <v/>
      </c>
      <c r="M670" s="37" t="str">
        <f>IF('Seleccionamento AB-QM'!M670="","",'Seleccionamento AB-QM'!M670)</f>
        <v/>
      </c>
      <c r="N670" s="50" t="str">
        <f>IF('Seleccionamento AB-QM'!N670="","",'Seleccionamento AB-QM'!N670)</f>
        <v/>
      </c>
      <c r="O670" s="50" t="str">
        <f>IF('Seleccionamento AB-QM'!D670="","",'Seleccionamento AB-QM'!D670)</f>
        <v/>
      </c>
      <c r="P670" s="39" t="str">
        <f>IF(N670="","",VLOOKUP(N670,Sheet3!A:B,2,FALSE))</f>
        <v/>
      </c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46" t="str">
        <f>IF('Seleccionamento AB-QM'!B671="","",'Seleccionamento AB-QM'!B671)</f>
        <v/>
      </c>
      <c r="B671" s="47" t="str">
        <f>IF('Seleccionamento AB-QM'!C671="","",'Seleccionamento AB-QM'!C671)</f>
        <v/>
      </c>
      <c r="C671" s="48">
        <f>IF('Seleccionamento AB-QM'!F671="","",'Seleccionamento AB-QM'!F671)</f>
        <v>1</v>
      </c>
      <c r="D671" s="36" t="str">
        <f>IF('Seleccionamento AB-QM'!H671="","",'Seleccionamento AB-QM'!H671)</f>
        <v/>
      </c>
      <c r="E671" s="37" t="str">
        <f>IF('Seleccionamento AB-QM'!I671="","",'Seleccionamento AB-QM'!I671)</f>
        <v/>
      </c>
      <c r="F671" s="49" t="str">
        <f>IF(E671="","",VLOOKUP(E671,Sheet1!E:Q,12,FALSE))</f>
        <v/>
      </c>
      <c r="G671" s="49" t="str">
        <f>IF(E671="","",VLOOKUP(E671,Sheet1!E:Q,13,FALSE))</f>
        <v/>
      </c>
      <c r="H671" s="38" t="str">
        <f>IF('Seleccionamento AB-QM'!K671="","",'Seleccionamento AB-QM'!K671)</f>
        <v/>
      </c>
      <c r="I671" s="37" t="str">
        <f>IF(E671="","",VLOOKUP(E671,Sheet1!E:S,14,FALSE))</f>
        <v/>
      </c>
      <c r="J671" s="37" t="str">
        <f>IF(E671="","",VLOOKUP(E671,Sheet1!E:S,15,FALSE))</f>
        <v/>
      </c>
      <c r="K671" s="37" t="str">
        <f>IF('Seleccionamento AB-QM'!L671="","",'Seleccionamento AB-QM'!L671)</f>
        <v/>
      </c>
      <c r="L671" s="37" t="str">
        <f>IF(K671="Flange",VLOOKUP(E671,Sheet1!E:U,17,FALSE),IF(K671="","",VLOOKUP(K671,Sheet1!F:U,16,FALSE)))</f>
        <v/>
      </c>
      <c r="M671" s="37" t="str">
        <f>IF('Seleccionamento AB-QM'!M671="","",'Seleccionamento AB-QM'!M671)</f>
        <v/>
      </c>
      <c r="N671" s="50" t="str">
        <f>IF('Seleccionamento AB-QM'!N671="","",'Seleccionamento AB-QM'!N671)</f>
        <v/>
      </c>
      <c r="O671" s="50" t="str">
        <f>IF('Seleccionamento AB-QM'!D671="","",'Seleccionamento AB-QM'!D671)</f>
        <v/>
      </c>
      <c r="P671" s="39" t="str">
        <f>IF(N671="","",VLOOKUP(N671,Sheet3!A:B,2,FALSE))</f>
        <v/>
      </c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46" t="str">
        <f>IF('Seleccionamento AB-QM'!B672="","",'Seleccionamento AB-QM'!B672)</f>
        <v/>
      </c>
      <c r="B672" s="47" t="str">
        <f>IF('Seleccionamento AB-QM'!C672="","",'Seleccionamento AB-QM'!C672)</f>
        <v/>
      </c>
      <c r="C672" s="48">
        <f>IF('Seleccionamento AB-QM'!F672="","",'Seleccionamento AB-QM'!F672)</f>
        <v>1</v>
      </c>
      <c r="D672" s="36" t="str">
        <f>IF('Seleccionamento AB-QM'!H672="","",'Seleccionamento AB-QM'!H672)</f>
        <v/>
      </c>
      <c r="E672" s="37" t="str">
        <f>IF('Seleccionamento AB-QM'!I672="","",'Seleccionamento AB-QM'!I672)</f>
        <v/>
      </c>
      <c r="F672" s="49" t="str">
        <f>IF(E672="","",VLOOKUP(E672,Sheet1!E:Q,12,FALSE))</f>
        <v/>
      </c>
      <c r="G672" s="49" t="str">
        <f>IF(E672="","",VLOOKUP(E672,Sheet1!E:Q,13,FALSE))</f>
        <v/>
      </c>
      <c r="H672" s="38" t="str">
        <f>IF('Seleccionamento AB-QM'!K672="","",'Seleccionamento AB-QM'!K672)</f>
        <v/>
      </c>
      <c r="I672" s="37" t="str">
        <f>IF(E672="","",VLOOKUP(E672,Sheet1!E:S,14,FALSE))</f>
        <v/>
      </c>
      <c r="J672" s="37" t="str">
        <f>IF(E672="","",VLOOKUP(E672,Sheet1!E:S,15,FALSE))</f>
        <v/>
      </c>
      <c r="K672" s="37" t="str">
        <f>IF('Seleccionamento AB-QM'!L672="","",'Seleccionamento AB-QM'!L672)</f>
        <v/>
      </c>
      <c r="L672" s="37" t="str">
        <f>IF(K672="Flange",VLOOKUP(E672,Sheet1!E:U,17,FALSE),IF(K672="","",VLOOKUP(K672,Sheet1!F:U,16,FALSE)))</f>
        <v/>
      </c>
      <c r="M672" s="37" t="str">
        <f>IF('Seleccionamento AB-QM'!M672="","",'Seleccionamento AB-QM'!M672)</f>
        <v/>
      </c>
      <c r="N672" s="50" t="str">
        <f>IF('Seleccionamento AB-QM'!N672="","",'Seleccionamento AB-QM'!N672)</f>
        <v/>
      </c>
      <c r="O672" s="50" t="str">
        <f>IF('Seleccionamento AB-QM'!D672="","",'Seleccionamento AB-QM'!D672)</f>
        <v/>
      </c>
      <c r="P672" s="39" t="str">
        <f>IF(N672="","",VLOOKUP(N672,Sheet3!A:B,2,FALSE))</f>
        <v/>
      </c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46" t="str">
        <f>IF('Seleccionamento AB-QM'!B673="","",'Seleccionamento AB-QM'!B673)</f>
        <v/>
      </c>
      <c r="B673" s="47" t="str">
        <f>IF('Seleccionamento AB-QM'!C673="","",'Seleccionamento AB-QM'!C673)</f>
        <v/>
      </c>
      <c r="C673" s="48">
        <f>IF('Seleccionamento AB-QM'!F673="","",'Seleccionamento AB-QM'!F673)</f>
        <v>1</v>
      </c>
      <c r="D673" s="36" t="str">
        <f>IF('Seleccionamento AB-QM'!H673="","",'Seleccionamento AB-QM'!H673)</f>
        <v/>
      </c>
      <c r="E673" s="37" t="str">
        <f>IF('Seleccionamento AB-QM'!I673="","",'Seleccionamento AB-QM'!I673)</f>
        <v/>
      </c>
      <c r="F673" s="49" t="str">
        <f>IF(E673="","",VLOOKUP(E673,Sheet1!E:Q,12,FALSE))</f>
        <v/>
      </c>
      <c r="G673" s="49" t="str">
        <f>IF(E673="","",VLOOKUP(E673,Sheet1!E:Q,13,FALSE))</f>
        <v/>
      </c>
      <c r="H673" s="38" t="str">
        <f>IF('Seleccionamento AB-QM'!K673="","",'Seleccionamento AB-QM'!K673)</f>
        <v/>
      </c>
      <c r="I673" s="37" t="str">
        <f>IF(E673="","",VLOOKUP(E673,Sheet1!E:S,14,FALSE))</f>
        <v/>
      </c>
      <c r="J673" s="37" t="str">
        <f>IF(E673="","",VLOOKUP(E673,Sheet1!E:S,15,FALSE))</f>
        <v/>
      </c>
      <c r="K673" s="37" t="str">
        <f>IF('Seleccionamento AB-QM'!L673="","",'Seleccionamento AB-QM'!L673)</f>
        <v/>
      </c>
      <c r="L673" s="37" t="str">
        <f>IF(K673="Flange",VLOOKUP(E673,Sheet1!E:U,17,FALSE),IF(K673="","",VLOOKUP(K673,Sheet1!F:U,16,FALSE)))</f>
        <v/>
      </c>
      <c r="M673" s="37" t="str">
        <f>IF('Seleccionamento AB-QM'!M673="","",'Seleccionamento AB-QM'!M673)</f>
        <v/>
      </c>
      <c r="N673" s="50" t="str">
        <f>IF('Seleccionamento AB-QM'!N673="","",'Seleccionamento AB-QM'!N673)</f>
        <v/>
      </c>
      <c r="O673" s="50" t="str">
        <f>IF('Seleccionamento AB-QM'!D673="","",'Seleccionamento AB-QM'!D673)</f>
        <v/>
      </c>
      <c r="P673" s="39" t="str">
        <f>IF(N673="","",VLOOKUP(N673,Sheet3!A:B,2,FALSE))</f>
        <v/>
      </c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46" t="str">
        <f>IF('Seleccionamento AB-QM'!B674="","",'Seleccionamento AB-QM'!B674)</f>
        <v/>
      </c>
      <c r="B674" s="47" t="str">
        <f>IF('Seleccionamento AB-QM'!C674="","",'Seleccionamento AB-QM'!C674)</f>
        <v/>
      </c>
      <c r="C674" s="48">
        <f>IF('Seleccionamento AB-QM'!F674="","",'Seleccionamento AB-QM'!F674)</f>
        <v>1</v>
      </c>
      <c r="D674" s="36" t="str">
        <f>IF('Seleccionamento AB-QM'!H674="","",'Seleccionamento AB-QM'!H674)</f>
        <v/>
      </c>
      <c r="E674" s="37" t="str">
        <f>IF('Seleccionamento AB-QM'!I674="","",'Seleccionamento AB-QM'!I674)</f>
        <v/>
      </c>
      <c r="F674" s="49" t="str">
        <f>IF(E674="","",VLOOKUP(E674,Sheet1!E:Q,12,FALSE))</f>
        <v/>
      </c>
      <c r="G674" s="49" t="str">
        <f>IF(E674="","",VLOOKUP(E674,Sheet1!E:Q,13,FALSE))</f>
        <v/>
      </c>
      <c r="H674" s="38" t="str">
        <f>IF('Seleccionamento AB-QM'!K674="","",'Seleccionamento AB-QM'!K674)</f>
        <v/>
      </c>
      <c r="I674" s="37" t="str">
        <f>IF(E674="","",VLOOKUP(E674,Sheet1!E:S,14,FALSE))</f>
        <v/>
      </c>
      <c r="J674" s="37" t="str">
        <f>IF(E674="","",VLOOKUP(E674,Sheet1!E:S,15,FALSE))</f>
        <v/>
      </c>
      <c r="K674" s="37" t="str">
        <f>IF('Seleccionamento AB-QM'!L674="","",'Seleccionamento AB-QM'!L674)</f>
        <v/>
      </c>
      <c r="L674" s="37" t="str">
        <f>IF(K674="Flange",VLOOKUP(E674,Sheet1!E:U,17,FALSE),IF(K674="","",VLOOKUP(K674,Sheet1!F:U,16,FALSE)))</f>
        <v/>
      </c>
      <c r="M674" s="37" t="str">
        <f>IF('Seleccionamento AB-QM'!M674="","",'Seleccionamento AB-QM'!M674)</f>
        <v/>
      </c>
      <c r="N674" s="50" t="str">
        <f>IF('Seleccionamento AB-QM'!N674="","",'Seleccionamento AB-QM'!N674)</f>
        <v/>
      </c>
      <c r="O674" s="50" t="str">
        <f>IF('Seleccionamento AB-QM'!D674="","",'Seleccionamento AB-QM'!D674)</f>
        <v/>
      </c>
      <c r="P674" s="39" t="str">
        <f>IF(N674="","",VLOOKUP(N674,Sheet3!A:B,2,FALSE))</f>
        <v/>
      </c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46" t="str">
        <f>IF('Seleccionamento AB-QM'!B675="","",'Seleccionamento AB-QM'!B675)</f>
        <v/>
      </c>
      <c r="B675" s="47" t="str">
        <f>IF('Seleccionamento AB-QM'!C675="","",'Seleccionamento AB-QM'!C675)</f>
        <v/>
      </c>
      <c r="C675" s="48">
        <f>IF('Seleccionamento AB-QM'!F675="","",'Seleccionamento AB-QM'!F675)</f>
        <v>1</v>
      </c>
      <c r="D675" s="36" t="str">
        <f>IF('Seleccionamento AB-QM'!H675="","",'Seleccionamento AB-QM'!H675)</f>
        <v/>
      </c>
      <c r="E675" s="37" t="str">
        <f>IF('Seleccionamento AB-QM'!I675="","",'Seleccionamento AB-QM'!I675)</f>
        <v/>
      </c>
      <c r="F675" s="49" t="str">
        <f>IF(E675="","",VLOOKUP(E675,Sheet1!E:Q,12,FALSE))</f>
        <v/>
      </c>
      <c r="G675" s="49" t="str">
        <f>IF(E675="","",VLOOKUP(E675,Sheet1!E:Q,13,FALSE))</f>
        <v/>
      </c>
      <c r="H675" s="38" t="str">
        <f>IF('Seleccionamento AB-QM'!K675="","",'Seleccionamento AB-QM'!K675)</f>
        <v/>
      </c>
      <c r="I675" s="37" t="str">
        <f>IF(E675="","",VLOOKUP(E675,Sheet1!E:S,14,FALSE))</f>
        <v/>
      </c>
      <c r="J675" s="37" t="str">
        <f>IF(E675="","",VLOOKUP(E675,Sheet1!E:S,15,FALSE))</f>
        <v/>
      </c>
      <c r="K675" s="37" t="str">
        <f>IF('Seleccionamento AB-QM'!L675="","",'Seleccionamento AB-QM'!L675)</f>
        <v/>
      </c>
      <c r="L675" s="37" t="str">
        <f>IF(K675="Flange",VLOOKUP(E675,Sheet1!E:U,17,FALSE),IF(K675="","",VLOOKUP(K675,Sheet1!F:U,16,FALSE)))</f>
        <v/>
      </c>
      <c r="M675" s="37" t="str">
        <f>IF('Seleccionamento AB-QM'!M675="","",'Seleccionamento AB-QM'!M675)</f>
        <v/>
      </c>
      <c r="N675" s="50" t="str">
        <f>IF('Seleccionamento AB-QM'!N675="","",'Seleccionamento AB-QM'!N675)</f>
        <v/>
      </c>
      <c r="O675" s="50" t="str">
        <f>IF('Seleccionamento AB-QM'!D675="","",'Seleccionamento AB-QM'!D675)</f>
        <v/>
      </c>
      <c r="P675" s="39" t="str">
        <f>IF(N675="","",VLOOKUP(N675,Sheet3!A:B,2,FALSE))</f>
        <v/>
      </c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46" t="str">
        <f>IF('Seleccionamento AB-QM'!B676="","",'Seleccionamento AB-QM'!B676)</f>
        <v/>
      </c>
      <c r="B676" s="47" t="str">
        <f>IF('Seleccionamento AB-QM'!C676="","",'Seleccionamento AB-QM'!C676)</f>
        <v/>
      </c>
      <c r="C676" s="48">
        <f>IF('Seleccionamento AB-QM'!F676="","",'Seleccionamento AB-QM'!F676)</f>
        <v>1</v>
      </c>
      <c r="D676" s="36" t="str">
        <f>IF('Seleccionamento AB-QM'!H676="","",'Seleccionamento AB-QM'!H676)</f>
        <v/>
      </c>
      <c r="E676" s="37" t="str">
        <f>IF('Seleccionamento AB-QM'!I676="","",'Seleccionamento AB-QM'!I676)</f>
        <v/>
      </c>
      <c r="F676" s="49" t="str">
        <f>IF(E676="","",VLOOKUP(E676,Sheet1!E:Q,12,FALSE))</f>
        <v/>
      </c>
      <c r="G676" s="49" t="str">
        <f>IF(E676="","",VLOOKUP(E676,Sheet1!E:Q,13,FALSE))</f>
        <v/>
      </c>
      <c r="H676" s="38" t="str">
        <f>IF('Seleccionamento AB-QM'!K676="","",'Seleccionamento AB-QM'!K676)</f>
        <v/>
      </c>
      <c r="I676" s="37" t="str">
        <f>IF(E676="","",VLOOKUP(E676,Sheet1!E:S,14,FALSE))</f>
        <v/>
      </c>
      <c r="J676" s="37" t="str">
        <f>IF(E676="","",VLOOKUP(E676,Sheet1!E:S,15,FALSE))</f>
        <v/>
      </c>
      <c r="K676" s="37" t="str">
        <f>IF('Seleccionamento AB-QM'!L676="","",'Seleccionamento AB-QM'!L676)</f>
        <v/>
      </c>
      <c r="L676" s="37" t="str">
        <f>IF(K676="Flange",VLOOKUP(E676,Sheet1!E:U,17,FALSE),IF(K676="","",VLOOKUP(K676,Sheet1!F:U,16,FALSE)))</f>
        <v/>
      </c>
      <c r="M676" s="37" t="str">
        <f>IF('Seleccionamento AB-QM'!M676="","",'Seleccionamento AB-QM'!M676)</f>
        <v/>
      </c>
      <c r="N676" s="50" t="str">
        <f>IF('Seleccionamento AB-QM'!N676="","",'Seleccionamento AB-QM'!N676)</f>
        <v/>
      </c>
      <c r="O676" s="50" t="str">
        <f>IF('Seleccionamento AB-QM'!D676="","",'Seleccionamento AB-QM'!D676)</f>
        <v/>
      </c>
      <c r="P676" s="39" t="str">
        <f>IF(N676="","",VLOOKUP(N676,Sheet3!A:B,2,FALSE))</f>
        <v/>
      </c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46" t="str">
        <f>IF('Seleccionamento AB-QM'!B677="","",'Seleccionamento AB-QM'!B677)</f>
        <v/>
      </c>
      <c r="B677" s="47" t="str">
        <f>IF('Seleccionamento AB-QM'!C677="","",'Seleccionamento AB-QM'!C677)</f>
        <v/>
      </c>
      <c r="C677" s="48">
        <f>IF('Seleccionamento AB-QM'!F677="","",'Seleccionamento AB-QM'!F677)</f>
        <v>1</v>
      </c>
      <c r="D677" s="36" t="str">
        <f>IF('Seleccionamento AB-QM'!H677="","",'Seleccionamento AB-QM'!H677)</f>
        <v/>
      </c>
      <c r="E677" s="37" t="str">
        <f>IF('Seleccionamento AB-QM'!I677="","",'Seleccionamento AB-QM'!I677)</f>
        <v/>
      </c>
      <c r="F677" s="49" t="str">
        <f>IF(E677="","",VLOOKUP(E677,Sheet1!E:Q,12,FALSE))</f>
        <v/>
      </c>
      <c r="G677" s="49" t="str">
        <f>IF(E677="","",VLOOKUP(E677,Sheet1!E:Q,13,FALSE))</f>
        <v/>
      </c>
      <c r="H677" s="38" t="str">
        <f>IF('Seleccionamento AB-QM'!K677="","",'Seleccionamento AB-QM'!K677)</f>
        <v/>
      </c>
      <c r="I677" s="37" t="str">
        <f>IF(E677="","",VLOOKUP(E677,Sheet1!E:S,14,FALSE))</f>
        <v/>
      </c>
      <c r="J677" s="37" t="str">
        <f>IF(E677="","",VLOOKUP(E677,Sheet1!E:S,15,FALSE))</f>
        <v/>
      </c>
      <c r="K677" s="37" t="str">
        <f>IF('Seleccionamento AB-QM'!L677="","",'Seleccionamento AB-QM'!L677)</f>
        <v/>
      </c>
      <c r="L677" s="37" t="str">
        <f>IF(K677="Flange",VLOOKUP(E677,Sheet1!E:U,17,FALSE),IF(K677="","",VLOOKUP(K677,Sheet1!F:U,16,FALSE)))</f>
        <v/>
      </c>
      <c r="M677" s="37" t="str">
        <f>IF('Seleccionamento AB-QM'!M677="","",'Seleccionamento AB-QM'!M677)</f>
        <v/>
      </c>
      <c r="N677" s="50" t="str">
        <f>IF('Seleccionamento AB-QM'!N677="","",'Seleccionamento AB-QM'!N677)</f>
        <v/>
      </c>
      <c r="O677" s="50" t="str">
        <f>IF('Seleccionamento AB-QM'!D677="","",'Seleccionamento AB-QM'!D677)</f>
        <v/>
      </c>
      <c r="P677" s="39" t="str">
        <f>IF(N677="","",VLOOKUP(N677,Sheet3!A:B,2,FALSE))</f>
        <v/>
      </c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46" t="str">
        <f>IF('Seleccionamento AB-QM'!B678="","",'Seleccionamento AB-QM'!B678)</f>
        <v/>
      </c>
      <c r="B678" s="47" t="str">
        <f>IF('Seleccionamento AB-QM'!C678="","",'Seleccionamento AB-QM'!C678)</f>
        <v/>
      </c>
      <c r="C678" s="48">
        <f>IF('Seleccionamento AB-QM'!F678="","",'Seleccionamento AB-QM'!F678)</f>
        <v>1</v>
      </c>
      <c r="D678" s="36" t="str">
        <f>IF('Seleccionamento AB-QM'!H678="","",'Seleccionamento AB-QM'!H678)</f>
        <v/>
      </c>
      <c r="E678" s="37" t="str">
        <f>IF('Seleccionamento AB-QM'!I678="","",'Seleccionamento AB-QM'!I678)</f>
        <v/>
      </c>
      <c r="F678" s="49" t="str">
        <f>IF(E678="","",VLOOKUP(E678,Sheet1!E:Q,12,FALSE))</f>
        <v/>
      </c>
      <c r="G678" s="49" t="str">
        <f>IF(E678="","",VLOOKUP(E678,Sheet1!E:Q,13,FALSE))</f>
        <v/>
      </c>
      <c r="H678" s="38" t="str">
        <f>IF('Seleccionamento AB-QM'!K678="","",'Seleccionamento AB-QM'!K678)</f>
        <v/>
      </c>
      <c r="I678" s="37" t="str">
        <f>IF(E678="","",VLOOKUP(E678,Sheet1!E:S,14,FALSE))</f>
        <v/>
      </c>
      <c r="J678" s="37" t="str">
        <f>IF(E678="","",VLOOKUP(E678,Sheet1!E:S,15,FALSE))</f>
        <v/>
      </c>
      <c r="K678" s="37" t="str">
        <f>IF('Seleccionamento AB-QM'!L678="","",'Seleccionamento AB-QM'!L678)</f>
        <v/>
      </c>
      <c r="L678" s="37" t="str">
        <f>IF(K678="Flange",VLOOKUP(E678,Sheet1!E:U,17,FALSE),IF(K678="","",VLOOKUP(K678,Sheet1!F:U,16,FALSE)))</f>
        <v/>
      </c>
      <c r="M678" s="37" t="str">
        <f>IF('Seleccionamento AB-QM'!M678="","",'Seleccionamento AB-QM'!M678)</f>
        <v/>
      </c>
      <c r="N678" s="50" t="str">
        <f>IF('Seleccionamento AB-QM'!N678="","",'Seleccionamento AB-QM'!N678)</f>
        <v/>
      </c>
      <c r="O678" s="50" t="str">
        <f>IF('Seleccionamento AB-QM'!D678="","",'Seleccionamento AB-QM'!D678)</f>
        <v/>
      </c>
      <c r="P678" s="39" t="str">
        <f>IF(N678="","",VLOOKUP(N678,Sheet3!A:B,2,FALSE))</f>
        <v/>
      </c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46" t="str">
        <f>IF('Seleccionamento AB-QM'!B679="","",'Seleccionamento AB-QM'!B679)</f>
        <v/>
      </c>
      <c r="B679" s="47" t="str">
        <f>IF('Seleccionamento AB-QM'!C679="","",'Seleccionamento AB-QM'!C679)</f>
        <v/>
      </c>
      <c r="C679" s="48">
        <f>IF('Seleccionamento AB-QM'!F679="","",'Seleccionamento AB-QM'!F679)</f>
        <v>1</v>
      </c>
      <c r="D679" s="36" t="str">
        <f>IF('Seleccionamento AB-QM'!H679="","",'Seleccionamento AB-QM'!H679)</f>
        <v/>
      </c>
      <c r="E679" s="37" t="str">
        <f>IF('Seleccionamento AB-QM'!I679="","",'Seleccionamento AB-QM'!I679)</f>
        <v/>
      </c>
      <c r="F679" s="49" t="str">
        <f>IF(E679="","",VLOOKUP(E679,Sheet1!E:Q,12,FALSE))</f>
        <v/>
      </c>
      <c r="G679" s="49" t="str">
        <f>IF(E679="","",VLOOKUP(E679,Sheet1!E:Q,13,FALSE))</f>
        <v/>
      </c>
      <c r="H679" s="38" t="str">
        <f>IF('Seleccionamento AB-QM'!K679="","",'Seleccionamento AB-QM'!K679)</f>
        <v/>
      </c>
      <c r="I679" s="37" t="str">
        <f>IF(E679="","",VLOOKUP(E679,Sheet1!E:S,14,FALSE))</f>
        <v/>
      </c>
      <c r="J679" s="37" t="str">
        <f>IF(E679="","",VLOOKUP(E679,Sheet1!E:S,15,FALSE))</f>
        <v/>
      </c>
      <c r="K679" s="37" t="str">
        <f>IF('Seleccionamento AB-QM'!L679="","",'Seleccionamento AB-QM'!L679)</f>
        <v/>
      </c>
      <c r="L679" s="37" t="str">
        <f>IF(K679="Flange",VLOOKUP(E679,Sheet1!E:U,17,FALSE),IF(K679="","",VLOOKUP(K679,Sheet1!F:U,16,FALSE)))</f>
        <v/>
      </c>
      <c r="M679" s="37" t="str">
        <f>IF('Seleccionamento AB-QM'!M679="","",'Seleccionamento AB-QM'!M679)</f>
        <v/>
      </c>
      <c r="N679" s="50" t="str">
        <f>IF('Seleccionamento AB-QM'!N679="","",'Seleccionamento AB-QM'!N679)</f>
        <v/>
      </c>
      <c r="O679" s="50" t="str">
        <f>IF('Seleccionamento AB-QM'!D679="","",'Seleccionamento AB-QM'!D679)</f>
        <v/>
      </c>
      <c r="P679" s="39" t="str">
        <f>IF(N679="","",VLOOKUP(N679,Sheet3!A:B,2,FALSE))</f>
        <v/>
      </c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46" t="str">
        <f>IF('Seleccionamento AB-QM'!B680="","",'Seleccionamento AB-QM'!B680)</f>
        <v/>
      </c>
      <c r="B680" s="47" t="str">
        <f>IF('Seleccionamento AB-QM'!C680="","",'Seleccionamento AB-QM'!C680)</f>
        <v/>
      </c>
      <c r="C680" s="48">
        <f>IF('Seleccionamento AB-QM'!F680="","",'Seleccionamento AB-QM'!F680)</f>
        <v>1</v>
      </c>
      <c r="D680" s="36" t="str">
        <f>IF('Seleccionamento AB-QM'!H680="","",'Seleccionamento AB-QM'!H680)</f>
        <v/>
      </c>
      <c r="E680" s="37" t="str">
        <f>IF('Seleccionamento AB-QM'!I680="","",'Seleccionamento AB-QM'!I680)</f>
        <v/>
      </c>
      <c r="F680" s="49" t="str">
        <f>IF(E680="","",VLOOKUP(E680,Sheet1!E:Q,12,FALSE))</f>
        <v/>
      </c>
      <c r="G680" s="49" t="str">
        <f>IF(E680="","",VLOOKUP(E680,Sheet1!E:Q,13,FALSE))</f>
        <v/>
      </c>
      <c r="H680" s="38" t="str">
        <f>IF('Seleccionamento AB-QM'!K680="","",'Seleccionamento AB-QM'!K680)</f>
        <v/>
      </c>
      <c r="I680" s="37" t="str">
        <f>IF(E680="","",VLOOKUP(E680,Sheet1!E:S,14,FALSE))</f>
        <v/>
      </c>
      <c r="J680" s="37" t="str">
        <f>IF(E680="","",VLOOKUP(E680,Sheet1!E:S,15,FALSE))</f>
        <v/>
      </c>
      <c r="K680" s="37" t="str">
        <f>IF('Seleccionamento AB-QM'!L680="","",'Seleccionamento AB-QM'!L680)</f>
        <v/>
      </c>
      <c r="L680" s="37" t="str">
        <f>IF(K680="Flange",VLOOKUP(E680,Sheet1!E:U,17,FALSE),IF(K680="","",VLOOKUP(K680,Sheet1!F:U,16,FALSE)))</f>
        <v/>
      </c>
      <c r="M680" s="37" t="str">
        <f>IF('Seleccionamento AB-QM'!M680="","",'Seleccionamento AB-QM'!M680)</f>
        <v/>
      </c>
      <c r="N680" s="50" t="str">
        <f>IF('Seleccionamento AB-QM'!N680="","",'Seleccionamento AB-QM'!N680)</f>
        <v/>
      </c>
      <c r="O680" s="50" t="str">
        <f>IF('Seleccionamento AB-QM'!D680="","",'Seleccionamento AB-QM'!D680)</f>
        <v/>
      </c>
      <c r="P680" s="39" t="str">
        <f>IF(N680="","",VLOOKUP(N680,Sheet3!A:B,2,FALSE))</f>
        <v/>
      </c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46" t="str">
        <f>IF('Seleccionamento AB-QM'!B681="","",'Seleccionamento AB-QM'!B681)</f>
        <v/>
      </c>
      <c r="B681" s="47" t="str">
        <f>IF('Seleccionamento AB-QM'!C681="","",'Seleccionamento AB-QM'!C681)</f>
        <v/>
      </c>
      <c r="C681" s="48">
        <f>IF('Seleccionamento AB-QM'!F681="","",'Seleccionamento AB-QM'!F681)</f>
        <v>1</v>
      </c>
      <c r="D681" s="36" t="str">
        <f>IF('Seleccionamento AB-QM'!H681="","",'Seleccionamento AB-QM'!H681)</f>
        <v/>
      </c>
      <c r="E681" s="37" t="str">
        <f>IF('Seleccionamento AB-QM'!I681="","",'Seleccionamento AB-QM'!I681)</f>
        <v/>
      </c>
      <c r="F681" s="49" t="str">
        <f>IF(E681="","",VLOOKUP(E681,Sheet1!E:Q,12,FALSE))</f>
        <v/>
      </c>
      <c r="G681" s="49" t="str">
        <f>IF(E681="","",VLOOKUP(E681,Sheet1!E:Q,13,FALSE))</f>
        <v/>
      </c>
      <c r="H681" s="38" t="str">
        <f>IF('Seleccionamento AB-QM'!K681="","",'Seleccionamento AB-QM'!K681)</f>
        <v/>
      </c>
      <c r="I681" s="37" t="str">
        <f>IF(E681="","",VLOOKUP(E681,Sheet1!E:S,14,FALSE))</f>
        <v/>
      </c>
      <c r="J681" s="37" t="str">
        <f>IF(E681="","",VLOOKUP(E681,Sheet1!E:S,15,FALSE))</f>
        <v/>
      </c>
      <c r="K681" s="37" t="str">
        <f>IF('Seleccionamento AB-QM'!L681="","",'Seleccionamento AB-QM'!L681)</f>
        <v/>
      </c>
      <c r="L681" s="37" t="str">
        <f>IF(K681="Flange",VLOOKUP(E681,Sheet1!E:U,17,FALSE),IF(K681="","",VLOOKUP(K681,Sheet1!F:U,16,FALSE)))</f>
        <v/>
      </c>
      <c r="M681" s="37" t="str">
        <f>IF('Seleccionamento AB-QM'!M681="","",'Seleccionamento AB-QM'!M681)</f>
        <v/>
      </c>
      <c r="N681" s="50" t="str">
        <f>IF('Seleccionamento AB-QM'!N681="","",'Seleccionamento AB-QM'!N681)</f>
        <v/>
      </c>
      <c r="O681" s="50" t="str">
        <f>IF('Seleccionamento AB-QM'!D681="","",'Seleccionamento AB-QM'!D681)</f>
        <v/>
      </c>
      <c r="P681" s="39" t="str">
        <f>IF(N681="","",VLOOKUP(N681,Sheet3!A:B,2,FALSE))</f>
        <v/>
      </c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46" t="str">
        <f>IF('Seleccionamento AB-QM'!B682="","",'Seleccionamento AB-QM'!B682)</f>
        <v/>
      </c>
      <c r="B682" s="47" t="str">
        <f>IF('Seleccionamento AB-QM'!C682="","",'Seleccionamento AB-QM'!C682)</f>
        <v/>
      </c>
      <c r="C682" s="48">
        <f>IF('Seleccionamento AB-QM'!F682="","",'Seleccionamento AB-QM'!F682)</f>
        <v>1</v>
      </c>
      <c r="D682" s="36" t="str">
        <f>IF('Seleccionamento AB-QM'!H682="","",'Seleccionamento AB-QM'!H682)</f>
        <v/>
      </c>
      <c r="E682" s="37" t="str">
        <f>IF('Seleccionamento AB-QM'!I682="","",'Seleccionamento AB-QM'!I682)</f>
        <v/>
      </c>
      <c r="F682" s="49" t="str">
        <f>IF(E682="","",VLOOKUP(E682,Sheet1!E:Q,12,FALSE))</f>
        <v/>
      </c>
      <c r="G682" s="49" t="str">
        <f>IF(E682="","",VLOOKUP(E682,Sheet1!E:Q,13,FALSE))</f>
        <v/>
      </c>
      <c r="H682" s="38" t="str">
        <f>IF('Seleccionamento AB-QM'!K682="","",'Seleccionamento AB-QM'!K682)</f>
        <v/>
      </c>
      <c r="I682" s="37" t="str">
        <f>IF(E682="","",VLOOKUP(E682,Sheet1!E:S,14,FALSE))</f>
        <v/>
      </c>
      <c r="J682" s="37" t="str">
        <f>IF(E682="","",VLOOKUP(E682,Sheet1!E:S,15,FALSE))</f>
        <v/>
      </c>
      <c r="K682" s="37" t="str">
        <f>IF('Seleccionamento AB-QM'!L682="","",'Seleccionamento AB-QM'!L682)</f>
        <v/>
      </c>
      <c r="L682" s="37" t="str">
        <f>IF(K682="Flange",VLOOKUP(E682,Sheet1!E:U,17,FALSE),IF(K682="","",VLOOKUP(K682,Sheet1!F:U,16,FALSE)))</f>
        <v/>
      </c>
      <c r="M682" s="37" t="str">
        <f>IF('Seleccionamento AB-QM'!M682="","",'Seleccionamento AB-QM'!M682)</f>
        <v/>
      </c>
      <c r="N682" s="50" t="str">
        <f>IF('Seleccionamento AB-QM'!N682="","",'Seleccionamento AB-QM'!N682)</f>
        <v/>
      </c>
      <c r="O682" s="50" t="str">
        <f>IF('Seleccionamento AB-QM'!D682="","",'Seleccionamento AB-QM'!D682)</f>
        <v/>
      </c>
      <c r="P682" s="39" t="str">
        <f>IF(N682="","",VLOOKUP(N682,Sheet3!A:B,2,FALSE))</f>
        <v/>
      </c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46" t="str">
        <f>IF('Seleccionamento AB-QM'!B683="","",'Seleccionamento AB-QM'!B683)</f>
        <v/>
      </c>
      <c r="B683" s="47" t="str">
        <f>IF('Seleccionamento AB-QM'!C683="","",'Seleccionamento AB-QM'!C683)</f>
        <v/>
      </c>
      <c r="C683" s="48">
        <f>IF('Seleccionamento AB-QM'!F683="","",'Seleccionamento AB-QM'!F683)</f>
        <v>1</v>
      </c>
      <c r="D683" s="36" t="str">
        <f>IF('Seleccionamento AB-QM'!H683="","",'Seleccionamento AB-QM'!H683)</f>
        <v/>
      </c>
      <c r="E683" s="37" t="str">
        <f>IF('Seleccionamento AB-QM'!I683="","",'Seleccionamento AB-QM'!I683)</f>
        <v/>
      </c>
      <c r="F683" s="49" t="str">
        <f>IF(E683="","",VLOOKUP(E683,Sheet1!E:Q,12,FALSE))</f>
        <v/>
      </c>
      <c r="G683" s="49" t="str">
        <f>IF(E683="","",VLOOKUP(E683,Sheet1!E:Q,13,FALSE))</f>
        <v/>
      </c>
      <c r="H683" s="38" t="str">
        <f>IF('Seleccionamento AB-QM'!K683="","",'Seleccionamento AB-QM'!K683)</f>
        <v/>
      </c>
      <c r="I683" s="37" t="str">
        <f>IF(E683="","",VLOOKUP(E683,Sheet1!E:S,14,FALSE))</f>
        <v/>
      </c>
      <c r="J683" s="37" t="str">
        <f>IF(E683="","",VLOOKUP(E683,Sheet1!E:S,15,FALSE))</f>
        <v/>
      </c>
      <c r="K683" s="37" t="str">
        <f>IF('Seleccionamento AB-QM'!L683="","",'Seleccionamento AB-QM'!L683)</f>
        <v/>
      </c>
      <c r="L683" s="37" t="str">
        <f>IF(K683="Flange",VLOOKUP(E683,Sheet1!E:U,17,FALSE),IF(K683="","",VLOOKUP(K683,Sheet1!F:U,16,FALSE)))</f>
        <v/>
      </c>
      <c r="M683" s="37" t="str">
        <f>IF('Seleccionamento AB-QM'!M683="","",'Seleccionamento AB-QM'!M683)</f>
        <v/>
      </c>
      <c r="N683" s="50" t="str">
        <f>IF('Seleccionamento AB-QM'!N683="","",'Seleccionamento AB-QM'!N683)</f>
        <v/>
      </c>
      <c r="O683" s="50" t="str">
        <f>IF('Seleccionamento AB-QM'!D683="","",'Seleccionamento AB-QM'!D683)</f>
        <v/>
      </c>
      <c r="P683" s="39" t="str">
        <f>IF(N683="","",VLOOKUP(N683,Sheet3!A:B,2,FALSE))</f>
        <v/>
      </c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46" t="str">
        <f>IF('Seleccionamento AB-QM'!B684="","",'Seleccionamento AB-QM'!B684)</f>
        <v/>
      </c>
      <c r="B684" s="47" t="str">
        <f>IF('Seleccionamento AB-QM'!C684="","",'Seleccionamento AB-QM'!C684)</f>
        <v/>
      </c>
      <c r="C684" s="48">
        <f>IF('Seleccionamento AB-QM'!F684="","",'Seleccionamento AB-QM'!F684)</f>
        <v>1</v>
      </c>
      <c r="D684" s="36" t="str">
        <f>IF('Seleccionamento AB-QM'!H684="","",'Seleccionamento AB-QM'!H684)</f>
        <v/>
      </c>
      <c r="E684" s="37" t="str">
        <f>IF('Seleccionamento AB-QM'!I684="","",'Seleccionamento AB-QM'!I684)</f>
        <v/>
      </c>
      <c r="F684" s="49" t="str">
        <f>IF(E684="","",VLOOKUP(E684,Sheet1!E:Q,12,FALSE))</f>
        <v/>
      </c>
      <c r="G684" s="49" t="str">
        <f>IF(E684="","",VLOOKUP(E684,Sheet1!E:Q,13,FALSE))</f>
        <v/>
      </c>
      <c r="H684" s="38" t="str">
        <f>IF('Seleccionamento AB-QM'!K684="","",'Seleccionamento AB-QM'!K684)</f>
        <v/>
      </c>
      <c r="I684" s="37" t="str">
        <f>IF(E684="","",VLOOKUP(E684,Sheet1!E:S,14,FALSE))</f>
        <v/>
      </c>
      <c r="J684" s="37" t="str">
        <f>IF(E684="","",VLOOKUP(E684,Sheet1!E:S,15,FALSE))</f>
        <v/>
      </c>
      <c r="K684" s="37" t="str">
        <f>IF('Seleccionamento AB-QM'!L684="","",'Seleccionamento AB-QM'!L684)</f>
        <v/>
      </c>
      <c r="L684" s="37" t="str">
        <f>IF(K684="Flange",VLOOKUP(E684,Sheet1!E:U,17,FALSE),IF(K684="","",VLOOKUP(K684,Sheet1!F:U,16,FALSE)))</f>
        <v/>
      </c>
      <c r="M684" s="37" t="str">
        <f>IF('Seleccionamento AB-QM'!M684="","",'Seleccionamento AB-QM'!M684)</f>
        <v/>
      </c>
      <c r="N684" s="50" t="str">
        <f>IF('Seleccionamento AB-QM'!N684="","",'Seleccionamento AB-QM'!N684)</f>
        <v/>
      </c>
      <c r="O684" s="50" t="str">
        <f>IF('Seleccionamento AB-QM'!D684="","",'Seleccionamento AB-QM'!D684)</f>
        <v/>
      </c>
      <c r="P684" s="39" t="str">
        <f>IF(N684="","",VLOOKUP(N684,Sheet3!A:B,2,FALSE))</f>
        <v/>
      </c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46" t="str">
        <f>IF('Seleccionamento AB-QM'!B685="","",'Seleccionamento AB-QM'!B685)</f>
        <v/>
      </c>
      <c r="B685" s="47" t="str">
        <f>IF('Seleccionamento AB-QM'!C685="","",'Seleccionamento AB-QM'!C685)</f>
        <v/>
      </c>
      <c r="C685" s="48">
        <f>IF('Seleccionamento AB-QM'!F685="","",'Seleccionamento AB-QM'!F685)</f>
        <v>1</v>
      </c>
      <c r="D685" s="36" t="str">
        <f>IF('Seleccionamento AB-QM'!H685="","",'Seleccionamento AB-QM'!H685)</f>
        <v/>
      </c>
      <c r="E685" s="37" t="str">
        <f>IF('Seleccionamento AB-QM'!I685="","",'Seleccionamento AB-QM'!I685)</f>
        <v/>
      </c>
      <c r="F685" s="49" t="str">
        <f>IF(E685="","",VLOOKUP(E685,Sheet1!E:Q,12,FALSE))</f>
        <v/>
      </c>
      <c r="G685" s="49" t="str">
        <f>IF(E685="","",VLOOKUP(E685,Sheet1!E:Q,13,FALSE))</f>
        <v/>
      </c>
      <c r="H685" s="38" t="str">
        <f>IF('Seleccionamento AB-QM'!K685="","",'Seleccionamento AB-QM'!K685)</f>
        <v/>
      </c>
      <c r="I685" s="37" t="str">
        <f>IF(E685="","",VLOOKUP(E685,Sheet1!E:S,14,FALSE))</f>
        <v/>
      </c>
      <c r="J685" s="37" t="str">
        <f>IF(E685="","",VLOOKUP(E685,Sheet1!E:S,15,FALSE))</f>
        <v/>
      </c>
      <c r="K685" s="37" t="str">
        <f>IF('Seleccionamento AB-QM'!L685="","",'Seleccionamento AB-QM'!L685)</f>
        <v/>
      </c>
      <c r="L685" s="37" t="str">
        <f>IF(K685="Flange",VLOOKUP(E685,Sheet1!E:U,17,FALSE),IF(K685="","",VLOOKUP(K685,Sheet1!F:U,16,FALSE)))</f>
        <v/>
      </c>
      <c r="M685" s="37" t="str">
        <f>IF('Seleccionamento AB-QM'!M685="","",'Seleccionamento AB-QM'!M685)</f>
        <v/>
      </c>
      <c r="N685" s="50" t="str">
        <f>IF('Seleccionamento AB-QM'!N685="","",'Seleccionamento AB-QM'!N685)</f>
        <v/>
      </c>
      <c r="O685" s="50" t="str">
        <f>IF('Seleccionamento AB-QM'!D685="","",'Seleccionamento AB-QM'!D685)</f>
        <v/>
      </c>
      <c r="P685" s="39" t="str">
        <f>IF(N685="","",VLOOKUP(N685,Sheet3!A:B,2,FALSE))</f>
        <v/>
      </c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46" t="str">
        <f>IF('Seleccionamento AB-QM'!B686="","",'Seleccionamento AB-QM'!B686)</f>
        <v/>
      </c>
      <c r="B686" s="47" t="str">
        <f>IF('Seleccionamento AB-QM'!C686="","",'Seleccionamento AB-QM'!C686)</f>
        <v/>
      </c>
      <c r="C686" s="48">
        <f>IF('Seleccionamento AB-QM'!F686="","",'Seleccionamento AB-QM'!F686)</f>
        <v>1</v>
      </c>
      <c r="D686" s="36" t="str">
        <f>IF('Seleccionamento AB-QM'!H686="","",'Seleccionamento AB-QM'!H686)</f>
        <v/>
      </c>
      <c r="E686" s="37" t="str">
        <f>IF('Seleccionamento AB-QM'!I686="","",'Seleccionamento AB-QM'!I686)</f>
        <v/>
      </c>
      <c r="F686" s="49" t="str">
        <f>IF(E686="","",VLOOKUP(E686,Sheet1!E:Q,12,FALSE))</f>
        <v/>
      </c>
      <c r="G686" s="49" t="str">
        <f>IF(E686="","",VLOOKUP(E686,Sheet1!E:Q,13,FALSE))</f>
        <v/>
      </c>
      <c r="H686" s="38" t="str">
        <f>IF('Seleccionamento AB-QM'!K686="","",'Seleccionamento AB-QM'!K686)</f>
        <v/>
      </c>
      <c r="I686" s="37" t="str">
        <f>IF(E686="","",VLOOKUP(E686,Sheet1!E:S,14,FALSE))</f>
        <v/>
      </c>
      <c r="J686" s="37" t="str">
        <f>IF(E686="","",VLOOKUP(E686,Sheet1!E:S,15,FALSE))</f>
        <v/>
      </c>
      <c r="K686" s="37" t="str">
        <f>IF('Seleccionamento AB-QM'!L686="","",'Seleccionamento AB-QM'!L686)</f>
        <v/>
      </c>
      <c r="L686" s="37" t="str">
        <f>IF(K686="Flange",VLOOKUP(E686,Sheet1!E:U,17,FALSE),IF(K686="","",VLOOKUP(K686,Sheet1!F:U,16,FALSE)))</f>
        <v/>
      </c>
      <c r="M686" s="37" t="str">
        <f>IF('Seleccionamento AB-QM'!M686="","",'Seleccionamento AB-QM'!M686)</f>
        <v/>
      </c>
      <c r="N686" s="50" t="str">
        <f>IF('Seleccionamento AB-QM'!N686="","",'Seleccionamento AB-QM'!N686)</f>
        <v/>
      </c>
      <c r="O686" s="50" t="str">
        <f>IF('Seleccionamento AB-QM'!D686="","",'Seleccionamento AB-QM'!D686)</f>
        <v/>
      </c>
      <c r="P686" s="39" t="str">
        <f>IF(N686="","",VLOOKUP(N686,Sheet3!A:B,2,FALSE))</f>
        <v/>
      </c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46" t="str">
        <f>IF('Seleccionamento AB-QM'!B687="","",'Seleccionamento AB-QM'!B687)</f>
        <v/>
      </c>
      <c r="B687" s="47" t="str">
        <f>IF('Seleccionamento AB-QM'!C687="","",'Seleccionamento AB-QM'!C687)</f>
        <v/>
      </c>
      <c r="C687" s="48">
        <f>IF('Seleccionamento AB-QM'!F687="","",'Seleccionamento AB-QM'!F687)</f>
        <v>1</v>
      </c>
      <c r="D687" s="36" t="str">
        <f>IF('Seleccionamento AB-QM'!H687="","",'Seleccionamento AB-QM'!H687)</f>
        <v/>
      </c>
      <c r="E687" s="37" t="str">
        <f>IF('Seleccionamento AB-QM'!I687="","",'Seleccionamento AB-QM'!I687)</f>
        <v/>
      </c>
      <c r="F687" s="49" t="str">
        <f>IF(E687="","",VLOOKUP(E687,Sheet1!E:Q,12,FALSE))</f>
        <v/>
      </c>
      <c r="G687" s="49" t="str">
        <f>IF(E687="","",VLOOKUP(E687,Sheet1!E:Q,13,FALSE))</f>
        <v/>
      </c>
      <c r="H687" s="38" t="str">
        <f>IF('Seleccionamento AB-QM'!K687="","",'Seleccionamento AB-QM'!K687)</f>
        <v/>
      </c>
      <c r="I687" s="37" t="str">
        <f>IF(E687="","",VLOOKUP(E687,Sheet1!E:S,14,FALSE))</f>
        <v/>
      </c>
      <c r="J687" s="37" t="str">
        <f>IF(E687="","",VLOOKUP(E687,Sheet1!E:S,15,FALSE))</f>
        <v/>
      </c>
      <c r="K687" s="37" t="str">
        <f>IF('Seleccionamento AB-QM'!L687="","",'Seleccionamento AB-QM'!L687)</f>
        <v/>
      </c>
      <c r="L687" s="37" t="str">
        <f>IF(K687="Flange",VLOOKUP(E687,Sheet1!E:U,17,FALSE),IF(K687="","",VLOOKUP(K687,Sheet1!F:U,16,FALSE)))</f>
        <v/>
      </c>
      <c r="M687" s="37" t="str">
        <f>IF('Seleccionamento AB-QM'!M687="","",'Seleccionamento AB-QM'!M687)</f>
        <v/>
      </c>
      <c r="N687" s="50" t="str">
        <f>IF('Seleccionamento AB-QM'!N687="","",'Seleccionamento AB-QM'!N687)</f>
        <v/>
      </c>
      <c r="O687" s="50" t="str">
        <f>IF('Seleccionamento AB-QM'!D687="","",'Seleccionamento AB-QM'!D687)</f>
        <v/>
      </c>
      <c r="P687" s="39" t="str">
        <f>IF(N687="","",VLOOKUP(N687,Sheet3!A:B,2,FALSE))</f>
        <v/>
      </c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46" t="str">
        <f>IF('Seleccionamento AB-QM'!B688="","",'Seleccionamento AB-QM'!B688)</f>
        <v/>
      </c>
      <c r="B688" s="47" t="str">
        <f>IF('Seleccionamento AB-QM'!C688="","",'Seleccionamento AB-QM'!C688)</f>
        <v/>
      </c>
      <c r="C688" s="48">
        <f>IF('Seleccionamento AB-QM'!F688="","",'Seleccionamento AB-QM'!F688)</f>
        <v>1</v>
      </c>
      <c r="D688" s="36" t="str">
        <f>IF('Seleccionamento AB-QM'!H688="","",'Seleccionamento AB-QM'!H688)</f>
        <v/>
      </c>
      <c r="E688" s="37" t="str">
        <f>IF('Seleccionamento AB-QM'!I688="","",'Seleccionamento AB-QM'!I688)</f>
        <v/>
      </c>
      <c r="F688" s="49" t="str">
        <f>IF(E688="","",VLOOKUP(E688,Sheet1!E:Q,12,FALSE))</f>
        <v/>
      </c>
      <c r="G688" s="49" t="str">
        <f>IF(E688="","",VLOOKUP(E688,Sheet1!E:Q,13,FALSE))</f>
        <v/>
      </c>
      <c r="H688" s="38" t="str">
        <f>IF('Seleccionamento AB-QM'!K688="","",'Seleccionamento AB-QM'!K688)</f>
        <v/>
      </c>
      <c r="I688" s="37" t="str">
        <f>IF(E688="","",VLOOKUP(E688,Sheet1!E:S,14,FALSE))</f>
        <v/>
      </c>
      <c r="J688" s="37" t="str">
        <f>IF(E688="","",VLOOKUP(E688,Sheet1!E:S,15,FALSE))</f>
        <v/>
      </c>
      <c r="K688" s="37" t="str">
        <f>IF('Seleccionamento AB-QM'!L688="","",'Seleccionamento AB-QM'!L688)</f>
        <v/>
      </c>
      <c r="L688" s="37" t="str">
        <f>IF(K688="Flange",VLOOKUP(E688,Sheet1!E:U,17,FALSE),IF(K688="","",VLOOKUP(K688,Sheet1!F:U,16,FALSE)))</f>
        <v/>
      </c>
      <c r="M688" s="37" t="str">
        <f>IF('Seleccionamento AB-QM'!M688="","",'Seleccionamento AB-QM'!M688)</f>
        <v/>
      </c>
      <c r="N688" s="50" t="str">
        <f>IF('Seleccionamento AB-QM'!N688="","",'Seleccionamento AB-QM'!N688)</f>
        <v/>
      </c>
      <c r="O688" s="50" t="str">
        <f>IF('Seleccionamento AB-QM'!D688="","",'Seleccionamento AB-QM'!D688)</f>
        <v/>
      </c>
      <c r="P688" s="39" t="str">
        <f>IF(N688="","",VLOOKUP(N688,Sheet3!A:B,2,FALSE))</f>
        <v/>
      </c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46" t="str">
        <f>IF('Seleccionamento AB-QM'!B689="","",'Seleccionamento AB-QM'!B689)</f>
        <v/>
      </c>
      <c r="B689" s="47" t="str">
        <f>IF('Seleccionamento AB-QM'!C689="","",'Seleccionamento AB-QM'!C689)</f>
        <v/>
      </c>
      <c r="C689" s="48">
        <f>IF('Seleccionamento AB-QM'!F689="","",'Seleccionamento AB-QM'!F689)</f>
        <v>1</v>
      </c>
      <c r="D689" s="36" t="str">
        <f>IF('Seleccionamento AB-QM'!H689="","",'Seleccionamento AB-QM'!H689)</f>
        <v/>
      </c>
      <c r="E689" s="37" t="str">
        <f>IF('Seleccionamento AB-QM'!I689="","",'Seleccionamento AB-QM'!I689)</f>
        <v/>
      </c>
      <c r="F689" s="49" t="str">
        <f>IF(E689="","",VLOOKUP(E689,Sheet1!E:Q,12,FALSE))</f>
        <v/>
      </c>
      <c r="G689" s="49" t="str">
        <f>IF(E689="","",VLOOKUP(E689,Sheet1!E:Q,13,FALSE))</f>
        <v/>
      </c>
      <c r="H689" s="38" t="str">
        <f>IF('Seleccionamento AB-QM'!K689="","",'Seleccionamento AB-QM'!K689)</f>
        <v/>
      </c>
      <c r="I689" s="37" t="str">
        <f>IF(E689="","",VLOOKUP(E689,Sheet1!E:S,14,FALSE))</f>
        <v/>
      </c>
      <c r="J689" s="37" t="str">
        <f>IF(E689="","",VLOOKUP(E689,Sheet1!E:S,15,FALSE))</f>
        <v/>
      </c>
      <c r="K689" s="37" t="str">
        <f>IF('Seleccionamento AB-QM'!L689="","",'Seleccionamento AB-QM'!L689)</f>
        <v/>
      </c>
      <c r="L689" s="37" t="str">
        <f>IF(K689="Flange",VLOOKUP(E689,Sheet1!E:U,17,FALSE),IF(K689="","",VLOOKUP(K689,Sheet1!F:U,16,FALSE)))</f>
        <v/>
      </c>
      <c r="M689" s="37" t="str">
        <f>IF('Seleccionamento AB-QM'!M689="","",'Seleccionamento AB-QM'!M689)</f>
        <v/>
      </c>
      <c r="N689" s="50" t="str">
        <f>IF('Seleccionamento AB-QM'!N689="","",'Seleccionamento AB-QM'!N689)</f>
        <v/>
      </c>
      <c r="O689" s="50" t="str">
        <f>IF('Seleccionamento AB-QM'!D689="","",'Seleccionamento AB-QM'!D689)</f>
        <v/>
      </c>
      <c r="P689" s="39" t="str">
        <f>IF(N689="","",VLOOKUP(N689,Sheet3!A:B,2,FALSE))</f>
        <v/>
      </c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46" t="str">
        <f>IF('Seleccionamento AB-QM'!B690="","",'Seleccionamento AB-QM'!B690)</f>
        <v/>
      </c>
      <c r="B690" s="47" t="str">
        <f>IF('Seleccionamento AB-QM'!C690="","",'Seleccionamento AB-QM'!C690)</f>
        <v/>
      </c>
      <c r="C690" s="48">
        <f>IF('Seleccionamento AB-QM'!F690="","",'Seleccionamento AB-QM'!F690)</f>
        <v>1</v>
      </c>
      <c r="D690" s="36" t="str">
        <f>IF('Seleccionamento AB-QM'!H690="","",'Seleccionamento AB-QM'!H690)</f>
        <v/>
      </c>
      <c r="E690" s="37" t="str">
        <f>IF('Seleccionamento AB-QM'!I690="","",'Seleccionamento AB-QM'!I690)</f>
        <v/>
      </c>
      <c r="F690" s="49" t="str">
        <f>IF(E690="","",VLOOKUP(E690,Sheet1!E:Q,12,FALSE))</f>
        <v/>
      </c>
      <c r="G690" s="49" t="str">
        <f>IF(E690="","",VLOOKUP(E690,Sheet1!E:Q,13,FALSE))</f>
        <v/>
      </c>
      <c r="H690" s="38" t="str">
        <f>IF('Seleccionamento AB-QM'!K690="","",'Seleccionamento AB-QM'!K690)</f>
        <v/>
      </c>
      <c r="I690" s="37" t="str">
        <f>IF(E690="","",VLOOKUP(E690,Sheet1!E:S,14,FALSE))</f>
        <v/>
      </c>
      <c r="J690" s="37" t="str">
        <f>IF(E690="","",VLOOKUP(E690,Sheet1!E:S,15,FALSE))</f>
        <v/>
      </c>
      <c r="K690" s="37" t="str">
        <f>IF('Seleccionamento AB-QM'!L690="","",'Seleccionamento AB-QM'!L690)</f>
        <v/>
      </c>
      <c r="L690" s="37" t="str">
        <f>IF(K690="Flange",VLOOKUP(E690,Sheet1!E:U,17,FALSE),IF(K690="","",VLOOKUP(K690,Sheet1!F:U,16,FALSE)))</f>
        <v/>
      </c>
      <c r="M690" s="37" t="str">
        <f>IF('Seleccionamento AB-QM'!M690="","",'Seleccionamento AB-QM'!M690)</f>
        <v/>
      </c>
      <c r="N690" s="50" t="str">
        <f>IF('Seleccionamento AB-QM'!N690="","",'Seleccionamento AB-QM'!N690)</f>
        <v/>
      </c>
      <c r="O690" s="50" t="str">
        <f>IF('Seleccionamento AB-QM'!D690="","",'Seleccionamento AB-QM'!D690)</f>
        <v/>
      </c>
      <c r="P690" s="39" t="str">
        <f>IF(N690="","",VLOOKUP(N690,Sheet3!A:B,2,FALSE))</f>
        <v/>
      </c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46" t="str">
        <f>IF('Seleccionamento AB-QM'!B691="","",'Seleccionamento AB-QM'!B691)</f>
        <v/>
      </c>
      <c r="B691" s="47" t="str">
        <f>IF('Seleccionamento AB-QM'!C691="","",'Seleccionamento AB-QM'!C691)</f>
        <v/>
      </c>
      <c r="C691" s="48">
        <f>IF('Seleccionamento AB-QM'!F691="","",'Seleccionamento AB-QM'!F691)</f>
        <v>1</v>
      </c>
      <c r="D691" s="36" t="str">
        <f>IF('Seleccionamento AB-QM'!H691="","",'Seleccionamento AB-QM'!H691)</f>
        <v/>
      </c>
      <c r="E691" s="37" t="str">
        <f>IF('Seleccionamento AB-QM'!I691="","",'Seleccionamento AB-QM'!I691)</f>
        <v/>
      </c>
      <c r="F691" s="49" t="str">
        <f>IF(E691="","",VLOOKUP(E691,Sheet1!E:Q,12,FALSE))</f>
        <v/>
      </c>
      <c r="G691" s="49" t="str">
        <f>IF(E691="","",VLOOKUP(E691,Sheet1!E:Q,13,FALSE))</f>
        <v/>
      </c>
      <c r="H691" s="38" t="str">
        <f>IF('Seleccionamento AB-QM'!K691="","",'Seleccionamento AB-QM'!K691)</f>
        <v/>
      </c>
      <c r="I691" s="37" t="str">
        <f>IF(E691="","",VLOOKUP(E691,Sheet1!E:S,14,FALSE))</f>
        <v/>
      </c>
      <c r="J691" s="37" t="str">
        <f>IF(E691="","",VLOOKUP(E691,Sheet1!E:S,15,FALSE))</f>
        <v/>
      </c>
      <c r="K691" s="37" t="str">
        <f>IF('Seleccionamento AB-QM'!L691="","",'Seleccionamento AB-QM'!L691)</f>
        <v/>
      </c>
      <c r="L691" s="37" t="str">
        <f>IF(K691="Flange",VLOOKUP(E691,Sheet1!E:U,17,FALSE),IF(K691="","",VLOOKUP(K691,Sheet1!F:U,16,FALSE)))</f>
        <v/>
      </c>
      <c r="M691" s="37" t="str">
        <f>IF('Seleccionamento AB-QM'!M691="","",'Seleccionamento AB-QM'!M691)</f>
        <v/>
      </c>
      <c r="N691" s="50" t="str">
        <f>IF('Seleccionamento AB-QM'!N691="","",'Seleccionamento AB-QM'!N691)</f>
        <v/>
      </c>
      <c r="O691" s="50" t="str">
        <f>IF('Seleccionamento AB-QM'!D691="","",'Seleccionamento AB-QM'!D691)</f>
        <v/>
      </c>
      <c r="P691" s="39" t="str">
        <f>IF(N691="","",VLOOKUP(N691,Sheet3!A:B,2,FALSE))</f>
        <v/>
      </c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46" t="str">
        <f>IF('Seleccionamento AB-QM'!B692="","",'Seleccionamento AB-QM'!B692)</f>
        <v/>
      </c>
      <c r="B692" s="47" t="str">
        <f>IF('Seleccionamento AB-QM'!C692="","",'Seleccionamento AB-QM'!C692)</f>
        <v/>
      </c>
      <c r="C692" s="48">
        <f>IF('Seleccionamento AB-QM'!F692="","",'Seleccionamento AB-QM'!F692)</f>
        <v>1</v>
      </c>
      <c r="D692" s="36" t="str">
        <f>IF('Seleccionamento AB-QM'!H692="","",'Seleccionamento AB-QM'!H692)</f>
        <v/>
      </c>
      <c r="E692" s="37" t="str">
        <f>IF('Seleccionamento AB-QM'!I692="","",'Seleccionamento AB-QM'!I692)</f>
        <v/>
      </c>
      <c r="F692" s="49" t="str">
        <f>IF(E692="","",VLOOKUP(E692,Sheet1!E:Q,12,FALSE))</f>
        <v/>
      </c>
      <c r="G692" s="49" t="str">
        <f>IF(E692="","",VLOOKUP(E692,Sheet1!E:Q,13,FALSE))</f>
        <v/>
      </c>
      <c r="H692" s="38" t="str">
        <f>IF('Seleccionamento AB-QM'!K692="","",'Seleccionamento AB-QM'!K692)</f>
        <v/>
      </c>
      <c r="I692" s="37" t="str">
        <f>IF(E692="","",VLOOKUP(E692,Sheet1!E:S,14,FALSE))</f>
        <v/>
      </c>
      <c r="J692" s="37" t="str">
        <f>IF(E692="","",VLOOKUP(E692,Sheet1!E:S,15,FALSE))</f>
        <v/>
      </c>
      <c r="K692" s="37" t="str">
        <f>IF('Seleccionamento AB-QM'!L692="","",'Seleccionamento AB-QM'!L692)</f>
        <v/>
      </c>
      <c r="L692" s="37" t="str">
        <f>IF(K692="Flange",VLOOKUP(E692,Sheet1!E:U,17,FALSE),IF(K692="","",VLOOKUP(K692,Sheet1!F:U,16,FALSE)))</f>
        <v/>
      </c>
      <c r="M692" s="37" t="str">
        <f>IF('Seleccionamento AB-QM'!M692="","",'Seleccionamento AB-QM'!M692)</f>
        <v/>
      </c>
      <c r="N692" s="50" t="str">
        <f>IF('Seleccionamento AB-QM'!N692="","",'Seleccionamento AB-QM'!N692)</f>
        <v/>
      </c>
      <c r="O692" s="50" t="str">
        <f>IF('Seleccionamento AB-QM'!D692="","",'Seleccionamento AB-QM'!D692)</f>
        <v/>
      </c>
      <c r="P692" s="39" t="str">
        <f>IF(N692="","",VLOOKUP(N692,Sheet3!A:B,2,FALSE))</f>
        <v/>
      </c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46" t="str">
        <f>IF('Seleccionamento AB-QM'!B693="","",'Seleccionamento AB-QM'!B693)</f>
        <v/>
      </c>
      <c r="B693" s="47" t="str">
        <f>IF('Seleccionamento AB-QM'!C693="","",'Seleccionamento AB-QM'!C693)</f>
        <v/>
      </c>
      <c r="C693" s="48">
        <f>IF('Seleccionamento AB-QM'!F693="","",'Seleccionamento AB-QM'!F693)</f>
        <v>1</v>
      </c>
      <c r="D693" s="36" t="str">
        <f>IF('Seleccionamento AB-QM'!H693="","",'Seleccionamento AB-QM'!H693)</f>
        <v/>
      </c>
      <c r="E693" s="37" t="str">
        <f>IF('Seleccionamento AB-QM'!I693="","",'Seleccionamento AB-QM'!I693)</f>
        <v/>
      </c>
      <c r="F693" s="49" t="str">
        <f>IF(E693="","",VLOOKUP(E693,Sheet1!E:Q,12,FALSE))</f>
        <v/>
      </c>
      <c r="G693" s="49" t="str">
        <f>IF(E693="","",VLOOKUP(E693,Sheet1!E:Q,13,FALSE))</f>
        <v/>
      </c>
      <c r="H693" s="38" t="str">
        <f>IF('Seleccionamento AB-QM'!K693="","",'Seleccionamento AB-QM'!K693)</f>
        <v/>
      </c>
      <c r="I693" s="37" t="str">
        <f>IF(E693="","",VLOOKUP(E693,Sheet1!E:S,14,FALSE))</f>
        <v/>
      </c>
      <c r="J693" s="37" t="str">
        <f>IF(E693="","",VLOOKUP(E693,Sheet1!E:S,15,FALSE))</f>
        <v/>
      </c>
      <c r="K693" s="37" t="str">
        <f>IF('Seleccionamento AB-QM'!L693="","",'Seleccionamento AB-QM'!L693)</f>
        <v/>
      </c>
      <c r="L693" s="37" t="str">
        <f>IF(K693="Flange",VLOOKUP(E693,Sheet1!E:U,17,FALSE),IF(K693="","",VLOOKUP(K693,Sheet1!F:U,16,FALSE)))</f>
        <v/>
      </c>
      <c r="M693" s="37" t="str">
        <f>IF('Seleccionamento AB-QM'!M693="","",'Seleccionamento AB-QM'!M693)</f>
        <v/>
      </c>
      <c r="N693" s="50" t="str">
        <f>IF('Seleccionamento AB-QM'!N693="","",'Seleccionamento AB-QM'!N693)</f>
        <v/>
      </c>
      <c r="O693" s="50" t="str">
        <f>IF('Seleccionamento AB-QM'!D693="","",'Seleccionamento AB-QM'!D693)</f>
        <v/>
      </c>
      <c r="P693" s="39" t="str">
        <f>IF(N693="","",VLOOKUP(N693,Sheet3!A:B,2,FALSE))</f>
        <v/>
      </c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46" t="str">
        <f>IF('Seleccionamento AB-QM'!B694="","",'Seleccionamento AB-QM'!B694)</f>
        <v/>
      </c>
      <c r="B694" s="47" t="str">
        <f>IF('Seleccionamento AB-QM'!C694="","",'Seleccionamento AB-QM'!C694)</f>
        <v/>
      </c>
      <c r="C694" s="48">
        <f>IF('Seleccionamento AB-QM'!F694="","",'Seleccionamento AB-QM'!F694)</f>
        <v>1</v>
      </c>
      <c r="D694" s="36" t="str">
        <f>IF('Seleccionamento AB-QM'!H694="","",'Seleccionamento AB-QM'!H694)</f>
        <v/>
      </c>
      <c r="E694" s="37" t="str">
        <f>IF('Seleccionamento AB-QM'!I694="","",'Seleccionamento AB-QM'!I694)</f>
        <v/>
      </c>
      <c r="F694" s="49" t="str">
        <f>IF(E694="","",VLOOKUP(E694,Sheet1!E:Q,12,FALSE))</f>
        <v/>
      </c>
      <c r="G694" s="49" t="str">
        <f>IF(E694="","",VLOOKUP(E694,Sheet1!E:Q,13,FALSE))</f>
        <v/>
      </c>
      <c r="H694" s="38" t="str">
        <f>IF('Seleccionamento AB-QM'!K694="","",'Seleccionamento AB-QM'!K694)</f>
        <v/>
      </c>
      <c r="I694" s="37" t="str">
        <f>IF(E694="","",VLOOKUP(E694,Sheet1!E:S,14,FALSE))</f>
        <v/>
      </c>
      <c r="J694" s="37" t="str">
        <f>IF(E694="","",VLOOKUP(E694,Sheet1!E:S,15,FALSE))</f>
        <v/>
      </c>
      <c r="K694" s="37" t="str">
        <f>IF('Seleccionamento AB-QM'!L694="","",'Seleccionamento AB-QM'!L694)</f>
        <v/>
      </c>
      <c r="L694" s="37" t="str">
        <f>IF(K694="Flange",VLOOKUP(E694,Sheet1!E:U,17,FALSE),IF(K694="","",VLOOKUP(K694,Sheet1!F:U,16,FALSE)))</f>
        <v/>
      </c>
      <c r="M694" s="37" t="str">
        <f>IF('Seleccionamento AB-QM'!M694="","",'Seleccionamento AB-QM'!M694)</f>
        <v/>
      </c>
      <c r="N694" s="50" t="str">
        <f>IF('Seleccionamento AB-QM'!N694="","",'Seleccionamento AB-QM'!N694)</f>
        <v/>
      </c>
      <c r="O694" s="50" t="str">
        <f>IF('Seleccionamento AB-QM'!D694="","",'Seleccionamento AB-QM'!D694)</f>
        <v/>
      </c>
      <c r="P694" s="39" t="str">
        <f>IF(N694="","",VLOOKUP(N694,Sheet3!A:B,2,FALSE))</f>
        <v/>
      </c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46" t="str">
        <f>IF('Seleccionamento AB-QM'!B695="","",'Seleccionamento AB-QM'!B695)</f>
        <v/>
      </c>
      <c r="B695" s="47" t="str">
        <f>IF('Seleccionamento AB-QM'!C695="","",'Seleccionamento AB-QM'!C695)</f>
        <v/>
      </c>
      <c r="C695" s="48">
        <f>IF('Seleccionamento AB-QM'!F695="","",'Seleccionamento AB-QM'!F695)</f>
        <v>1</v>
      </c>
      <c r="D695" s="36" t="str">
        <f>IF('Seleccionamento AB-QM'!H695="","",'Seleccionamento AB-QM'!H695)</f>
        <v/>
      </c>
      <c r="E695" s="37" t="str">
        <f>IF('Seleccionamento AB-QM'!I695="","",'Seleccionamento AB-QM'!I695)</f>
        <v/>
      </c>
      <c r="F695" s="49" t="str">
        <f>IF(E695="","",VLOOKUP(E695,Sheet1!E:Q,12,FALSE))</f>
        <v/>
      </c>
      <c r="G695" s="49" t="str">
        <f>IF(E695="","",VLOOKUP(E695,Sheet1!E:Q,13,FALSE))</f>
        <v/>
      </c>
      <c r="H695" s="38" t="str">
        <f>IF('Seleccionamento AB-QM'!K695="","",'Seleccionamento AB-QM'!K695)</f>
        <v/>
      </c>
      <c r="I695" s="37" t="str">
        <f>IF(E695="","",VLOOKUP(E695,Sheet1!E:S,14,FALSE))</f>
        <v/>
      </c>
      <c r="J695" s="37" t="str">
        <f>IF(E695="","",VLOOKUP(E695,Sheet1!E:S,15,FALSE))</f>
        <v/>
      </c>
      <c r="K695" s="37" t="str">
        <f>IF('Seleccionamento AB-QM'!L695="","",'Seleccionamento AB-QM'!L695)</f>
        <v/>
      </c>
      <c r="L695" s="37" t="str">
        <f>IF(K695="Flange",VLOOKUP(E695,Sheet1!E:U,17,FALSE),IF(K695="","",VLOOKUP(K695,Sheet1!F:U,16,FALSE)))</f>
        <v/>
      </c>
      <c r="M695" s="37" t="str">
        <f>IF('Seleccionamento AB-QM'!M695="","",'Seleccionamento AB-QM'!M695)</f>
        <v/>
      </c>
      <c r="N695" s="50" t="str">
        <f>IF('Seleccionamento AB-QM'!N695="","",'Seleccionamento AB-QM'!N695)</f>
        <v/>
      </c>
      <c r="O695" s="50" t="str">
        <f>IF('Seleccionamento AB-QM'!D695="","",'Seleccionamento AB-QM'!D695)</f>
        <v/>
      </c>
      <c r="P695" s="39" t="str">
        <f>IF(N695="","",VLOOKUP(N695,Sheet3!A:B,2,FALSE))</f>
        <v/>
      </c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46" t="str">
        <f>IF('Seleccionamento AB-QM'!B696="","",'Seleccionamento AB-QM'!B696)</f>
        <v/>
      </c>
      <c r="B696" s="47" t="str">
        <f>IF('Seleccionamento AB-QM'!C696="","",'Seleccionamento AB-QM'!C696)</f>
        <v/>
      </c>
      <c r="C696" s="48">
        <f>IF('Seleccionamento AB-QM'!F696="","",'Seleccionamento AB-QM'!F696)</f>
        <v>1</v>
      </c>
      <c r="D696" s="36" t="str">
        <f>IF('Seleccionamento AB-QM'!H696="","",'Seleccionamento AB-QM'!H696)</f>
        <v/>
      </c>
      <c r="E696" s="37" t="str">
        <f>IF('Seleccionamento AB-QM'!I696="","",'Seleccionamento AB-QM'!I696)</f>
        <v/>
      </c>
      <c r="F696" s="49" t="str">
        <f>IF(E696="","",VLOOKUP(E696,Sheet1!E:Q,12,FALSE))</f>
        <v/>
      </c>
      <c r="G696" s="49" t="str">
        <f>IF(E696="","",VLOOKUP(E696,Sheet1!E:Q,13,FALSE))</f>
        <v/>
      </c>
      <c r="H696" s="38" t="str">
        <f>IF('Seleccionamento AB-QM'!K696="","",'Seleccionamento AB-QM'!K696)</f>
        <v/>
      </c>
      <c r="I696" s="37" t="str">
        <f>IF(E696="","",VLOOKUP(E696,Sheet1!E:S,14,FALSE))</f>
        <v/>
      </c>
      <c r="J696" s="37" t="str">
        <f>IF(E696="","",VLOOKUP(E696,Sheet1!E:S,15,FALSE))</f>
        <v/>
      </c>
      <c r="K696" s="37" t="str">
        <f>IF('Seleccionamento AB-QM'!L696="","",'Seleccionamento AB-QM'!L696)</f>
        <v/>
      </c>
      <c r="L696" s="37" t="str">
        <f>IF(K696="Flange",VLOOKUP(E696,Sheet1!E:U,17,FALSE),IF(K696="","",VLOOKUP(K696,Sheet1!F:U,16,FALSE)))</f>
        <v/>
      </c>
      <c r="M696" s="37" t="str">
        <f>IF('Seleccionamento AB-QM'!M696="","",'Seleccionamento AB-QM'!M696)</f>
        <v/>
      </c>
      <c r="N696" s="50" t="str">
        <f>IF('Seleccionamento AB-QM'!N696="","",'Seleccionamento AB-QM'!N696)</f>
        <v/>
      </c>
      <c r="O696" s="50" t="str">
        <f>IF('Seleccionamento AB-QM'!D696="","",'Seleccionamento AB-QM'!D696)</f>
        <v/>
      </c>
      <c r="P696" s="39" t="str">
        <f>IF(N696="","",VLOOKUP(N696,Sheet3!A:B,2,FALSE))</f>
        <v/>
      </c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46" t="str">
        <f>IF('Seleccionamento AB-QM'!B697="","",'Seleccionamento AB-QM'!B697)</f>
        <v/>
      </c>
      <c r="B697" s="47" t="str">
        <f>IF('Seleccionamento AB-QM'!C697="","",'Seleccionamento AB-QM'!C697)</f>
        <v/>
      </c>
      <c r="C697" s="48">
        <f>IF('Seleccionamento AB-QM'!F697="","",'Seleccionamento AB-QM'!F697)</f>
        <v>1</v>
      </c>
      <c r="D697" s="36" t="str">
        <f>IF('Seleccionamento AB-QM'!H697="","",'Seleccionamento AB-QM'!H697)</f>
        <v/>
      </c>
      <c r="E697" s="37" t="str">
        <f>IF('Seleccionamento AB-QM'!I697="","",'Seleccionamento AB-QM'!I697)</f>
        <v/>
      </c>
      <c r="F697" s="49" t="str">
        <f>IF(E697="","",VLOOKUP(E697,Sheet1!E:Q,12,FALSE))</f>
        <v/>
      </c>
      <c r="G697" s="49" t="str">
        <f>IF(E697="","",VLOOKUP(E697,Sheet1!E:Q,13,FALSE))</f>
        <v/>
      </c>
      <c r="H697" s="38" t="str">
        <f>IF('Seleccionamento AB-QM'!K697="","",'Seleccionamento AB-QM'!K697)</f>
        <v/>
      </c>
      <c r="I697" s="37" t="str">
        <f>IF(E697="","",VLOOKUP(E697,Sheet1!E:S,14,FALSE))</f>
        <v/>
      </c>
      <c r="J697" s="37" t="str">
        <f>IF(E697="","",VLOOKUP(E697,Sheet1!E:S,15,FALSE))</f>
        <v/>
      </c>
      <c r="K697" s="37" t="str">
        <f>IF('Seleccionamento AB-QM'!L697="","",'Seleccionamento AB-QM'!L697)</f>
        <v/>
      </c>
      <c r="L697" s="37" t="str">
        <f>IF(K697="Flange",VLOOKUP(E697,Sheet1!E:U,17,FALSE),IF(K697="","",VLOOKUP(K697,Sheet1!F:U,16,FALSE)))</f>
        <v/>
      </c>
      <c r="M697" s="37" t="str">
        <f>IF('Seleccionamento AB-QM'!M697="","",'Seleccionamento AB-QM'!M697)</f>
        <v/>
      </c>
      <c r="N697" s="50" t="str">
        <f>IF('Seleccionamento AB-QM'!N697="","",'Seleccionamento AB-QM'!N697)</f>
        <v/>
      </c>
      <c r="O697" s="50" t="str">
        <f>IF('Seleccionamento AB-QM'!D697="","",'Seleccionamento AB-QM'!D697)</f>
        <v/>
      </c>
      <c r="P697" s="39" t="str">
        <f>IF(N697="","",VLOOKUP(N697,Sheet3!A:B,2,FALSE))</f>
        <v/>
      </c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46" t="str">
        <f>IF('Seleccionamento AB-QM'!B698="","",'Seleccionamento AB-QM'!B698)</f>
        <v/>
      </c>
      <c r="B698" s="47" t="str">
        <f>IF('Seleccionamento AB-QM'!C698="","",'Seleccionamento AB-QM'!C698)</f>
        <v/>
      </c>
      <c r="C698" s="48">
        <f>IF('Seleccionamento AB-QM'!F698="","",'Seleccionamento AB-QM'!F698)</f>
        <v>1</v>
      </c>
      <c r="D698" s="36" t="str">
        <f>IF('Seleccionamento AB-QM'!H698="","",'Seleccionamento AB-QM'!H698)</f>
        <v/>
      </c>
      <c r="E698" s="37" t="str">
        <f>IF('Seleccionamento AB-QM'!I698="","",'Seleccionamento AB-QM'!I698)</f>
        <v/>
      </c>
      <c r="F698" s="49" t="str">
        <f>IF(E698="","",VLOOKUP(E698,Sheet1!E:Q,12,FALSE))</f>
        <v/>
      </c>
      <c r="G698" s="49" t="str">
        <f>IF(E698="","",VLOOKUP(E698,Sheet1!E:Q,13,FALSE))</f>
        <v/>
      </c>
      <c r="H698" s="38" t="str">
        <f>IF('Seleccionamento AB-QM'!K698="","",'Seleccionamento AB-QM'!K698)</f>
        <v/>
      </c>
      <c r="I698" s="37" t="str">
        <f>IF(E698="","",VLOOKUP(E698,Sheet1!E:S,14,FALSE))</f>
        <v/>
      </c>
      <c r="J698" s="37" t="str">
        <f>IF(E698="","",VLOOKUP(E698,Sheet1!E:S,15,FALSE))</f>
        <v/>
      </c>
      <c r="K698" s="37" t="str">
        <f>IF('Seleccionamento AB-QM'!L698="","",'Seleccionamento AB-QM'!L698)</f>
        <v/>
      </c>
      <c r="L698" s="37" t="str">
        <f>IF(K698="Flange",VLOOKUP(E698,Sheet1!E:U,17,FALSE),IF(K698="","",VLOOKUP(K698,Sheet1!F:U,16,FALSE)))</f>
        <v/>
      </c>
      <c r="M698" s="37" t="str">
        <f>IF('Seleccionamento AB-QM'!M698="","",'Seleccionamento AB-QM'!M698)</f>
        <v/>
      </c>
      <c r="N698" s="50" t="str">
        <f>IF('Seleccionamento AB-QM'!N698="","",'Seleccionamento AB-QM'!N698)</f>
        <v/>
      </c>
      <c r="O698" s="50" t="str">
        <f>IF('Seleccionamento AB-QM'!D698="","",'Seleccionamento AB-QM'!D698)</f>
        <v/>
      </c>
      <c r="P698" s="39" t="str">
        <f>IF(N698="","",VLOOKUP(N698,Sheet3!A:B,2,FALSE))</f>
        <v/>
      </c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46" t="str">
        <f>IF('Seleccionamento AB-QM'!B699="","",'Seleccionamento AB-QM'!B699)</f>
        <v/>
      </c>
      <c r="B699" s="47" t="str">
        <f>IF('Seleccionamento AB-QM'!C699="","",'Seleccionamento AB-QM'!C699)</f>
        <v/>
      </c>
      <c r="C699" s="48">
        <f>IF('Seleccionamento AB-QM'!F699="","",'Seleccionamento AB-QM'!F699)</f>
        <v>1</v>
      </c>
      <c r="D699" s="36" t="str">
        <f>IF('Seleccionamento AB-QM'!H699="","",'Seleccionamento AB-QM'!H699)</f>
        <v/>
      </c>
      <c r="E699" s="37" t="str">
        <f>IF('Seleccionamento AB-QM'!I699="","",'Seleccionamento AB-QM'!I699)</f>
        <v/>
      </c>
      <c r="F699" s="49" t="str">
        <f>IF(E699="","",VLOOKUP(E699,Sheet1!E:Q,12,FALSE))</f>
        <v/>
      </c>
      <c r="G699" s="49" t="str">
        <f>IF(E699="","",VLOOKUP(E699,Sheet1!E:Q,13,FALSE))</f>
        <v/>
      </c>
      <c r="H699" s="38" t="str">
        <f>IF('Seleccionamento AB-QM'!K699="","",'Seleccionamento AB-QM'!K699)</f>
        <v/>
      </c>
      <c r="I699" s="37" t="str">
        <f>IF(E699="","",VLOOKUP(E699,Sheet1!E:S,14,FALSE))</f>
        <v/>
      </c>
      <c r="J699" s="37" t="str">
        <f>IF(E699="","",VLOOKUP(E699,Sheet1!E:S,15,FALSE))</f>
        <v/>
      </c>
      <c r="K699" s="37" t="str">
        <f>IF('Seleccionamento AB-QM'!L699="","",'Seleccionamento AB-QM'!L699)</f>
        <v/>
      </c>
      <c r="L699" s="37" t="str">
        <f>IF(K699="Flange",VLOOKUP(E699,Sheet1!E:U,17,FALSE),IF(K699="","",VLOOKUP(K699,Sheet1!F:U,16,FALSE)))</f>
        <v/>
      </c>
      <c r="M699" s="37" t="str">
        <f>IF('Seleccionamento AB-QM'!M699="","",'Seleccionamento AB-QM'!M699)</f>
        <v/>
      </c>
      <c r="N699" s="50" t="str">
        <f>IF('Seleccionamento AB-QM'!N699="","",'Seleccionamento AB-QM'!N699)</f>
        <v/>
      </c>
      <c r="O699" s="50" t="str">
        <f>IF('Seleccionamento AB-QM'!D699="","",'Seleccionamento AB-QM'!D699)</f>
        <v/>
      </c>
      <c r="P699" s="39" t="str">
        <f>IF(N699="","",VLOOKUP(N699,Sheet3!A:B,2,FALSE))</f>
        <v/>
      </c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46" t="str">
        <f>IF('Seleccionamento AB-QM'!B700="","",'Seleccionamento AB-QM'!B700)</f>
        <v/>
      </c>
      <c r="B700" s="47" t="str">
        <f>IF('Seleccionamento AB-QM'!C700="","",'Seleccionamento AB-QM'!C700)</f>
        <v/>
      </c>
      <c r="C700" s="48">
        <f>IF('Seleccionamento AB-QM'!F700="","",'Seleccionamento AB-QM'!F700)</f>
        <v>1</v>
      </c>
      <c r="D700" s="36" t="str">
        <f>IF('Seleccionamento AB-QM'!H700="","",'Seleccionamento AB-QM'!H700)</f>
        <v/>
      </c>
      <c r="E700" s="37" t="str">
        <f>IF('Seleccionamento AB-QM'!I700="","",'Seleccionamento AB-QM'!I700)</f>
        <v/>
      </c>
      <c r="F700" s="49" t="str">
        <f>IF(E700="","",VLOOKUP(E700,Sheet1!E:Q,12,FALSE))</f>
        <v/>
      </c>
      <c r="G700" s="49" t="str">
        <f>IF(E700="","",VLOOKUP(E700,Sheet1!E:Q,13,FALSE))</f>
        <v/>
      </c>
      <c r="H700" s="38" t="str">
        <f>IF('Seleccionamento AB-QM'!K700="","",'Seleccionamento AB-QM'!K700)</f>
        <v/>
      </c>
      <c r="I700" s="37" t="str">
        <f>IF(E700="","",VLOOKUP(E700,Sheet1!E:S,14,FALSE))</f>
        <v/>
      </c>
      <c r="J700" s="37" t="str">
        <f>IF(E700="","",VLOOKUP(E700,Sheet1!E:S,15,FALSE))</f>
        <v/>
      </c>
      <c r="K700" s="37" t="str">
        <f>IF('Seleccionamento AB-QM'!L700="","",'Seleccionamento AB-QM'!L700)</f>
        <v/>
      </c>
      <c r="L700" s="37" t="str">
        <f>IF(K700="Flange",VLOOKUP(E700,Sheet1!E:U,17,FALSE),IF(K700="","",VLOOKUP(K700,Sheet1!F:U,16,FALSE)))</f>
        <v/>
      </c>
      <c r="M700" s="37" t="str">
        <f>IF('Seleccionamento AB-QM'!M700="","",'Seleccionamento AB-QM'!M700)</f>
        <v/>
      </c>
      <c r="N700" s="50" t="str">
        <f>IF('Seleccionamento AB-QM'!N700="","",'Seleccionamento AB-QM'!N700)</f>
        <v/>
      </c>
      <c r="O700" s="50" t="str">
        <f>IF('Seleccionamento AB-QM'!D700="","",'Seleccionamento AB-QM'!D700)</f>
        <v/>
      </c>
      <c r="P700" s="39" t="str">
        <f>IF(N700="","",VLOOKUP(N700,Sheet3!A:B,2,FALSE))</f>
        <v/>
      </c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46" t="str">
        <f>IF('Seleccionamento AB-QM'!B701="","",'Seleccionamento AB-QM'!B701)</f>
        <v/>
      </c>
      <c r="B701" s="47" t="str">
        <f>IF('Seleccionamento AB-QM'!C701="","",'Seleccionamento AB-QM'!C701)</f>
        <v/>
      </c>
      <c r="C701" s="48">
        <f>IF('Seleccionamento AB-QM'!F701="","",'Seleccionamento AB-QM'!F701)</f>
        <v>1</v>
      </c>
      <c r="D701" s="36" t="str">
        <f>IF('Seleccionamento AB-QM'!H701="","",'Seleccionamento AB-QM'!H701)</f>
        <v/>
      </c>
      <c r="E701" s="37" t="str">
        <f>IF('Seleccionamento AB-QM'!I701="","",'Seleccionamento AB-QM'!I701)</f>
        <v/>
      </c>
      <c r="F701" s="49" t="str">
        <f>IF(E701="","",VLOOKUP(E701,Sheet1!E:Q,12,FALSE))</f>
        <v/>
      </c>
      <c r="G701" s="49" t="str">
        <f>IF(E701="","",VLOOKUP(E701,Sheet1!E:Q,13,FALSE))</f>
        <v/>
      </c>
      <c r="H701" s="38" t="str">
        <f>IF('Seleccionamento AB-QM'!K701="","",'Seleccionamento AB-QM'!K701)</f>
        <v/>
      </c>
      <c r="I701" s="37" t="str">
        <f>IF(E701="","",VLOOKUP(E701,Sheet1!E:S,14,FALSE))</f>
        <v/>
      </c>
      <c r="J701" s="37" t="str">
        <f>IF(E701="","",VLOOKUP(E701,Sheet1!E:S,15,FALSE))</f>
        <v/>
      </c>
      <c r="K701" s="37" t="str">
        <f>IF('Seleccionamento AB-QM'!L701="","",'Seleccionamento AB-QM'!L701)</f>
        <v/>
      </c>
      <c r="L701" s="37" t="str">
        <f>IF(K701="Flange",VLOOKUP(E701,Sheet1!E:U,17,FALSE),IF(K701="","",VLOOKUP(K701,Sheet1!F:U,16,FALSE)))</f>
        <v/>
      </c>
      <c r="M701" s="37" t="str">
        <f>IF('Seleccionamento AB-QM'!M701="","",'Seleccionamento AB-QM'!M701)</f>
        <v/>
      </c>
      <c r="N701" s="50" t="str">
        <f>IF('Seleccionamento AB-QM'!N701="","",'Seleccionamento AB-QM'!N701)</f>
        <v/>
      </c>
      <c r="O701" s="50" t="str">
        <f>IF('Seleccionamento AB-QM'!D701="","",'Seleccionamento AB-QM'!D701)</f>
        <v/>
      </c>
      <c r="P701" s="39" t="str">
        <f>IF(N701="","",VLOOKUP(N701,Sheet3!A:B,2,FALSE))</f>
        <v/>
      </c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46" t="str">
        <f>IF('Seleccionamento AB-QM'!B702="","",'Seleccionamento AB-QM'!B702)</f>
        <v/>
      </c>
      <c r="B702" s="47" t="str">
        <f>IF('Seleccionamento AB-QM'!C702="","",'Seleccionamento AB-QM'!C702)</f>
        <v/>
      </c>
      <c r="C702" s="48">
        <f>IF('Seleccionamento AB-QM'!F702="","",'Seleccionamento AB-QM'!F702)</f>
        <v>1</v>
      </c>
      <c r="D702" s="36" t="str">
        <f>IF('Seleccionamento AB-QM'!H702="","",'Seleccionamento AB-QM'!H702)</f>
        <v/>
      </c>
      <c r="E702" s="37" t="str">
        <f>IF('Seleccionamento AB-QM'!I702="","",'Seleccionamento AB-QM'!I702)</f>
        <v/>
      </c>
      <c r="F702" s="49" t="str">
        <f>IF(E702="","",VLOOKUP(E702,Sheet1!E:Q,12,FALSE))</f>
        <v/>
      </c>
      <c r="G702" s="49" t="str">
        <f>IF(E702="","",VLOOKUP(E702,Sheet1!E:Q,13,FALSE))</f>
        <v/>
      </c>
      <c r="H702" s="38" t="str">
        <f>IF('Seleccionamento AB-QM'!K702="","",'Seleccionamento AB-QM'!K702)</f>
        <v/>
      </c>
      <c r="I702" s="37" t="str">
        <f>IF(E702="","",VLOOKUP(E702,Sheet1!E:S,14,FALSE))</f>
        <v/>
      </c>
      <c r="J702" s="37" t="str">
        <f>IF(E702="","",VLOOKUP(E702,Sheet1!E:S,15,FALSE))</f>
        <v/>
      </c>
      <c r="K702" s="37" t="str">
        <f>IF('Seleccionamento AB-QM'!L702="","",'Seleccionamento AB-QM'!L702)</f>
        <v/>
      </c>
      <c r="L702" s="37" t="str">
        <f>IF(K702="Flange",VLOOKUP(E702,Sheet1!E:U,17,FALSE),IF(K702="","",VLOOKUP(K702,Sheet1!F:U,16,FALSE)))</f>
        <v/>
      </c>
      <c r="M702" s="37" t="str">
        <f>IF('Seleccionamento AB-QM'!M702="","",'Seleccionamento AB-QM'!M702)</f>
        <v/>
      </c>
      <c r="N702" s="50" t="str">
        <f>IF('Seleccionamento AB-QM'!N702="","",'Seleccionamento AB-QM'!N702)</f>
        <v/>
      </c>
      <c r="O702" s="50" t="str">
        <f>IF('Seleccionamento AB-QM'!D702="","",'Seleccionamento AB-QM'!D702)</f>
        <v/>
      </c>
      <c r="P702" s="39" t="str">
        <f>IF(N702="","",VLOOKUP(N702,Sheet3!A:B,2,FALSE))</f>
        <v/>
      </c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46" t="str">
        <f>IF('Seleccionamento AB-QM'!B703="","",'Seleccionamento AB-QM'!B703)</f>
        <v/>
      </c>
      <c r="B703" s="47" t="str">
        <f>IF('Seleccionamento AB-QM'!C703="","",'Seleccionamento AB-QM'!C703)</f>
        <v/>
      </c>
      <c r="C703" s="48">
        <f>IF('Seleccionamento AB-QM'!F703="","",'Seleccionamento AB-QM'!F703)</f>
        <v>1</v>
      </c>
      <c r="D703" s="36" t="str">
        <f>IF('Seleccionamento AB-QM'!H703="","",'Seleccionamento AB-QM'!H703)</f>
        <v/>
      </c>
      <c r="E703" s="37" t="str">
        <f>IF('Seleccionamento AB-QM'!I703="","",'Seleccionamento AB-QM'!I703)</f>
        <v/>
      </c>
      <c r="F703" s="49" t="str">
        <f>IF(E703="","",VLOOKUP(E703,Sheet1!E:Q,12,FALSE))</f>
        <v/>
      </c>
      <c r="G703" s="49" t="str">
        <f>IF(E703="","",VLOOKUP(E703,Sheet1!E:Q,13,FALSE))</f>
        <v/>
      </c>
      <c r="H703" s="38" t="str">
        <f>IF('Seleccionamento AB-QM'!K703="","",'Seleccionamento AB-QM'!K703)</f>
        <v/>
      </c>
      <c r="I703" s="37" t="str">
        <f>IF(E703="","",VLOOKUP(E703,Sheet1!E:S,14,FALSE))</f>
        <v/>
      </c>
      <c r="J703" s="37" t="str">
        <f>IF(E703="","",VLOOKUP(E703,Sheet1!E:S,15,FALSE))</f>
        <v/>
      </c>
      <c r="K703" s="37" t="str">
        <f>IF('Seleccionamento AB-QM'!L703="","",'Seleccionamento AB-QM'!L703)</f>
        <v/>
      </c>
      <c r="L703" s="37" t="str">
        <f>IF(K703="Flange",VLOOKUP(E703,Sheet1!E:U,17,FALSE),IF(K703="","",VLOOKUP(K703,Sheet1!F:U,16,FALSE)))</f>
        <v/>
      </c>
      <c r="M703" s="37" t="str">
        <f>IF('Seleccionamento AB-QM'!M703="","",'Seleccionamento AB-QM'!M703)</f>
        <v/>
      </c>
      <c r="N703" s="50" t="str">
        <f>IF('Seleccionamento AB-QM'!N703="","",'Seleccionamento AB-QM'!N703)</f>
        <v/>
      </c>
      <c r="O703" s="50" t="str">
        <f>IF('Seleccionamento AB-QM'!D703="","",'Seleccionamento AB-QM'!D703)</f>
        <v/>
      </c>
      <c r="P703" s="39" t="str">
        <f>IF(N703="","",VLOOKUP(N703,Sheet3!A:B,2,FALSE))</f>
        <v/>
      </c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46" t="str">
        <f>IF('Seleccionamento AB-QM'!B704="","",'Seleccionamento AB-QM'!B704)</f>
        <v/>
      </c>
      <c r="B704" s="47" t="str">
        <f>IF('Seleccionamento AB-QM'!C704="","",'Seleccionamento AB-QM'!C704)</f>
        <v/>
      </c>
      <c r="C704" s="48">
        <f>IF('Seleccionamento AB-QM'!F704="","",'Seleccionamento AB-QM'!F704)</f>
        <v>1</v>
      </c>
      <c r="D704" s="36" t="str">
        <f>IF('Seleccionamento AB-QM'!H704="","",'Seleccionamento AB-QM'!H704)</f>
        <v/>
      </c>
      <c r="E704" s="37" t="str">
        <f>IF('Seleccionamento AB-QM'!I704="","",'Seleccionamento AB-QM'!I704)</f>
        <v/>
      </c>
      <c r="F704" s="49" t="str">
        <f>IF(E704="","",VLOOKUP(E704,Sheet1!E:Q,12,FALSE))</f>
        <v/>
      </c>
      <c r="G704" s="49" t="str">
        <f>IF(E704="","",VLOOKUP(E704,Sheet1!E:Q,13,FALSE))</f>
        <v/>
      </c>
      <c r="H704" s="38" t="str">
        <f>IF('Seleccionamento AB-QM'!K704="","",'Seleccionamento AB-QM'!K704)</f>
        <v/>
      </c>
      <c r="I704" s="37" t="str">
        <f>IF(E704="","",VLOOKUP(E704,Sheet1!E:S,14,FALSE))</f>
        <v/>
      </c>
      <c r="J704" s="37" t="str">
        <f>IF(E704="","",VLOOKUP(E704,Sheet1!E:S,15,FALSE))</f>
        <v/>
      </c>
      <c r="K704" s="37" t="str">
        <f>IF('Seleccionamento AB-QM'!L704="","",'Seleccionamento AB-QM'!L704)</f>
        <v/>
      </c>
      <c r="L704" s="37" t="str">
        <f>IF(K704="Flange",VLOOKUP(E704,Sheet1!E:U,17,FALSE),IF(K704="","",VLOOKUP(K704,Sheet1!F:U,16,FALSE)))</f>
        <v/>
      </c>
      <c r="M704" s="37" t="str">
        <f>IF('Seleccionamento AB-QM'!M704="","",'Seleccionamento AB-QM'!M704)</f>
        <v/>
      </c>
      <c r="N704" s="50" t="str">
        <f>IF('Seleccionamento AB-QM'!N704="","",'Seleccionamento AB-QM'!N704)</f>
        <v/>
      </c>
      <c r="O704" s="50" t="str">
        <f>IF('Seleccionamento AB-QM'!D704="","",'Seleccionamento AB-QM'!D704)</f>
        <v/>
      </c>
      <c r="P704" s="39" t="str">
        <f>IF(N704="","",VLOOKUP(N704,Sheet3!A:B,2,FALSE))</f>
        <v/>
      </c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46" t="str">
        <f>IF('Seleccionamento AB-QM'!B705="","",'Seleccionamento AB-QM'!B705)</f>
        <v/>
      </c>
      <c r="B705" s="47" t="str">
        <f>IF('Seleccionamento AB-QM'!C705="","",'Seleccionamento AB-QM'!C705)</f>
        <v/>
      </c>
      <c r="C705" s="48">
        <f>IF('Seleccionamento AB-QM'!F705="","",'Seleccionamento AB-QM'!F705)</f>
        <v>1</v>
      </c>
      <c r="D705" s="36" t="str">
        <f>IF('Seleccionamento AB-QM'!H705="","",'Seleccionamento AB-QM'!H705)</f>
        <v/>
      </c>
      <c r="E705" s="37" t="str">
        <f>IF('Seleccionamento AB-QM'!I705="","",'Seleccionamento AB-QM'!I705)</f>
        <v/>
      </c>
      <c r="F705" s="49" t="str">
        <f>IF(E705="","",VLOOKUP(E705,Sheet1!E:Q,12,FALSE))</f>
        <v/>
      </c>
      <c r="G705" s="49" t="str">
        <f>IF(E705="","",VLOOKUP(E705,Sheet1!E:Q,13,FALSE))</f>
        <v/>
      </c>
      <c r="H705" s="38" t="str">
        <f>IF('Seleccionamento AB-QM'!K705="","",'Seleccionamento AB-QM'!K705)</f>
        <v/>
      </c>
      <c r="I705" s="37" t="str">
        <f>IF(E705="","",VLOOKUP(E705,Sheet1!E:S,14,FALSE))</f>
        <v/>
      </c>
      <c r="J705" s="37" t="str">
        <f>IF(E705="","",VLOOKUP(E705,Sheet1!E:S,15,FALSE))</f>
        <v/>
      </c>
      <c r="K705" s="37" t="str">
        <f>IF('Seleccionamento AB-QM'!L705="","",'Seleccionamento AB-QM'!L705)</f>
        <v/>
      </c>
      <c r="L705" s="37" t="str">
        <f>IF(K705="Flange",VLOOKUP(E705,Sheet1!E:U,17,FALSE),IF(K705="","",VLOOKUP(K705,Sheet1!F:U,16,FALSE)))</f>
        <v/>
      </c>
      <c r="M705" s="37" t="str">
        <f>IF('Seleccionamento AB-QM'!M705="","",'Seleccionamento AB-QM'!M705)</f>
        <v/>
      </c>
      <c r="N705" s="50" t="str">
        <f>IF('Seleccionamento AB-QM'!N705="","",'Seleccionamento AB-QM'!N705)</f>
        <v/>
      </c>
      <c r="O705" s="50" t="str">
        <f>IF('Seleccionamento AB-QM'!D705="","",'Seleccionamento AB-QM'!D705)</f>
        <v/>
      </c>
      <c r="P705" s="39" t="str">
        <f>IF(N705="","",VLOOKUP(N705,Sheet3!A:B,2,FALSE))</f>
        <v/>
      </c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46" t="str">
        <f>IF('Seleccionamento AB-QM'!B706="","",'Seleccionamento AB-QM'!B706)</f>
        <v/>
      </c>
      <c r="B706" s="47" t="str">
        <f>IF('Seleccionamento AB-QM'!C706="","",'Seleccionamento AB-QM'!C706)</f>
        <v/>
      </c>
      <c r="C706" s="48">
        <f>IF('Seleccionamento AB-QM'!F706="","",'Seleccionamento AB-QM'!F706)</f>
        <v>1</v>
      </c>
      <c r="D706" s="36" t="str">
        <f>IF('Seleccionamento AB-QM'!H706="","",'Seleccionamento AB-QM'!H706)</f>
        <v/>
      </c>
      <c r="E706" s="37" t="str">
        <f>IF('Seleccionamento AB-QM'!I706="","",'Seleccionamento AB-QM'!I706)</f>
        <v/>
      </c>
      <c r="F706" s="49" t="str">
        <f>IF(E706="","",VLOOKUP(E706,Sheet1!E:Q,12,FALSE))</f>
        <v/>
      </c>
      <c r="G706" s="49" t="str">
        <f>IF(E706="","",VLOOKUP(E706,Sheet1!E:Q,13,FALSE))</f>
        <v/>
      </c>
      <c r="H706" s="38" t="str">
        <f>IF('Seleccionamento AB-QM'!K706="","",'Seleccionamento AB-QM'!K706)</f>
        <v/>
      </c>
      <c r="I706" s="37" t="str">
        <f>IF(E706="","",VLOOKUP(E706,Sheet1!E:S,14,FALSE))</f>
        <v/>
      </c>
      <c r="J706" s="37" t="str">
        <f>IF(E706="","",VLOOKUP(E706,Sheet1!E:S,15,FALSE))</f>
        <v/>
      </c>
      <c r="K706" s="37" t="str">
        <f>IF('Seleccionamento AB-QM'!L706="","",'Seleccionamento AB-QM'!L706)</f>
        <v/>
      </c>
      <c r="L706" s="37" t="str">
        <f>IF(K706="Flange",VLOOKUP(E706,Sheet1!E:U,17,FALSE),IF(K706="","",VLOOKUP(K706,Sheet1!F:U,16,FALSE)))</f>
        <v/>
      </c>
      <c r="M706" s="37" t="str">
        <f>IF('Seleccionamento AB-QM'!M706="","",'Seleccionamento AB-QM'!M706)</f>
        <v/>
      </c>
      <c r="N706" s="50" t="str">
        <f>IF('Seleccionamento AB-QM'!N706="","",'Seleccionamento AB-QM'!N706)</f>
        <v/>
      </c>
      <c r="O706" s="50" t="str">
        <f>IF('Seleccionamento AB-QM'!D706="","",'Seleccionamento AB-QM'!D706)</f>
        <v/>
      </c>
      <c r="P706" s="39" t="str">
        <f>IF(N706="","",VLOOKUP(N706,Sheet3!A:B,2,FALSE))</f>
        <v/>
      </c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46" t="str">
        <f>IF('Seleccionamento AB-QM'!B707="","",'Seleccionamento AB-QM'!B707)</f>
        <v/>
      </c>
      <c r="B707" s="47" t="str">
        <f>IF('Seleccionamento AB-QM'!C707="","",'Seleccionamento AB-QM'!C707)</f>
        <v/>
      </c>
      <c r="C707" s="48">
        <f>IF('Seleccionamento AB-QM'!F707="","",'Seleccionamento AB-QM'!F707)</f>
        <v>1</v>
      </c>
      <c r="D707" s="36" t="str">
        <f>IF('Seleccionamento AB-QM'!H707="","",'Seleccionamento AB-QM'!H707)</f>
        <v/>
      </c>
      <c r="E707" s="37" t="str">
        <f>IF('Seleccionamento AB-QM'!I707="","",'Seleccionamento AB-QM'!I707)</f>
        <v/>
      </c>
      <c r="F707" s="49" t="str">
        <f>IF(E707="","",VLOOKUP(E707,Sheet1!E:Q,12,FALSE))</f>
        <v/>
      </c>
      <c r="G707" s="49" t="str">
        <f>IF(E707="","",VLOOKUP(E707,Sheet1!E:Q,13,FALSE))</f>
        <v/>
      </c>
      <c r="H707" s="38" t="str">
        <f>IF('Seleccionamento AB-QM'!K707="","",'Seleccionamento AB-QM'!K707)</f>
        <v/>
      </c>
      <c r="I707" s="37" t="str">
        <f>IF(E707="","",VLOOKUP(E707,Sheet1!E:S,14,FALSE))</f>
        <v/>
      </c>
      <c r="J707" s="37" t="str">
        <f>IF(E707="","",VLOOKUP(E707,Sheet1!E:S,15,FALSE))</f>
        <v/>
      </c>
      <c r="K707" s="37" t="str">
        <f>IF('Seleccionamento AB-QM'!L707="","",'Seleccionamento AB-QM'!L707)</f>
        <v/>
      </c>
      <c r="L707" s="37" t="str">
        <f>IF(K707="Flange",VLOOKUP(E707,Sheet1!E:U,17,FALSE),IF(K707="","",VLOOKUP(K707,Sheet1!F:U,16,FALSE)))</f>
        <v/>
      </c>
      <c r="M707" s="37" t="str">
        <f>IF('Seleccionamento AB-QM'!M707="","",'Seleccionamento AB-QM'!M707)</f>
        <v/>
      </c>
      <c r="N707" s="50" t="str">
        <f>IF('Seleccionamento AB-QM'!N707="","",'Seleccionamento AB-QM'!N707)</f>
        <v/>
      </c>
      <c r="O707" s="50" t="str">
        <f>IF('Seleccionamento AB-QM'!D707="","",'Seleccionamento AB-QM'!D707)</f>
        <v/>
      </c>
      <c r="P707" s="39" t="str">
        <f>IF(N707="","",VLOOKUP(N707,Sheet3!A:B,2,FALSE))</f>
        <v/>
      </c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46" t="str">
        <f>IF('Seleccionamento AB-QM'!B708="","",'Seleccionamento AB-QM'!B708)</f>
        <v/>
      </c>
      <c r="B708" s="47" t="str">
        <f>IF('Seleccionamento AB-QM'!C708="","",'Seleccionamento AB-QM'!C708)</f>
        <v/>
      </c>
      <c r="C708" s="48">
        <f>IF('Seleccionamento AB-QM'!F708="","",'Seleccionamento AB-QM'!F708)</f>
        <v>1</v>
      </c>
      <c r="D708" s="36" t="str">
        <f>IF('Seleccionamento AB-QM'!H708="","",'Seleccionamento AB-QM'!H708)</f>
        <v/>
      </c>
      <c r="E708" s="37" t="str">
        <f>IF('Seleccionamento AB-QM'!I708="","",'Seleccionamento AB-QM'!I708)</f>
        <v/>
      </c>
      <c r="F708" s="49" t="str">
        <f>IF(E708="","",VLOOKUP(E708,Sheet1!E:Q,12,FALSE))</f>
        <v/>
      </c>
      <c r="G708" s="49" t="str">
        <f>IF(E708="","",VLOOKUP(E708,Sheet1!E:Q,13,FALSE))</f>
        <v/>
      </c>
      <c r="H708" s="38" t="str">
        <f>IF('Seleccionamento AB-QM'!K708="","",'Seleccionamento AB-QM'!K708)</f>
        <v/>
      </c>
      <c r="I708" s="37" t="str">
        <f>IF(E708="","",VLOOKUP(E708,Sheet1!E:S,14,FALSE))</f>
        <v/>
      </c>
      <c r="J708" s="37" t="str">
        <f>IF(E708="","",VLOOKUP(E708,Sheet1!E:S,15,FALSE))</f>
        <v/>
      </c>
      <c r="K708" s="37" t="str">
        <f>IF('Seleccionamento AB-QM'!L708="","",'Seleccionamento AB-QM'!L708)</f>
        <v/>
      </c>
      <c r="L708" s="37" t="str">
        <f>IF(K708="Flange",VLOOKUP(E708,Sheet1!E:U,17,FALSE),IF(K708="","",VLOOKUP(K708,Sheet1!F:U,16,FALSE)))</f>
        <v/>
      </c>
      <c r="M708" s="37" t="str">
        <f>IF('Seleccionamento AB-QM'!M708="","",'Seleccionamento AB-QM'!M708)</f>
        <v/>
      </c>
      <c r="N708" s="50" t="str">
        <f>IF('Seleccionamento AB-QM'!N708="","",'Seleccionamento AB-QM'!N708)</f>
        <v/>
      </c>
      <c r="O708" s="50" t="str">
        <f>IF('Seleccionamento AB-QM'!D708="","",'Seleccionamento AB-QM'!D708)</f>
        <v/>
      </c>
      <c r="P708" s="39" t="str">
        <f>IF(N708="","",VLOOKUP(N708,Sheet3!A:B,2,FALSE))</f>
        <v/>
      </c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46" t="str">
        <f>IF('Seleccionamento AB-QM'!B709="","",'Seleccionamento AB-QM'!B709)</f>
        <v/>
      </c>
      <c r="B709" s="47" t="str">
        <f>IF('Seleccionamento AB-QM'!C709="","",'Seleccionamento AB-QM'!C709)</f>
        <v/>
      </c>
      <c r="C709" s="48">
        <f>IF('Seleccionamento AB-QM'!F709="","",'Seleccionamento AB-QM'!F709)</f>
        <v>1</v>
      </c>
      <c r="D709" s="36" t="str">
        <f>IF('Seleccionamento AB-QM'!H709="","",'Seleccionamento AB-QM'!H709)</f>
        <v/>
      </c>
      <c r="E709" s="37" t="str">
        <f>IF('Seleccionamento AB-QM'!I709="","",'Seleccionamento AB-QM'!I709)</f>
        <v/>
      </c>
      <c r="F709" s="49" t="str">
        <f>IF(E709="","",VLOOKUP(E709,Sheet1!E:Q,12,FALSE))</f>
        <v/>
      </c>
      <c r="G709" s="49" t="str">
        <f>IF(E709="","",VLOOKUP(E709,Sheet1!E:Q,13,FALSE))</f>
        <v/>
      </c>
      <c r="H709" s="38" t="str">
        <f>IF('Seleccionamento AB-QM'!K709="","",'Seleccionamento AB-QM'!K709)</f>
        <v/>
      </c>
      <c r="I709" s="37" t="str">
        <f>IF(E709="","",VLOOKUP(E709,Sheet1!E:S,14,FALSE))</f>
        <v/>
      </c>
      <c r="J709" s="37" t="str">
        <f>IF(E709="","",VLOOKUP(E709,Sheet1!E:S,15,FALSE))</f>
        <v/>
      </c>
      <c r="K709" s="37" t="str">
        <f>IF('Seleccionamento AB-QM'!L709="","",'Seleccionamento AB-QM'!L709)</f>
        <v/>
      </c>
      <c r="L709" s="37" t="str">
        <f>IF(K709="Flange",VLOOKUP(E709,Sheet1!E:U,17,FALSE),IF(K709="","",VLOOKUP(K709,Sheet1!F:U,16,FALSE)))</f>
        <v/>
      </c>
      <c r="M709" s="37" t="str">
        <f>IF('Seleccionamento AB-QM'!M709="","",'Seleccionamento AB-QM'!M709)</f>
        <v/>
      </c>
      <c r="N709" s="50" t="str">
        <f>IF('Seleccionamento AB-QM'!N709="","",'Seleccionamento AB-QM'!N709)</f>
        <v/>
      </c>
      <c r="O709" s="50" t="str">
        <f>IF('Seleccionamento AB-QM'!D709="","",'Seleccionamento AB-QM'!D709)</f>
        <v/>
      </c>
      <c r="P709" s="39" t="str">
        <f>IF(N709="","",VLOOKUP(N709,Sheet3!A:B,2,FALSE))</f>
        <v/>
      </c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46" t="str">
        <f>IF('Seleccionamento AB-QM'!B710="","",'Seleccionamento AB-QM'!B710)</f>
        <v/>
      </c>
      <c r="B710" s="47" t="str">
        <f>IF('Seleccionamento AB-QM'!C710="","",'Seleccionamento AB-QM'!C710)</f>
        <v/>
      </c>
      <c r="C710" s="48">
        <f>IF('Seleccionamento AB-QM'!F710="","",'Seleccionamento AB-QM'!F710)</f>
        <v>1</v>
      </c>
      <c r="D710" s="36" t="str">
        <f>IF('Seleccionamento AB-QM'!H710="","",'Seleccionamento AB-QM'!H710)</f>
        <v/>
      </c>
      <c r="E710" s="37" t="str">
        <f>IF('Seleccionamento AB-QM'!I710="","",'Seleccionamento AB-QM'!I710)</f>
        <v/>
      </c>
      <c r="F710" s="49" t="str">
        <f>IF(E710="","",VLOOKUP(E710,Sheet1!E:Q,12,FALSE))</f>
        <v/>
      </c>
      <c r="G710" s="49" t="str">
        <f>IF(E710="","",VLOOKUP(E710,Sheet1!E:Q,13,FALSE))</f>
        <v/>
      </c>
      <c r="H710" s="38" t="str">
        <f>IF('Seleccionamento AB-QM'!K710="","",'Seleccionamento AB-QM'!K710)</f>
        <v/>
      </c>
      <c r="I710" s="37" t="str">
        <f>IF(E710="","",VLOOKUP(E710,Sheet1!E:S,14,FALSE))</f>
        <v/>
      </c>
      <c r="J710" s="37" t="str">
        <f>IF(E710="","",VLOOKUP(E710,Sheet1!E:S,15,FALSE))</f>
        <v/>
      </c>
      <c r="K710" s="37" t="str">
        <f>IF('Seleccionamento AB-QM'!L710="","",'Seleccionamento AB-QM'!L710)</f>
        <v/>
      </c>
      <c r="L710" s="37" t="str">
        <f>IF(K710="Flange",VLOOKUP(E710,Sheet1!E:U,17,FALSE),IF(K710="","",VLOOKUP(K710,Sheet1!F:U,16,FALSE)))</f>
        <v/>
      </c>
      <c r="M710" s="37" t="str">
        <f>IF('Seleccionamento AB-QM'!M710="","",'Seleccionamento AB-QM'!M710)</f>
        <v/>
      </c>
      <c r="N710" s="50" t="str">
        <f>IF('Seleccionamento AB-QM'!N710="","",'Seleccionamento AB-QM'!N710)</f>
        <v/>
      </c>
      <c r="O710" s="50" t="str">
        <f>IF('Seleccionamento AB-QM'!D710="","",'Seleccionamento AB-QM'!D710)</f>
        <v/>
      </c>
      <c r="P710" s="39" t="str">
        <f>IF(N710="","",VLOOKUP(N710,Sheet3!A:B,2,FALSE))</f>
        <v/>
      </c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46" t="str">
        <f>IF('Seleccionamento AB-QM'!B711="","",'Seleccionamento AB-QM'!B711)</f>
        <v/>
      </c>
      <c r="B711" s="47" t="str">
        <f>IF('Seleccionamento AB-QM'!C711="","",'Seleccionamento AB-QM'!C711)</f>
        <v/>
      </c>
      <c r="C711" s="48">
        <f>IF('Seleccionamento AB-QM'!F711="","",'Seleccionamento AB-QM'!F711)</f>
        <v>1</v>
      </c>
      <c r="D711" s="36" t="str">
        <f>IF('Seleccionamento AB-QM'!H711="","",'Seleccionamento AB-QM'!H711)</f>
        <v/>
      </c>
      <c r="E711" s="37" t="str">
        <f>IF('Seleccionamento AB-QM'!I711="","",'Seleccionamento AB-QM'!I711)</f>
        <v/>
      </c>
      <c r="F711" s="49" t="str">
        <f>IF(E711="","",VLOOKUP(E711,Sheet1!E:Q,12,FALSE))</f>
        <v/>
      </c>
      <c r="G711" s="49" t="str">
        <f>IF(E711="","",VLOOKUP(E711,Sheet1!E:Q,13,FALSE))</f>
        <v/>
      </c>
      <c r="H711" s="38" t="str">
        <f>IF('Seleccionamento AB-QM'!K711="","",'Seleccionamento AB-QM'!K711)</f>
        <v/>
      </c>
      <c r="I711" s="37" t="str">
        <f>IF(E711="","",VLOOKUP(E711,Sheet1!E:S,14,FALSE))</f>
        <v/>
      </c>
      <c r="J711" s="37" t="str">
        <f>IF(E711="","",VLOOKUP(E711,Sheet1!E:S,15,FALSE))</f>
        <v/>
      </c>
      <c r="K711" s="37" t="str">
        <f>IF('Seleccionamento AB-QM'!L711="","",'Seleccionamento AB-QM'!L711)</f>
        <v/>
      </c>
      <c r="L711" s="37" t="str">
        <f>IF(K711="Flange",VLOOKUP(E711,Sheet1!E:U,17,FALSE),IF(K711="","",VLOOKUP(K711,Sheet1!F:U,16,FALSE)))</f>
        <v/>
      </c>
      <c r="M711" s="37" t="str">
        <f>IF('Seleccionamento AB-QM'!M711="","",'Seleccionamento AB-QM'!M711)</f>
        <v/>
      </c>
      <c r="N711" s="50" t="str">
        <f>IF('Seleccionamento AB-QM'!N711="","",'Seleccionamento AB-QM'!N711)</f>
        <v/>
      </c>
      <c r="O711" s="50" t="str">
        <f>IF('Seleccionamento AB-QM'!D711="","",'Seleccionamento AB-QM'!D711)</f>
        <v/>
      </c>
      <c r="P711" s="39" t="str">
        <f>IF(N711="","",VLOOKUP(N711,Sheet3!A:B,2,FALSE))</f>
        <v/>
      </c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46" t="str">
        <f>IF('Seleccionamento AB-QM'!B712="","",'Seleccionamento AB-QM'!B712)</f>
        <v/>
      </c>
      <c r="B712" s="47" t="str">
        <f>IF('Seleccionamento AB-QM'!C712="","",'Seleccionamento AB-QM'!C712)</f>
        <v/>
      </c>
      <c r="C712" s="48">
        <f>IF('Seleccionamento AB-QM'!F712="","",'Seleccionamento AB-QM'!F712)</f>
        <v>1</v>
      </c>
      <c r="D712" s="36" t="str">
        <f>IF('Seleccionamento AB-QM'!H712="","",'Seleccionamento AB-QM'!H712)</f>
        <v/>
      </c>
      <c r="E712" s="37" t="str">
        <f>IF('Seleccionamento AB-QM'!I712="","",'Seleccionamento AB-QM'!I712)</f>
        <v/>
      </c>
      <c r="F712" s="49" t="str">
        <f>IF(E712="","",VLOOKUP(E712,Sheet1!E:Q,12,FALSE))</f>
        <v/>
      </c>
      <c r="G712" s="49" t="str">
        <f>IF(E712="","",VLOOKUP(E712,Sheet1!E:Q,13,FALSE))</f>
        <v/>
      </c>
      <c r="H712" s="38" t="str">
        <f>IF('Seleccionamento AB-QM'!K712="","",'Seleccionamento AB-QM'!K712)</f>
        <v/>
      </c>
      <c r="I712" s="37" t="str">
        <f>IF(E712="","",VLOOKUP(E712,Sheet1!E:S,14,FALSE))</f>
        <v/>
      </c>
      <c r="J712" s="37" t="str">
        <f>IF(E712="","",VLOOKUP(E712,Sheet1!E:S,15,FALSE))</f>
        <v/>
      </c>
      <c r="K712" s="37" t="str">
        <f>IF('Seleccionamento AB-QM'!L712="","",'Seleccionamento AB-QM'!L712)</f>
        <v/>
      </c>
      <c r="L712" s="37" t="str">
        <f>IF(K712="Flange",VLOOKUP(E712,Sheet1!E:U,17,FALSE),IF(K712="","",VLOOKUP(K712,Sheet1!F:U,16,FALSE)))</f>
        <v/>
      </c>
      <c r="M712" s="37" t="str">
        <f>IF('Seleccionamento AB-QM'!M712="","",'Seleccionamento AB-QM'!M712)</f>
        <v/>
      </c>
      <c r="N712" s="50" t="str">
        <f>IF('Seleccionamento AB-QM'!N712="","",'Seleccionamento AB-QM'!N712)</f>
        <v/>
      </c>
      <c r="O712" s="50" t="str">
        <f>IF('Seleccionamento AB-QM'!D712="","",'Seleccionamento AB-QM'!D712)</f>
        <v/>
      </c>
      <c r="P712" s="39" t="str">
        <f>IF(N712="","",VLOOKUP(N712,Sheet3!A:B,2,FALSE))</f>
        <v/>
      </c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46" t="str">
        <f>IF('Seleccionamento AB-QM'!B713="","",'Seleccionamento AB-QM'!B713)</f>
        <v/>
      </c>
      <c r="B713" s="47" t="str">
        <f>IF('Seleccionamento AB-QM'!C713="","",'Seleccionamento AB-QM'!C713)</f>
        <v/>
      </c>
      <c r="C713" s="48">
        <f>IF('Seleccionamento AB-QM'!F713="","",'Seleccionamento AB-QM'!F713)</f>
        <v>1</v>
      </c>
      <c r="D713" s="36" t="str">
        <f>IF('Seleccionamento AB-QM'!H713="","",'Seleccionamento AB-QM'!H713)</f>
        <v/>
      </c>
      <c r="E713" s="37" t="str">
        <f>IF('Seleccionamento AB-QM'!I713="","",'Seleccionamento AB-QM'!I713)</f>
        <v/>
      </c>
      <c r="F713" s="49" t="str">
        <f>IF(E713="","",VLOOKUP(E713,Sheet1!E:Q,12,FALSE))</f>
        <v/>
      </c>
      <c r="G713" s="49" t="str">
        <f>IF(E713="","",VLOOKUP(E713,Sheet1!E:Q,13,FALSE))</f>
        <v/>
      </c>
      <c r="H713" s="38" t="str">
        <f>IF('Seleccionamento AB-QM'!K713="","",'Seleccionamento AB-QM'!K713)</f>
        <v/>
      </c>
      <c r="I713" s="37" t="str">
        <f>IF(E713="","",VLOOKUP(E713,Sheet1!E:S,14,FALSE))</f>
        <v/>
      </c>
      <c r="J713" s="37" t="str">
        <f>IF(E713="","",VLOOKUP(E713,Sheet1!E:S,15,FALSE))</f>
        <v/>
      </c>
      <c r="K713" s="37" t="str">
        <f>IF('Seleccionamento AB-QM'!L713="","",'Seleccionamento AB-QM'!L713)</f>
        <v/>
      </c>
      <c r="L713" s="37" t="str">
        <f>IF(K713="Flange",VLOOKUP(E713,Sheet1!E:U,17,FALSE),IF(K713="","",VLOOKUP(K713,Sheet1!F:U,16,FALSE)))</f>
        <v/>
      </c>
      <c r="M713" s="37" t="str">
        <f>IF('Seleccionamento AB-QM'!M713="","",'Seleccionamento AB-QM'!M713)</f>
        <v/>
      </c>
      <c r="N713" s="50" t="str">
        <f>IF('Seleccionamento AB-QM'!N713="","",'Seleccionamento AB-QM'!N713)</f>
        <v/>
      </c>
      <c r="O713" s="50" t="str">
        <f>IF('Seleccionamento AB-QM'!D713="","",'Seleccionamento AB-QM'!D713)</f>
        <v/>
      </c>
      <c r="P713" s="39" t="str">
        <f>IF(N713="","",VLOOKUP(N713,Sheet3!A:B,2,FALSE))</f>
        <v/>
      </c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46" t="str">
        <f>IF('Seleccionamento AB-QM'!B714="","",'Seleccionamento AB-QM'!B714)</f>
        <v/>
      </c>
      <c r="B714" s="47" t="str">
        <f>IF('Seleccionamento AB-QM'!C714="","",'Seleccionamento AB-QM'!C714)</f>
        <v/>
      </c>
      <c r="C714" s="48">
        <f>IF('Seleccionamento AB-QM'!F714="","",'Seleccionamento AB-QM'!F714)</f>
        <v>1</v>
      </c>
      <c r="D714" s="36" t="str">
        <f>IF('Seleccionamento AB-QM'!H714="","",'Seleccionamento AB-QM'!H714)</f>
        <v/>
      </c>
      <c r="E714" s="37" t="str">
        <f>IF('Seleccionamento AB-QM'!I714="","",'Seleccionamento AB-QM'!I714)</f>
        <v/>
      </c>
      <c r="F714" s="49" t="str">
        <f>IF(E714="","",VLOOKUP(E714,Sheet1!E:Q,12,FALSE))</f>
        <v/>
      </c>
      <c r="G714" s="49" t="str">
        <f>IF(E714="","",VLOOKUP(E714,Sheet1!E:Q,13,FALSE))</f>
        <v/>
      </c>
      <c r="H714" s="38" t="str">
        <f>IF('Seleccionamento AB-QM'!K714="","",'Seleccionamento AB-QM'!K714)</f>
        <v/>
      </c>
      <c r="I714" s="37" t="str">
        <f>IF(E714="","",VLOOKUP(E714,Sheet1!E:S,14,FALSE))</f>
        <v/>
      </c>
      <c r="J714" s="37" t="str">
        <f>IF(E714="","",VLOOKUP(E714,Sheet1!E:S,15,FALSE))</f>
        <v/>
      </c>
      <c r="K714" s="37" t="str">
        <f>IF('Seleccionamento AB-QM'!L714="","",'Seleccionamento AB-QM'!L714)</f>
        <v/>
      </c>
      <c r="L714" s="37" t="str">
        <f>IF(K714="Flange",VLOOKUP(E714,Sheet1!E:U,17,FALSE),IF(K714="","",VLOOKUP(K714,Sheet1!F:U,16,FALSE)))</f>
        <v/>
      </c>
      <c r="M714" s="37" t="str">
        <f>IF('Seleccionamento AB-QM'!M714="","",'Seleccionamento AB-QM'!M714)</f>
        <v/>
      </c>
      <c r="N714" s="50" t="str">
        <f>IF('Seleccionamento AB-QM'!N714="","",'Seleccionamento AB-QM'!N714)</f>
        <v/>
      </c>
      <c r="O714" s="50" t="str">
        <f>IF('Seleccionamento AB-QM'!D714="","",'Seleccionamento AB-QM'!D714)</f>
        <v/>
      </c>
      <c r="P714" s="39" t="str">
        <f>IF(N714="","",VLOOKUP(N714,Sheet3!A:B,2,FALSE))</f>
        <v/>
      </c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46" t="str">
        <f>IF('Seleccionamento AB-QM'!B715="","",'Seleccionamento AB-QM'!B715)</f>
        <v/>
      </c>
      <c r="B715" s="47" t="str">
        <f>IF('Seleccionamento AB-QM'!C715="","",'Seleccionamento AB-QM'!C715)</f>
        <v/>
      </c>
      <c r="C715" s="48">
        <f>IF('Seleccionamento AB-QM'!F715="","",'Seleccionamento AB-QM'!F715)</f>
        <v>1</v>
      </c>
      <c r="D715" s="36" t="str">
        <f>IF('Seleccionamento AB-QM'!H715="","",'Seleccionamento AB-QM'!H715)</f>
        <v/>
      </c>
      <c r="E715" s="37" t="str">
        <f>IF('Seleccionamento AB-QM'!I715="","",'Seleccionamento AB-QM'!I715)</f>
        <v/>
      </c>
      <c r="F715" s="49" t="str">
        <f>IF(E715="","",VLOOKUP(E715,Sheet1!E:Q,12,FALSE))</f>
        <v/>
      </c>
      <c r="G715" s="49" t="str">
        <f>IF(E715="","",VLOOKUP(E715,Sheet1!E:Q,13,FALSE))</f>
        <v/>
      </c>
      <c r="H715" s="38" t="str">
        <f>IF('Seleccionamento AB-QM'!K715="","",'Seleccionamento AB-QM'!K715)</f>
        <v/>
      </c>
      <c r="I715" s="37" t="str">
        <f>IF(E715="","",VLOOKUP(E715,Sheet1!E:S,14,FALSE))</f>
        <v/>
      </c>
      <c r="J715" s="37" t="str">
        <f>IF(E715="","",VLOOKUP(E715,Sheet1!E:S,15,FALSE))</f>
        <v/>
      </c>
      <c r="K715" s="37" t="str">
        <f>IF('Seleccionamento AB-QM'!L715="","",'Seleccionamento AB-QM'!L715)</f>
        <v/>
      </c>
      <c r="L715" s="37" t="str">
        <f>IF(K715="Flange",VLOOKUP(E715,Sheet1!E:U,17,FALSE),IF(K715="","",VLOOKUP(K715,Sheet1!F:U,16,FALSE)))</f>
        <v/>
      </c>
      <c r="M715" s="37" t="str">
        <f>IF('Seleccionamento AB-QM'!M715="","",'Seleccionamento AB-QM'!M715)</f>
        <v/>
      </c>
      <c r="N715" s="50" t="str">
        <f>IF('Seleccionamento AB-QM'!N715="","",'Seleccionamento AB-QM'!N715)</f>
        <v/>
      </c>
      <c r="O715" s="50" t="str">
        <f>IF('Seleccionamento AB-QM'!D715="","",'Seleccionamento AB-QM'!D715)</f>
        <v/>
      </c>
      <c r="P715" s="39" t="str">
        <f>IF(N715="","",VLOOKUP(N715,Sheet3!A:B,2,FALSE))</f>
        <v/>
      </c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46" t="str">
        <f>IF('Seleccionamento AB-QM'!B716="","",'Seleccionamento AB-QM'!B716)</f>
        <v/>
      </c>
      <c r="B716" s="47" t="str">
        <f>IF('Seleccionamento AB-QM'!C716="","",'Seleccionamento AB-QM'!C716)</f>
        <v/>
      </c>
      <c r="C716" s="48">
        <f>IF('Seleccionamento AB-QM'!F716="","",'Seleccionamento AB-QM'!F716)</f>
        <v>1</v>
      </c>
      <c r="D716" s="36" t="str">
        <f>IF('Seleccionamento AB-QM'!H716="","",'Seleccionamento AB-QM'!H716)</f>
        <v/>
      </c>
      <c r="E716" s="37" t="str">
        <f>IF('Seleccionamento AB-QM'!I716="","",'Seleccionamento AB-QM'!I716)</f>
        <v/>
      </c>
      <c r="F716" s="49" t="str">
        <f>IF(E716="","",VLOOKUP(E716,Sheet1!E:Q,12,FALSE))</f>
        <v/>
      </c>
      <c r="G716" s="49" t="str">
        <f>IF(E716="","",VLOOKUP(E716,Sheet1!E:Q,13,FALSE))</f>
        <v/>
      </c>
      <c r="H716" s="38" t="str">
        <f>IF('Seleccionamento AB-QM'!K716="","",'Seleccionamento AB-QM'!K716)</f>
        <v/>
      </c>
      <c r="I716" s="37" t="str">
        <f>IF(E716="","",VLOOKUP(E716,Sheet1!E:S,14,FALSE))</f>
        <v/>
      </c>
      <c r="J716" s="37" t="str">
        <f>IF(E716="","",VLOOKUP(E716,Sheet1!E:S,15,FALSE))</f>
        <v/>
      </c>
      <c r="K716" s="37" t="str">
        <f>IF('Seleccionamento AB-QM'!L716="","",'Seleccionamento AB-QM'!L716)</f>
        <v/>
      </c>
      <c r="L716" s="37" t="str">
        <f>IF(K716="Flange",VLOOKUP(E716,Sheet1!E:U,17,FALSE),IF(K716="","",VLOOKUP(K716,Sheet1!F:U,16,FALSE)))</f>
        <v/>
      </c>
      <c r="M716" s="37" t="str">
        <f>IF('Seleccionamento AB-QM'!M716="","",'Seleccionamento AB-QM'!M716)</f>
        <v/>
      </c>
      <c r="N716" s="50" t="str">
        <f>IF('Seleccionamento AB-QM'!N716="","",'Seleccionamento AB-QM'!N716)</f>
        <v/>
      </c>
      <c r="O716" s="50" t="str">
        <f>IF('Seleccionamento AB-QM'!D716="","",'Seleccionamento AB-QM'!D716)</f>
        <v/>
      </c>
      <c r="P716" s="39" t="str">
        <f>IF(N716="","",VLOOKUP(N716,Sheet3!A:B,2,FALSE))</f>
        <v/>
      </c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46" t="str">
        <f>IF('Seleccionamento AB-QM'!B717="","",'Seleccionamento AB-QM'!B717)</f>
        <v/>
      </c>
      <c r="B717" s="47" t="str">
        <f>IF('Seleccionamento AB-QM'!C717="","",'Seleccionamento AB-QM'!C717)</f>
        <v/>
      </c>
      <c r="C717" s="48">
        <f>IF('Seleccionamento AB-QM'!F717="","",'Seleccionamento AB-QM'!F717)</f>
        <v>1</v>
      </c>
      <c r="D717" s="36" t="str">
        <f>IF('Seleccionamento AB-QM'!H717="","",'Seleccionamento AB-QM'!H717)</f>
        <v/>
      </c>
      <c r="E717" s="37" t="str">
        <f>IF('Seleccionamento AB-QM'!I717="","",'Seleccionamento AB-QM'!I717)</f>
        <v/>
      </c>
      <c r="F717" s="49" t="str">
        <f>IF(E717="","",VLOOKUP(E717,Sheet1!E:Q,12,FALSE))</f>
        <v/>
      </c>
      <c r="G717" s="49" t="str">
        <f>IF(E717="","",VLOOKUP(E717,Sheet1!E:Q,13,FALSE))</f>
        <v/>
      </c>
      <c r="H717" s="38" t="str">
        <f>IF('Seleccionamento AB-QM'!K717="","",'Seleccionamento AB-QM'!K717)</f>
        <v/>
      </c>
      <c r="I717" s="37" t="str">
        <f>IF(E717="","",VLOOKUP(E717,Sheet1!E:S,14,FALSE))</f>
        <v/>
      </c>
      <c r="J717" s="37" t="str">
        <f>IF(E717="","",VLOOKUP(E717,Sheet1!E:S,15,FALSE))</f>
        <v/>
      </c>
      <c r="K717" s="37" t="str">
        <f>IF('Seleccionamento AB-QM'!L717="","",'Seleccionamento AB-QM'!L717)</f>
        <v/>
      </c>
      <c r="L717" s="37" t="str">
        <f>IF(K717="Flange",VLOOKUP(E717,Sheet1!E:U,17,FALSE),IF(K717="","",VLOOKUP(K717,Sheet1!F:U,16,FALSE)))</f>
        <v/>
      </c>
      <c r="M717" s="37" t="str">
        <f>IF('Seleccionamento AB-QM'!M717="","",'Seleccionamento AB-QM'!M717)</f>
        <v/>
      </c>
      <c r="N717" s="50" t="str">
        <f>IF('Seleccionamento AB-QM'!N717="","",'Seleccionamento AB-QM'!N717)</f>
        <v/>
      </c>
      <c r="O717" s="50" t="str">
        <f>IF('Seleccionamento AB-QM'!D717="","",'Seleccionamento AB-QM'!D717)</f>
        <v/>
      </c>
      <c r="P717" s="39" t="str">
        <f>IF(N717="","",VLOOKUP(N717,Sheet3!A:B,2,FALSE))</f>
        <v/>
      </c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46" t="str">
        <f>IF('Seleccionamento AB-QM'!B718="","",'Seleccionamento AB-QM'!B718)</f>
        <v/>
      </c>
      <c r="B718" s="47" t="str">
        <f>IF('Seleccionamento AB-QM'!C718="","",'Seleccionamento AB-QM'!C718)</f>
        <v/>
      </c>
      <c r="C718" s="48">
        <f>IF('Seleccionamento AB-QM'!F718="","",'Seleccionamento AB-QM'!F718)</f>
        <v>1</v>
      </c>
      <c r="D718" s="36" t="str">
        <f>IF('Seleccionamento AB-QM'!H718="","",'Seleccionamento AB-QM'!H718)</f>
        <v/>
      </c>
      <c r="E718" s="37" t="str">
        <f>IF('Seleccionamento AB-QM'!I718="","",'Seleccionamento AB-QM'!I718)</f>
        <v/>
      </c>
      <c r="F718" s="49" t="str">
        <f>IF(E718="","",VLOOKUP(E718,Sheet1!E:Q,12,FALSE))</f>
        <v/>
      </c>
      <c r="G718" s="49" t="str">
        <f>IF(E718="","",VLOOKUP(E718,Sheet1!E:Q,13,FALSE))</f>
        <v/>
      </c>
      <c r="H718" s="38" t="str">
        <f>IF('Seleccionamento AB-QM'!K718="","",'Seleccionamento AB-QM'!K718)</f>
        <v/>
      </c>
      <c r="I718" s="37" t="str">
        <f>IF(E718="","",VLOOKUP(E718,Sheet1!E:S,14,FALSE))</f>
        <v/>
      </c>
      <c r="J718" s="37" t="str">
        <f>IF(E718="","",VLOOKUP(E718,Sheet1!E:S,15,FALSE))</f>
        <v/>
      </c>
      <c r="K718" s="37" t="str">
        <f>IF('Seleccionamento AB-QM'!L718="","",'Seleccionamento AB-QM'!L718)</f>
        <v/>
      </c>
      <c r="L718" s="37" t="str">
        <f>IF(K718="Flange",VLOOKUP(E718,Sheet1!E:U,17,FALSE),IF(K718="","",VLOOKUP(K718,Sheet1!F:U,16,FALSE)))</f>
        <v/>
      </c>
      <c r="M718" s="37" t="str">
        <f>IF('Seleccionamento AB-QM'!M718="","",'Seleccionamento AB-QM'!M718)</f>
        <v/>
      </c>
      <c r="N718" s="50" t="str">
        <f>IF('Seleccionamento AB-QM'!N718="","",'Seleccionamento AB-QM'!N718)</f>
        <v/>
      </c>
      <c r="O718" s="50" t="str">
        <f>IF('Seleccionamento AB-QM'!D718="","",'Seleccionamento AB-QM'!D718)</f>
        <v/>
      </c>
      <c r="P718" s="39" t="str">
        <f>IF(N718="","",VLOOKUP(N718,Sheet3!A:B,2,FALSE))</f>
        <v/>
      </c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46" t="str">
        <f>IF('Seleccionamento AB-QM'!B719="","",'Seleccionamento AB-QM'!B719)</f>
        <v/>
      </c>
      <c r="B719" s="47" t="str">
        <f>IF('Seleccionamento AB-QM'!C719="","",'Seleccionamento AB-QM'!C719)</f>
        <v/>
      </c>
      <c r="C719" s="48">
        <f>IF('Seleccionamento AB-QM'!F719="","",'Seleccionamento AB-QM'!F719)</f>
        <v>1</v>
      </c>
      <c r="D719" s="36" t="str">
        <f>IF('Seleccionamento AB-QM'!H719="","",'Seleccionamento AB-QM'!H719)</f>
        <v/>
      </c>
      <c r="E719" s="37" t="str">
        <f>IF('Seleccionamento AB-QM'!I719="","",'Seleccionamento AB-QM'!I719)</f>
        <v/>
      </c>
      <c r="F719" s="49" t="str">
        <f>IF(E719="","",VLOOKUP(E719,Sheet1!E:Q,12,FALSE))</f>
        <v/>
      </c>
      <c r="G719" s="49" t="str">
        <f>IF(E719="","",VLOOKUP(E719,Sheet1!E:Q,13,FALSE))</f>
        <v/>
      </c>
      <c r="H719" s="38" t="str">
        <f>IF('Seleccionamento AB-QM'!K719="","",'Seleccionamento AB-QM'!K719)</f>
        <v/>
      </c>
      <c r="I719" s="37" t="str">
        <f>IF(E719="","",VLOOKUP(E719,Sheet1!E:S,14,FALSE))</f>
        <v/>
      </c>
      <c r="J719" s="37" t="str">
        <f>IF(E719="","",VLOOKUP(E719,Sheet1!E:S,15,FALSE))</f>
        <v/>
      </c>
      <c r="K719" s="37" t="str">
        <f>IF('Seleccionamento AB-QM'!L719="","",'Seleccionamento AB-QM'!L719)</f>
        <v/>
      </c>
      <c r="L719" s="37" t="str">
        <f>IF(K719="Flange",VLOOKUP(E719,Sheet1!E:U,17,FALSE),IF(K719="","",VLOOKUP(K719,Sheet1!F:U,16,FALSE)))</f>
        <v/>
      </c>
      <c r="M719" s="37" t="str">
        <f>IF('Seleccionamento AB-QM'!M719="","",'Seleccionamento AB-QM'!M719)</f>
        <v/>
      </c>
      <c r="N719" s="50" t="str">
        <f>IF('Seleccionamento AB-QM'!N719="","",'Seleccionamento AB-QM'!N719)</f>
        <v/>
      </c>
      <c r="O719" s="50" t="str">
        <f>IF('Seleccionamento AB-QM'!D719="","",'Seleccionamento AB-QM'!D719)</f>
        <v/>
      </c>
      <c r="P719" s="39" t="str">
        <f>IF(N719="","",VLOOKUP(N719,Sheet3!A:B,2,FALSE))</f>
        <v/>
      </c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46" t="str">
        <f>IF('Seleccionamento AB-QM'!B720="","",'Seleccionamento AB-QM'!B720)</f>
        <v/>
      </c>
      <c r="B720" s="47" t="str">
        <f>IF('Seleccionamento AB-QM'!C720="","",'Seleccionamento AB-QM'!C720)</f>
        <v/>
      </c>
      <c r="C720" s="48">
        <f>IF('Seleccionamento AB-QM'!F720="","",'Seleccionamento AB-QM'!F720)</f>
        <v>1</v>
      </c>
      <c r="D720" s="36" t="str">
        <f>IF('Seleccionamento AB-QM'!H720="","",'Seleccionamento AB-QM'!H720)</f>
        <v/>
      </c>
      <c r="E720" s="37" t="str">
        <f>IF('Seleccionamento AB-QM'!I720="","",'Seleccionamento AB-QM'!I720)</f>
        <v/>
      </c>
      <c r="F720" s="49" t="str">
        <f>IF(E720="","",VLOOKUP(E720,Sheet1!E:Q,12,FALSE))</f>
        <v/>
      </c>
      <c r="G720" s="49" t="str">
        <f>IF(E720="","",VLOOKUP(E720,Sheet1!E:Q,13,FALSE))</f>
        <v/>
      </c>
      <c r="H720" s="38" t="str">
        <f>IF('Seleccionamento AB-QM'!K720="","",'Seleccionamento AB-QM'!K720)</f>
        <v/>
      </c>
      <c r="I720" s="37" t="str">
        <f>IF(E720="","",VLOOKUP(E720,Sheet1!E:S,14,FALSE))</f>
        <v/>
      </c>
      <c r="J720" s="37" t="str">
        <f>IF(E720="","",VLOOKUP(E720,Sheet1!E:S,15,FALSE))</f>
        <v/>
      </c>
      <c r="K720" s="37" t="str">
        <f>IF('Seleccionamento AB-QM'!L720="","",'Seleccionamento AB-QM'!L720)</f>
        <v/>
      </c>
      <c r="L720" s="37" t="str">
        <f>IF(K720="Flange",VLOOKUP(E720,Sheet1!E:U,17,FALSE),IF(K720="","",VLOOKUP(K720,Sheet1!F:U,16,FALSE)))</f>
        <v/>
      </c>
      <c r="M720" s="37" t="str">
        <f>IF('Seleccionamento AB-QM'!M720="","",'Seleccionamento AB-QM'!M720)</f>
        <v/>
      </c>
      <c r="N720" s="50" t="str">
        <f>IF('Seleccionamento AB-QM'!N720="","",'Seleccionamento AB-QM'!N720)</f>
        <v/>
      </c>
      <c r="O720" s="50" t="str">
        <f>IF('Seleccionamento AB-QM'!D720="","",'Seleccionamento AB-QM'!D720)</f>
        <v/>
      </c>
      <c r="P720" s="39" t="str">
        <f>IF(N720="","",VLOOKUP(N720,Sheet3!A:B,2,FALSE))</f>
        <v/>
      </c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46" t="str">
        <f>IF('Seleccionamento AB-QM'!B721="","",'Seleccionamento AB-QM'!B721)</f>
        <v/>
      </c>
      <c r="B721" s="47" t="str">
        <f>IF('Seleccionamento AB-QM'!C721="","",'Seleccionamento AB-QM'!C721)</f>
        <v/>
      </c>
      <c r="C721" s="48">
        <f>IF('Seleccionamento AB-QM'!F721="","",'Seleccionamento AB-QM'!F721)</f>
        <v>1</v>
      </c>
      <c r="D721" s="36" t="str">
        <f>IF('Seleccionamento AB-QM'!H721="","",'Seleccionamento AB-QM'!H721)</f>
        <v/>
      </c>
      <c r="E721" s="37" t="str">
        <f>IF('Seleccionamento AB-QM'!I721="","",'Seleccionamento AB-QM'!I721)</f>
        <v/>
      </c>
      <c r="F721" s="49" t="str">
        <f>IF(E721="","",VLOOKUP(E721,Sheet1!E:Q,12,FALSE))</f>
        <v/>
      </c>
      <c r="G721" s="49" t="str">
        <f>IF(E721="","",VLOOKUP(E721,Sheet1!E:Q,13,FALSE))</f>
        <v/>
      </c>
      <c r="H721" s="38" t="str">
        <f>IF('Seleccionamento AB-QM'!K721="","",'Seleccionamento AB-QM'!K721)</f>
        <v/>
      </c>
      <c r="I721" s="37" t="str">
        <f>IF(E721="","",VLOOKUP(E721,Sheet1!E:S,14,FALSE))</f>
        <v/>
      </c>
      <c r="J721" s="37" t="str">
        <f>IF(E721="","",VLOOKUP(E721,Sheet1!E:S,15,FALSE))</f>
        <v/>
      </c>
      <c r="K721" s="37" t="str">
        <f>IF('Seleccionamento AB-QM'!L721="","",'Seleccionamento AB-QM'!L721)</f>
        <v/>
      </c>
      <c r="L721" s="37" t="str">
        <f>IF(K721="Flange",VLOOKUP(E721,Sheet1!E:U,17,FALSE),IF(K721="","",VLOOKUP(K721,Sheet1!F:U,16,FALSE)))</f>
        <v/>
      </c>
      <c r="M721" s="37" t="str">
        <f>IF('Seleccionamento AB-QM'!M721="","",'Seleccionamento AB-QM'!M721)</f>
        <v/>
      </c>
      <c r="N721" s="50" t="str">
        <f>IF('Seleccionamento AB-QM'!N721="","",'Seleccionamento AB-QM'!N721)</f>
        <v/>
      </c>
      <c r="O721" s="50" t="str">
        <f>IF('Seleccionamento AB-QM'!D721="","",'Seleccionamento AB-QM'!D721)</f>
        <v/>
      </c>
      <c r="P721" s="39" t="str">
        <f>IF(N721="","",VLOOKUP(N721,Sheet3!A:B,2,FALSE))</f>
        <v/>
      </c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46" t="str">
        <f>IF('Seleccionamento AB-QM'!B722="","",'Seleccionamento AB-QM'!B722)</f>
        <v/>
      </c>
      <c r="B722" s="47" t="str">
        <f>IF('Seleccionamento AB-QM'!C722="","",'Seleccionamento AB-QM'!C722)</f>
        <v/>
      </c>
      <c r="C722" s="48">
        <f>IF('Seleccionamento AB-QM'!F722="","",'Seleccionamento AB-QM'!F722)</f>
        <v>1</v>
      </c>
      <c r="D722" s="36" t="str">
        <f>IF('Seleccionamento AB-QM'!H722="","",'Seleccionamento AB-QM'!H722)</f>
        <v/>
      </c>
      <c r="E722" s="37" t="str">
        <f>IF('Seleccionamento AB-QM'!I722="","",'Seleccionamento AB-QM'!I722)</f>
        <v/>
      </c>
      <c r="F722" s="49" t="str">
        <f>IF(E722="","",VLOOKUP(E722,Sheet1!E:Q,12,FALSE))</f>
        <v/>
      </c>
      <c r="G722" s="49" t="str">
        <f>IF(E722="","",VLOOKUP(E722,Sheet1!E:Q,13,FALSE))</f>
        <v/>
      </c>
      <c r="H722" s="38" t="str">
        <f>IF('Seleccionamento AB-QM'!K722="","",'Seleccionamento AB-QM'!K722)</f>
        <v/>
      </c>
      <c r="I722" s="37" t="str">
        <f>IF(E722="","",VLOOKUP(E722,Sheet1!E:S,14,FALSE))</f>
        <v/>
      </c>
      <c r="J722" s="37" t="str">
        <f>IF(E722="","",VLOOKUP(E722,Sheet1!E:S,15,FALSE))</f>
        <v/>
      </c>
      <c r="K722" s="37" t="str">
        <f>IF('Seleccionamento AB-QM'!L722="","",'Seleccionamento AB-QM'!L722)</f>
        <v/>
      </c>
      <c r="L722" s="37" t="str">
        <f>IF(K722="Flange",VLOOKUP(E722,Sheet1!E:U,17,FALSE),IF(K722="","",VLOOKUP(K722,Sheet1!F:U,16,FALSE)))</f>
        <v/>
      </c>
      <c r="M722" s="37" t="str">
        <f>IF('Seleccionamento AB-QM'!M722="","",'Seleccionamento AB-QM'!M722)</f>
        <v/>
      </c>
      <c r="N722" s="50" t="str">
        <f>IF('Seleccionamento AB-QM'!N722="","",'Seleccionamento AB-QM'!N722)</f>
        <v/>
      </c>
      <c r="O722" s="50" t="str">
        <f>IF('Seleccionamento AB-QM'!D722="","",'Seleccionamento AB-QM'!D722)</f>
        <v/>
      </c>
      <c r="P722" s="39" t="str">
        <f>IF(N722="","",VLOOKUP(N722,Sheet3!A:B,2,FALSE))</f>
        <v/>
      </c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46" t="str">
        <f>IF('Seleccionamento AB-QM'!B723="","",'Seleccionamento AB-QM'!B723)</f>
        <v/>
      </c>
      <c r="B723" s="47" t="str">
        <f>IF('Seleccionamento AB-QM'!C723="","",'Seleccionamento AB-QM'!C723)</f>
        <v/>
      </c>
      <c r="C723" s="48">
        <f>IF('Seleccionamento AB-QM'!F723="","",'Seleccionamento AB-QM'!F723)</f>
        <v>1</v>
      </c>
      <c r="D723" s="36" t="str">
        <f>IF('Seleccionamento AB-QM'!H723="","",'Seleccionamento AB-QM'!H723)</f>
        <v/>
      </c>
      <c r="E723" s="37" t="str">
        <f>IF('Seleccionamento AB-QM'!I723="","",'Seleccionamento AB-QM'!I723)</f>
        <v/>
      </c>
      <c r="F723" s="49" t="str">
        <f>IF(E723="","",VLOOKUP(E723,Sheet1!E:Q,12,FALSE))</f>
        <v/>
      </c>
      <c r="G723" s="49" t="str">
        <f>IF(E723="","",VLOOKUP(E723,Sheet1!E:Q,13,FALSE))</f>
        <v/>
      </c>
      <c r="H723" s="38" t="str">
        <f>IF('Seleccionamento AB-QM'!K723="","",'Seleccionamento AB-QM'!K723)</f>
        <v/>
      </c>
      <c r="I723" s="37" t="str">
        <f>IF(E723="","",VLOOKUP(E723,Sheet1!E:S,14,FALSE))</f>
        <v/>
      </c>
      <c r="J723" s="37" t="str">
        <f>IF(E723="","",VLOOKUP(E723,Sheet1!E:S,15,FALSE))</f>
        <v/>
      </c>
      <c r="K723" s="37" t="str">
        <f>IF('Seleccionamento AB-QM'!L723="","",'Seleccionamento AB-QM'!L723)</f>
        <v/>
      </c>
      <c r="L723" s="37" t="str">
        <f>IF(K723="Flange",VLOOKUP(E723,Sheet1!E:U,17,FALSE),IF(K723="","",VLOOKUP(K723,Sheet1!F:U,16,FALSE)))</f>
        <v/>
      </c>
      <c r="M723" s="37" t="str">
        <f>IF('Seleccionamento AB-QM'!M723="","",'Seleccionamento AB-QM'!M723)</f>
        <v/>
      </c>
      <c r="N723" s="50" t="str">
        <f>IF('Seleccionamento AB-QM'!N723="","",'Seleccionamento AB-QM'!N723)</f>
        <v/>
      </c>
      <c r="O723" s="50" t="str">
        <f>IF('Seleccionamento AB-QM'!D723="","",'Seleccionamento AB-QM'!D723)</f>
        <v/>
      </c>
      <c r="P723" s="39" t="str">
        <f>IF(N723="","",VLOOKUP(N723,Sheet3!A:B,2,FALSE))</f>
        <v/>
      </c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46" t="str">
        <f>IF('Seleccionamento AB-QM'!B724="","",'Seleccionamento AB-QM'!B724)</f>
        <v/>
      </c>
      <c r="B724" s="47" t="str">
        <f>IF('Seleccionamento AB-QM'!C724="","",'Seleccionamento AB-QM'!C724)</f>
        <v/>
      </c>
      <c r="C724" s="48">
        <f>IF('Seleccionamento AB-QM'!F724="","",'Seleccionamento AB-QM'!F724)</f>
        <v>1</v>
      </c>
      <c r="D724" s="36" t="str">
        <f>IF('Seleccionamento AB-QM'!H724="","",'Seleccionamento AB-QM'!H724)</f>
        <v/>
      </c>
      <c r="E724" s="37" t="str">
        <f>IF('Seleccionamento AB-QM'!I724="","",'Seleccionamento AB-QM'!I724)</f>
        <v/>
      </c>
      <c r="F724" s="49" t="str">
        <f>IF(E724="","",VLOOKUP(E724,Sheet1!E:Q,12,FALSE))</f>
        <v/>
      </c>
      <c r="G724" s="49" t="str">
        <f>IF(E724="","",VLOOKUP(E724,Sheet1!E:Q,13,FALSE))</f>
        <v/>
      </c>
      <c r="H724" s="38" t="str">
        <f>IF('Seleccionamento AB-QM'!K724="","",'Seleccionamento AB-QM'!K724)</f>
        <v/>
      </c>
      <c r="I724" s="37" t="str">
        <f>IF(E724="","",VLOOKUP(E724,Sheet1!E:S,14,FALSE))</f>
        <v/>
      </c>
      <c r="J724" s="37" t="str">
        <f>IF(E724="","",VLOOKUP(E724,Sheet1!E:S,15,FALSE))</f>
        <v/>
      </c>
      <c r="K724" s="37" t="str">
        <f>IF('Seleccionamento AB-QM'!L724="","",'Seleccionamento AB-QM'!L724)</f>
        <v/>
      </c>
      <c r="L724" s="37" t="str">
        <f>IF(K724="Flange",VLOOKUP(E724,Sheet1!E:U,17,FALSE),IF(K724="","",VLOOKUP(K724,Sheet1!F:U,16,FALSE)))</f>
        <v/>
      </c>
      <c r="M724" s="37" t="str">
        <f>IF('Seleccionamento AB-QM'!M724="","",'Seleccionamento AB-QM'!M724)</f>
        <v/>
      </c>
      <c r="N724" s="50" t="str">
        <f>IF('Seleccionamento AB-QM'!N724="","",'Seleccionamento AB-QM'!N724)</f>
        <v/>
      </c>
      <c r="O724" s="50" t="str">
        <f>IF('Seleccionamento AB-QM'!D724="","",'Seleccionamento AB-QM'!D724)</f>
        <v/>
      </c>
      <c r="P724" s="39" t="str">
        <f>IF(N724="","",VLOOKUP(N724,Sheet3!A:B,2,FALSE))</f>
        <v/>
      </c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46" t="str">
        <f>IF('Seleccionamento AB-QM'!B725="","",'Seleccionamento AB-QM'!B725)</f>
        <v/>
      </c>
      <c r="B725" s="47" t="str">
        <f>IF('Seleccionamento AB-QM'!C725="","",'Seleccionamento AB-QM'!C725)</f>
        <v/>
      </c>
      <c r="C725" s="48">
        <f>IF('Seleccionamento AB-QM'!F725="","",'Seleccionamento AB-QM'!F725)</f>
        <v>1</v>
      </c>
      <c r="D725" s="36" t="str">
        <f>IF('Seleccionamento AB-QM'!H725="","",'Seleccionamento AB-QM'!H725)</f>
        <v/>
      </c>
      <c r="E725" s="37" t="str">
        <f>IF('Seleccionamento AB-QM'!I725="","",'Seleccionamento AB-QM'!I725)</f>
        <v/>
      </c>
      <c r="F725" s="49" t="str">
        <f>IF(E725="","",VLOOKUP(E725,Sheet1!E:Q,12,FALSE))</f>
        <v/>
      </c>
      <c r="G725" s="49" t="str">
        <f>IF(E725="","",VLOOKUP(E725,Sheet1!E:Q,13,FALSE))</f>
        <v/>
      </c>
      <c r="H725" s="38" t="str">
        <f>IF('Seleccionamento AB-QM'!K725="","",'Seleccionamento AB-QM'!K725)</f>
        <v/>
      </c>
      <c r="I725" s="37" t="str">
        <f>IF(E725="","",VLOOKUP(E725,Sheet1!E:S,14,FALSE))</f>
        <v/>
      </c>
      <c r="J725" s="37" t="str">
        <f>IF(E725="","",VLOOKUP(E725,Sheet1!E:S,15,FALSE))</f>
        <v/>
      </c>
      <c r="K725" s="37" t="str">
        <f>IF('Seleccionamento AB-QM'!L725="","",'Seleccionamento AB-QM'!L725)</f>
        <v/>
      </c>
      <c r="L725" s="37" t="str">
        <f>IF(K725="Flange",VLOOKUP(E725,Sheet1!E:U,17,FALSE),IF(K725="","",VLOOKUP(K725,Sheet1!F:U,16,FALSE)))</f>
        <v/>
      </c>
      <c r="M725" s="37" t="str">
        <f>IF('Seleccionamento AB-QM'!M725="","",'Seleccionamento AB-QM'!M725)</f>
        <v/>
      </c>
      <c r="N725" s="50" t="str">
        <f>IF('Seleccionamento AB-QM'!N725="","",'Seleccionamento AB-QM'!N725)</f>
        <v/>
      </c>
      <c r="O725" s="50" t="str">
        <f>IF('Seleccionamento AB-QM'!D725="","",'Seleccionamento AB-QM'!D725)</f>
        <v/>
      </c>
      <c r="P725" s="39" t="str">
        <f>IF(N725="","",VLOOKUP(N725,Sheet3!A:B,2,FALSE))</f>
        <v/>
      </c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46" t="str">
        <f>IF('Seleccionamento AB-QM'!B726="","",'Seleccionamento AB-QM'!B726)</f>
        <v/>
      </c>
      <c r="B726" s="47" t="str">
        <f>IF('Seleccionamento AB-QM'!C726="","",'Seleccionamento AB-QM'!C726)</f>
        <v/>
      </c>
      <c r="C726" s="48">
        <f>IF('Seleccionamento AB-QM'!F726="","",'Seleccionamento AB-QM'!F726)</f>
        <v>1</v>
      </c>
      <c r="D726" s="36" t="str">
        <f>IF('Seleccionamento AB-QM'!H726="","",'Seleccionamento AB-QM'!H726)</f>
        <v/>
      </c>
      <c r="E726" s="37" t="str">
        <f>IF('Seleccionamento AB-QM'!I726="","",'Seleccionamento AB-QM'!I726)</f>
        <v/>
      </c>
      <c r="F726" s="49" t="str">
        <f>IF(E726="","",VLOOKUP(E726,Sheet1!E:Q,12,FALSE))</f>
        <v/>
      </c>
      <c r="G726" s="49" t="str">
        <f>IF(E726="","",VLOOKUP(E726,Sheet1!E:Q,13,FALSE))</f>
        <v/>
      </c>
      <c r="H726" s="38" t="str">
        <f>IF('Seleccionamento AB-QM'!K726="","",'Seleccionamento AB-QM'!K726)</f>
        <v/>
      </c>
      <c r="I726" s="37" t="str">
        <f>IF(E726="","",VLOOKUP(E726,Sheet1!E:S,14,FALSE))</f>
        <v/>
      </c>
      <c r="J726" s="37" t="str">
        <f>IF(E726="","",VLOOKUP(E726,Sheet1!E:S,15,FALSE))</f>
        <v/>
      </c>
      <c r="K726" s="37" t="str">
        <f>IF('Seleccionamento AB-QM'!L726="","",'Seleccionamento AB-QM'!L726)</f>
        <v/>
      </c>
      <c r="L726" s="37" t="str">
        <f>IF(K726="Flange",VLOOKUP(E726,Sheet1!E:U,17,FALSE),IF(K726="","",VLOOKUP(K726,Sheet1!F:U,16,FALSE)))</f>
        <v/>
      </c>
      <c r="M726" s="37" t="str">
        <f>IF('Seleccionamento AB-QM'!M726="","",'Seleccionamento AB-QM'!M726)</f>
        <v/>
      </c>
      <c r="N726" s="50" t="str">
        <f>IF('Seleccionamento AB-QM'!N726="","",'Seleccionamento AB-QM'!N726)</f>
        <v/>
      </c>
      <c r="O726" s="50" t="str">
        <f>IF('Seleccionamento AB-QM'!D726="","",'Seleccionamento AB-QM'!D726)</f>
        <v/>
      </c>
      <c r="P726" s="39" t="str">
        <f>IF(N726="","",VLOOKUP(N726,Sheet3!A:B,2,FALSE))</f>
        <v/>
      </c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46" t="str">
        <f>IF('Seleccionamento AB-QM'!B727="","",'Seleccionamento AB-QM'!B727)</f>
        <v/>
      </c>
      <c r="B727" s="47" t="str">
        <f>IF('Seleccionamento AB-QM'!C727="","",'Seleccionamento AB-QM'!C727)</f>
        <v/>
      </c>
      <c r="C727" s="48">
        <f>IF('Seleccionamento AB-QM'!F727="","",'Seleccionamento AB-QM'!F727)</f>
        <v>1</v>
      </c>
      <c r="D727" s="36" t="str">
        <f>IF('Seleccionamento AB-QM'!H727="","",'Seleccionamento AB-QM'!H727)</f>
        <v/>
      </c>
      <c r="E727" s="37" t="str">
        <f>IF('Seleccionamento AB-QM'!I727="","",'Seleccionamento AB-QM'!I727)</f>
        <v/>
      </c>
      <c r="F727" s="49" t="str">
        <f>IF(E727="","",VLOOKUP(E727,Sheet1!E:Q,12,FALSE))</f>
        <v/>
      </c>
      <c r="G727" s="49" t="str">
        <f>IF(E727="","",VLOOKUP(E727,Sheet1!E:Q,13,FALSE))</f>
        <v/>
      </c>
      <c r="H727" s="38" t="str">
        <f>IF('Seleccionamento AB-QM'!K727="","",'Seleccionamento AB-QM'!K727)</f>
        <v/>
      </c>
      <c r="I727" s="37" t="str">
        <f>IF(E727="","",VLOOKUP(E727,Sheet1!E:S,14,FALSE))</f>
        <v/>
      </c>
      <c r="J727" s="37" t="str">
        <f>IF(E727="","",VLOOKUP(E727,Sheet1!E:S,15,FALSE))</f>
        <v/>
      </c>
      <c r="K727" s="37" t="str">
        <f>IF('Seleccionamento AB-QM'!L727="","",'Seleccionamento AB-QM'!L727)</f>
        <v/>
      </c>
      <c r="L727" s="37" t="str">
        <f>IF(K727="Flange",VLOOKUP(E727,Sheet1!E:U,17,FALSE),IF(K727="","",VLOOKUP(K727,Sheet1!F:U,16,FALSE)))</f>
        <v/>
      </c>
      <c r="M727" s="37" t="str">
        <f>IF('Seleccionamento AB-QM'!M727="","",'Seleccionamento AB-QM'!M727)</f>
        <v/>
      </c>
      <c r="N727" s="50" t="str">
        <f>IF('Seleccionamento AB-QM'!N727="","",'Seleccionamento AB-QM'!N727)</f>
        <v/>
      </c>
      <c r="O727" s="50" t="str">
        <f>IF('Seleccionamento AB-QM'!D727="","",'Seleccionamento AB-QM'!D727)</f>
        <v/>
      </c>
      <c r="P727" s="39" t="str">
        <f>IF(N727="","",VLOOKUP(N727,Sheet3!A:B,2,FALSE))</f>
        <v/>
      </c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46" t="str">
        <f>IF('Seleccionamento AB-QM'!B728="","",'Seleccionamento AB-QM'!B728)</f>
        <v/>
      </c>
      <c r="B728" s="47" t="str">
        <f>IF('Seleccionamento AB-QM'!C728="","",'Seleccionamento AB-QM'!C728)</f>
        <v/>
      </c>
      <c r="C728" s="48">
        <f>IF('Seleccionamento AB-QM'!F728="","",'Seleccionamento AB-QM'!F728)</f>
        <v>1</v>
      </c>
      <c r="D728" s="36" t="str">
        <f>IF('Seleccionamento AB-QM'!H728="","",'Seleccionamento AB-QM'!H728)</f>
        <v/>
      </c>
      <c r="E728" s="37" t="str">
        <f>IF('Seleccionamento AB-QM'!I728="","",'Seleccionamento AB-QM'!I728)</f>
        <v/>
      </c>
      <c r="F728" s="49" t="str">
        <f>IF(E728="","",VLOOKUP(E728,Sheet1!E:Q,12,FALSE))</f>
        <v/>
      </c>
      <c r="G728" s="49" t="str">
        <f>IF(E728="","",VLOOKUP(E728,Sheet1!E:Q,13,FALSE))</f>
        <v/>
      </c>
      <c r="H728" s="38" t="str">
        <f>IF('Seleccionamento AB-QM'!K728="","",'Seleccionamento AB-QM'!K728)</f>
        <v/>
      </c>
      <c r="I728" s="37" t="str">
        <f>IF(E728="","",VLOOKUP(E728,Sheet1!E:S,14,FALSE))</f>
        <v/>
      </c>
      <c r="J728" s="37" t="str">
        <f>IF(E728="","",VLOOKUP(E728,Sheet1!E:S,15,FALSE))</f>
        <v/>
      </c>
      <c r="K728" s="37" t="str">
        <f>IF('Seleccionamento AB-QM'!L728="","",'Seleccionamento AB-QM'!L728)</f>
        <v/>
      </c>
      <c r="L728" s="37" t="str">
        <f>IF(K728="Flange",VLOOKUP(E728,Sheet1!E:U,17,FALSE),IF(K728="","",VLOOKUP(K728,Sheet1!F:U,16,FALSE)))</f>
        <v/>
      </c>
      <c r="M728" s="37" t="str">
        <f>IF('Seleccionamento AB-QM'!M728="","",'Seleccionamento AB-QM'!M728)</f>
        <v/>
      </c>
      <c r="N728" s="50" t="str">
        <f>IF('Seleccionamento AB-QM'!N728="","",'Seleccionamento AB-QM'!N728)</f>
        <v/>
      </c>
      <c r="O728" s="50" t="str">
        <f>IF('Seleccionamento AB-QM'!D728="","",'Seleccionamento AB-QM'!D728)</f>
        <v/>
      </c>
      <c r="P728" s="39" t="str">
        <f>IF(N728="","",VLOOKUP(N728,Sheet3!A:B,2,FALSE))</f>
        <v/>
      </c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46" t="str">
        <f>IF('Seleccionamento AB-QM'!B729="","",'Seleccionamento AB-QM'!B729)</f>
        <v/>
      </c>
      <c r="B729" s="47" t="str">
        <f>IF('Seleccionamento AB-QM'!C729="","",'Seleccionamento AB-QM'!C729)</f>
        <v/>
      </c>
      <c r="C729" s="48">
        <f>IF('Seleccionamento AB-QM'!F729="","",'Seleccionamento AB-QM'!F729)</f>
        <v>1</v>
      </c>
      <c r="D729" s="36" t="str">
        <f>IF('Seleccionamento AB-QM'!H729="","",'Seleccionamento AB-QM'!H729)</f>
        <v/>
      </c>
      <c r="E729" s="37" t="str">
        <f>IF('Seleccionamento AB-QM'!I729="","",'Seleccionamento AB-QM'!I729)</f>
        <v/>
      </c>
      <c r="F729" s="49" t="str">
        <f>IF(E729="","",VLOOKUP(E729,Sheet1!E:Q,12,FALSE))</f>
        <v/>
      </c>
      <c r="G729" s="49" t="str">
        <f>IF(E729="","",VLOOKUP(E729,Sheet1!E:Q,13,FALSE))</f>
        <v/>
      </c>
      <c r="H729" s="38" t="str">
        <f>IF('Seleccionamento AB-QM'!K729="","",'Seleccionamento AB-QM'!K729)</f>
        <v/>
      </c>
      <c r="I729" s="37" t="str">
        <f>IF(E729="","",VLOOKUP(E729,Sheet1!E:S,14,FALSE))</f>
        <v/>
      </c>
      <c r="J729" s="37" t="str">
        <f>IF(E729="","",VLOOKUP(E729,Sheet1!E:S,15,FALSE))</f>
        <v/>
      </c>
      <c r="K729" s="37" t="str">
        <f>IF('Seleccionamento AB-QM'!L729="","",'Seleccionamento AB-QM'!L729)</f>
        <v/>
      </c>
      <c r="L729" s="37" t="str">
        <f>IF(K729="Flange",VLOOKUP(E729,Sheet1!E:U,17,FALSE),IF(K729="","",VLOOKUP(K729,Sheet1!F:U,16,FALSE)))</f>
        <v/>
      </c>
      <c r="M729" s="37" t="str">
        <f>IF('Seleccionamento AB-QM'!M729="","",'Seleccionamento AB-QM'!M729)</f>
        <v/>
      </c>
      <c r="N729" s="50" t="str">
        <f>IF('Seleccionamento AB-QM'!N729="","",'Seleccionamento AB-QM'!N729)</f>
        <v/>
      </c>
      <c r="O729" s="50" t="str">
        <f>IF('Seleccionamento AB-QM'!D729="","",'Seleccionamento AB-QM'!D729)</f>
        <v/>
      </c>
      <c r="P729" s="39" t="str">
        <f>IF(N729="","",VLOOKUP(N729,Sheet3!A:B,2,FALSE))</f>
        <v/>
      </c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46" t="str">
        <f>IF('Seleccionamento AB-QM'!B730="","",'Seleccionamento AB-QM'!B730)</f>
        <v/>
      </c>
      <c r="B730" s="47" t="str">
        <f>IF('Seleccionamento AB-QM'!C730="","",'Seleccionamento AB-QM'!C730)</f>
        <v/>
      </c>
      <c r="C730" s="48">
        <f>IF('Seleccionamento AB-QM'!F730="","",'Seleccionamento AB-QM'!F730)</f>
        <v>1</v>
      </c>
      <c r="D730" s="36" t="str">
        <f>IF('Seleccionamento AB-QM'!H730="","",'Seleccionamento AB-QM'!H730)</f>
        <v/>
      </c>
      <c r="E730" s="37" t="str">
        <f>IF('Seleccionamento AB-QM'!I730="","",'Seleccionamento AB-QM'!I730)</f>
        <v/>
      </c>
      <c r="F730" s="49" t="str">
        <f>IF(E730="","",VLOOKUP(E730,Sheet1!E:Q,12,FALSE))</f>
        <v/>
      </c>
      <c r="G730" s="49" t="str">
        <f>IF(E730="","",VLOOKUP(E730,Sheet1!E:Q,13,FALSE))</f>
        <v/>
      </c>
      <c r="H730" s="38" t="str">
        <f>IF('Seleccionamento AB-QM'!K730="","",'Seleccionamento AB-QM'!K730)</f>
        <v/>
      </c>
      <c r="I730" s="37" t="str">
        <f>IF(E730="","",VLOOKUP(E730,Sheet1!E:S,14,FALSE))</f>
        <v/>
      </c>
      <c r="J730" s="37" t="str">
        <f>IF(E730="","",VLOOKUP(E730,Sheet1!E:S,15,FALSE))</f>
        <v/>
      </c>
      <c r="K730" s="37" t="str">
        <f>IF('Seleccionamento AB-QM'!L730="","",'Seleccionamento AB-QM'!L730)</f>
        <v/>
      </c>
      <c r="L730" s="37" t="str">
        <f>IF(K730="Flange",VLOOKUP(E730,Sheet1!E:U,17,FALSE),IF(K730="","",VLOOKUP(K730,Sheet1!F:U,16,FALSE)))</f>
        <v/>
      </c>
      <c r="M730" s="37" t="str">
        <f>IF('Seleccionamento AB-QM'!M730="","",'Seleccionamento AB-QM'!M730)</f>
        <v/>
      </c>
      <c r="N730" s="50" t="str">
        <f>IF('Seleccionamento AB-QM'!N730="","",'Seleccionamento AB-QM'!N730)</f>
        <v/>
      </c>
      <c r="O730" s="50" t="str">
        <f>IF('Seleccionamento AB-QM'!D730="","",'Seleccionamento AB-QM'!D730)</f>
        <v/>
      </c>
      <c r="P730" s="39" t="str">
        <f>IF(N730="","",VLOOKUP(N730,Sheet3!A:B,2,FALSE))</f>
        <v/>
      </c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46" t="str">
        <f>IF('Seleccionamento AB-QM'!B731="","",'Seleccionamento AB-QM'!B731)</f>
        <v/>
      </c>
      <c r="B731" s="47" t="str">
        <f>IF('Seleccionamento AB-QM'!C731="","",'Seleccionamento AB-QM'!C731)</f>
        <v/>
      </c>
      <c r="C731" s="48">
        <f>IF('Seleccionamento AB-QM'!F731="","",'Seleccionamento AB-QM'!F731)</f>
        <v>1</v>
      </c>
      <c r="D731" s="36" t="str">
        <f>IF('Seleccionamento AB-QM'!H731="","",'Seleccionamento AB-QM'!H731)</f>
        <v/>
      </c>
      <c r="E731" s="37" t="str">
        <f>IF('Seleccionamento AB-QM'!I731="","",'Seleccionamento AB-QM'!I731)</f>
        <v/>
      </c>
      <c r="F731" s="49" t="str">
        <f>IF(E731="","",VLOOKUP(E731,Sheet1!E:Q,12,FALSE))</f>
        <v/>
      </c>
      <c r="G731" s="49" t="str">
        <f>IF(E731="","",VLOOKUP(E731,Sheet1!E:Q,13,FALSE))</f>
        <v/>
      </c>
      <c r="H731" s="38" t="str">
        <f>IF('Seleccionamento AB-QM'!K731="","",'Seleccionamento AB-QM'!K731)</f>
        <v/>
      </c>
      <c r="I731" s="37" t="str">
        <f>IF(E731="","",VLOOKUP(E731,Sheet1!E:S,14,FALSE))</f>
        <v/>
      </c>
      <c r="J731" s="37" t="str">
        <f>IF(E731="","",VLOOKUP(E731,Sheet1!E:S,15,FALSE))</f>
        <v/>
      </c>
      <c r="K731" s="37" t="str">
        <f>IF('Seleccionamento AB-QM'!L731="","",'Seleccionamento AB-QM'!L731)</f>
        <v/>
      </c>
      <c r="L731" s="37" t="str">
        <f>IF(K731="Flange",VLOOKUP(E731,Sheet1!E:U,17,FALSE),IF(K731="","",VLOOKUP(K731,Sheet1!F:U,16,FALSE)))</f>
        <v/>
      </c>
      <c r="M731" s="37" t="str">
        <f>IF('Seleccionamento AB-QM'!M731="","",'Seleccionamento AB-QM'!M731)</f>
        <v/>
      </c>
      <c r="N731" s="50" t="str">
        <f>IF('Seleccionamento AB-QM'!N731="","",'Seleccionamento AB-QM'!N731)</f>
        <v/>
      </c>
      <c r="O731" s="50" t="str">
        <f>IF('Seleccionamento AB-QM'!D731="","",'Seleccionamento AB-QM'!D731)</f>
        <v/>
      </c>
      <c r="P731" s="39" t="str">
        <f>IF(N731="","",VLOOKUP(N731,Sheet3!A:B,2,FALSE))</f>
        <v/>
      </c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46" t="str">
        <f>IF('Seleccionamento AB-QM'!B732="","",'Seleccionamento AB-QM'!B732)</f>
        <v/>
      </c>
      <c r="B732" s="47" t="str">
        <f>IF('Seleccionamento AB-QM'!C732="","",'Seleccionamento AB-QM'!C732)</f>
        <v/>
      </c>
      <c r="C732" s="48">
        <f>IF('Seleccionamento AB-QM'!F732="","",'Seleccionamento AB-QM'!F732)</f>
        <v>1</v>
      </c>
      <c r="D732" s="36" t="str">
        <f>IF('Seleccionamento AB-QM'!H732="","",'Seleccionamento AB-QM'!H732)</f>
        <v/>
      </c>
      <c r="E732" s="37" t="str">
        <f>IF('Seleccionamento AB-QM'!I732="","",'Seleccionamento AB-QM'!I732)</f>
        <v/>
      </c>
      <c r="F732" s="49" t="str">
        <f>IF(E732="","",VLOOKUP(E732,Sheet1!E:Q,12,FALSE))</f>
        <v/>
      </c>
      <c r="G732" s="49" t="str">
        <f>IF(E732="","",VLOOKUP(E732,Sheet1!E:Q,13,FALSE))</f>
        <v/>
      </c>
      <c r="H732" s="38" t="str">
        <f>IF('Seleccionamento AB-QM'!K732="","",'Seleccionamento AB-QM'!K732)</f>
        <v/>
      </c>
      <c r="I732" s="37" t="str">
        <f>IF(E732="","",VLOOKUP(E732,Sheet1!E:S,14,FALSE))</f>
        <v/>
      </c>
      <c r="J732" s="37" t="str">
        <f>IF(E732="","",VLOOKUP(E732,Sheet1!E:S,15,FALSE))</f>
        <v/>
      </c>
      <c r="K732" s="37" t="str">
        <f>IF('Seleccionamento AB-QM'!L732="","",'Seleccionamento AB-QM'!L732)</f>
        <v/>
      </c>
      <c r="L732" s="37" t="str">
        <f>IF(K732="Flange",VLOOKUP(E732,Sheet1!E:U,17,FALSE),IF(K732="","",VLOOKUP(K732,Sheet1!F:U,16,FALSE)))</f>
        <v/>
      </c>
      <c r="M732" s="37" t="str">
        <f>IF('Seleccionamento AB-QM'!M732="","",'Seleccionamento AB-QM'!M732)</f>
        <v/>
      </c>
      <c r="N732" s="50" t="str">
        <f>IF('Seleccionamento AB-QM'!N732="","",'Seleccionamento AB-QM'!N732)</f>
        <v/>
      </c>
      <c r="O732" s="50" t="str">
        <f>IF('Seleccionamento AB-QM'!D732="","",'Seleccionamento AB-QM'!D732)</f>
        <v/>
      </c>
      <c r="P732" s="39" t="str">
        <f>IF(N732="","",VLOOKUP(N732,Sheet3!A:B,2,FALSE))</f>
        <v/>
      </c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46" t="str">
        <f>IF('Seleccionamento AB-QM'!B733="","",'Seleccionamento AB-QM'!B733)</f>
        <v/>
      </c>
      <c r="B733" s="47" t="str">
        <f>IF('Seleccionamento AB-QM'!C733="","",'Seleccionamento AB-QM'!C733)</f>
        <v/>
      </c>
      <c r="C733" s="48">
        <f>IF('Seleccionamento AB-QM'!F733="","",'Seleccionamento AB-QM'!F733)</f>
        <v>1</v>
      </c>
      <c r="D733" s="36" t="str">
        <f>IF('Seleccionamento AB-QM'!H733="","",'Seleccionamento AB-QM'!H733)</f>
        <v/>
      </c>
      <c r="E733" s="37" t="str">
        <f>IF('Seleccionamento AB-QM'!I733="","",'Seleccionamento AB-QM'!I733)</f>
        <v/>
      </c>
      <c r="F733" s="49" t="str">
        <f>IF(E733="","",VLOOKUP(E733,Sheet1!E:Q,12,FALSE))</f>
        <v/>
      </c>
      <c r="G733" s="49" t="str">
        <f>IF(E733="","",VLOOKUP(E733,Sheet1!E:Q,13,FALSE))</f>
        <v/>
      </c>
      <c r="H733" s="38" t="str">
        <f>IF('Seleccionamento AB-QM'!K733="","",'Seleccionamento AB-QM'!K733)</f>
        <v/>
      </c>
      <c r="I733" s="37" t="str">
        <f>IF(E733="","",VLOOKUP(E733,Sheet1!E:S,14,FALSE))</f>
        <v/>
      </c>
      <c r="J733" s="37" t="str">
        <f>IF(E733="","",VLOOKUP(E733,Sheet1!E:S,15,FALSE))</f>
        <v/>
      </c>
      <c r="K733" s="37" t="str">
        <f>IF('Seleccionamento AB-QM'!L733="","",'Seleccionamento AB-QM'!L733)</f>
        <v/>
      </c>
      <c r="L733" s="37" t="str">
        <f>IF(K733="Flange",VLOOKUP(E733,Sheet1!E:U,17,FALSE),IF(K733="","",VLOOKUP(K733,Sheet1!F:U,16,FALSE)))</f>
        <v/>
      </c>
      <c r="M733" s="37" t="str">
        <f>IF('Seleccionamento AB-QM'!M733="","",'Seleccionamento AB-QM'!M733)</f>
        <v/>
      </c>
      <c r="N733" s="50" t="str">
        <f>IF('Seleccionamento AB-QM'!N733="","",'Seleccionamento AB-QM'!N733)</f>
        <v/>
      </c>
      <c r="O733" s="50" t="str">
        <f>IF('Seleccionamento AB-QM'!D733="","",'Seleccionamento AB-QM'!D733)</f>
        <v/>
      </c>
      <c r="P733" s="39" t="str">
        <f>IF(N733="","",VLOOKUP(N733,Sheet3!A:B,2,FALSE))</f>
        <v/>
      </c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46" t="str">
        <f>IF('Seleccionamento AB-QM'!B734="","",'Seleccionamento AB-QM'!B734)</f>
        <v/>
      </c>
      <c r="B734" s="47" t="str">
        <f>IF('Seleccionamento AB-QM'!C734="","",'Seleccionamento AB-QM'!C734)</f>
        <v/>
      </c>
      <c r="C734" s="48">
        <f>IF('Seleccionamento AB-QM'!F734="","",'Seleccionamento AB-QM'!F734)</f>
        <v>1</v>
      </c>
      <c r="D734" s="36" t="str">
        <f>IF('Seleccionamento AB-QM'!H734="","",'Seleccionamento AB-QM'!H734)</f>
        <v/>
      </c>
      <c r="E734" s="37" t="str">
        <f>IF('Seleccionamento AB-QM'!I734="","",'Seleccionamento AB-QM'!I734)</f>
        <v/>
      </c>
      <c r="F734" s="49" t="str">
        <f>IF(E734="","",VLOOKUP(E734,Sheet1!E:Q,12,FALSE))</f>
        <v/>
      </c>
      <c r="G734" s="49" t="str">
        <f>IF(E734="","",VLOOKUP(E734,Sheet1!E:Q,13,FALSE))</f>
        <v/>
      </c>
      <c r="H734" s="38" t="str">
        <f>IF('Seleccionamento AB-QM'!K734="","",'Seleccionamento AB-QM'!K734)</f>
        <v/>
      </c>
      <c r="I734" s="37" t="str">
        <f>IF(E734="","",VLOOKUP(E734,Sheet1!E:S,14,FALSE))</f>
        <v/>
      </c>
      <c r="J734" s="37" t="str">
        <f>IF(E734="","",VLOOKUP(E734,Sheet1!E:S,15,FALSE))</f>
        <v/>
      </c>
      <c r="K734" s="37" t="str">
        <f>IF('Seleccionamento AB-QM'!L734="","",'Seleccionamento AB-QM'!L734)</f>
        <v/>
      </c>
      <c r="L734" s="37" t="str">
        <f>IF(K734="Flange",VLOOKUP(E734,Sheet1!E:U,17,FALSE),IF(K734="","",VLOOKUP(K734,Sheet1!F:U,16,FALSE)))</f>
        <v/>
      </c>
      <c r="M734" s="37" t="str">
        <f>IF('Seleccionamento AB-QM'!M734="","",'Seleccionamento AB-QM'!M734)</f>
        <v/>
      </c>
      <c r="N734" s="50" t="str">
        <f>IF('Seleccionamento AB-QM'!N734="","",'Seleccionamento AB-QM'!N734)</f>
        <v/>
      </c>
      <c r="O734" s="50" t="str">
        <f>IF('Seleccionamento AB-QM'!D734="","",'Seleccionamento AB-QM'!D734)</f>
        <v/>
      </c>
      <c r="P734" s="39" t="str">
        <f>IF(N734="","",VLOOKUP(N734,Sheet3!A:B,2,FALSE))</f>
        <v/>
      </c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46" t="str">
        <f>IF('Seleccionamento AB-QM'!B735="","",'Seleccionamento AB-QM'!B735)</f>
        <v/>
      </c>
      <c r="B735" s="47" t="str">
        <f>IF('Seleccionamento AB-QM'!C735="","",'Seleccionamento AB-QM'!C735)</f>
        <v/>
      </c>
      <c r="C735" s="48">
        <f>IF('Seleccionamento AB-QM'!F735="","",'Seleccionamento AB-QM'!F735)</f>
        <v>1</v>
      </c>
      <c r="D735" s="36" t="str">
        <f>IF('Seleccionamento AB-QM'!H735="","",'Seleccionamento AB-QM'!H735)</f>
        <v/>
      </c>
      <c r="E735" s="37" t="str">
        <f>IF('Seleccionamento AB-QM'!I735="","",'Seleccionamento AB-QM'!I735)</f>
        <v/>
      </c>
      <c r="F735" s="49" t="str">
        <f>IF(E735="","",VLOOKUP(E735,Sheet1!E:Q,12,FALSE))</f>
        <v/>
      </c>
      <c r="G735" s="49" t="str">
        <f>IF(E735="","",VLOOKUP(E735,Sheet1!E:Q,13,FALSE))</f>
        <v/>
      </c>
      <c r="H735" s="38" t="str">
        <f>IF('Seleccionamento AB-QM'!K735="","",'Seleccionamento AB-QM'!K735)</f>
        <v/>
      </c>
      <c r="I735" s="37" t="str">
        <f>IF(E735="","",VLOOKUP(E735,Sheet1!E:S,14,FALSE))</f>
        <v/>
      </c>
      <c r="J735" s="37" t="str">
        <f>IF(E735="","",VLOOKUP(E735,Sheet1!E:S,15,FALSE))</f>
        <v/>
      </c>
      <c r="K735" s="37" t="str">
        <f>IF('Seleccionamento AB-QM'!L735="","",'Seleccionamento AB-QM'!L735)</f>
        <v/>
      </c>
      <c r="L735" s="37" t="str">
        <f>IF(K735="Flange",VLOOKUP(E735,Sheet1!E:U,17,FALSE),IF(K735="","",VLOOKUP(K735,Sheet1!F:U,16,FALSE)))</f>
        <v/>
      </c>
      <c r="M735" s="37" t="str">
        <f>IF('Seleccionamento AB-QM'!M735="","",'Seleccionamento AB-QM'!M735)</f>
        <v/>
      </c>
      <c r="N735" s="50" t="str">
        <f>IF('Seleccionamento AB-QM'!N735="","",'Seleccionamento AB-QM'!N735)</f>
        <v/>
      </c>
      <c r="O735" s="50" t="str">
        <f>IF('Seleccionamento AB-QM'!D735="","",'Seleccionamento AB-QM'!D735)</f>
        <v/>
      </c>
      <c r="P735" s="39" t="str">
        <f>IF(N735="","",VLOOKUP(N735,Sheet3!A:B,2,FALSE))</f>
        <v/>
      </c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46" t="str">
        <f>IF('Seleccionamento AB-QM'!B736="","",'Seleccionamento AB-QM'!B736)</f>
        <v/>
      </c>
      <c r="B736" s="47" t="str">
        <f>IF('Seleccionamento AB-QM'!C736="","",'Seleccionamento AB-QM'!C736)</f>
        <v/>
      </c>
      <c r="C736" s="48">
        <f>IF('Seleccionamento AB-QM'!F736="","",'Seleccionamento AB-QM'!F736)</f>
        <v>1</v>
      </c>
      <c r="D736" s="36" t="str">
        <f>IF('Seleccionamento AB-QM'!H736="","",'Seleccionamento AB-QM'!H736)</f>
        <v/>
      </c>
      <c r="E736" s="37" t="str">
        <f>IF('Seleccionamento AB-QM'!I736="","",'Seleccionamento AB-QM'!I736)</f>
        <v/>
      </c>
      <c r="F736" s="49" t="str">
        <f>IF(E736="","",VLOOKUP(E736,Sheet1!E:Q,12,FALSE))</f>
        <v/>
      </c>
      <c r="G736" s="49" t="str">
        <f>IF(E736="","",VLOOKUP(E736,Sheet1!E:Q,13,FALSE))</f>
        <v/>
      </c>
      <c r="H736" s="38" t="str">
        <f>IF('Seleccionamento AB-QM'!K736="","",'Seleccionamento AB-QM'!K736)</f>
        <v/>
      </c>
      <c r="I736" s="37" t="str">
        <f>IF(E736="","",VLOOKUP(E736,Sheet1!E:S,14,FALSE))</f>
        <v/>
      </c>
      <c r="J736" s="37" t="str">
        <f>IF(E736="","",VLOOKUP(E736,Sheet1!E:S,15,FALSE))</f>
        <v/>
      </c>
      <c r="K736" s="37" t="str">
        <f>IF('Seleccionamento AB-QM'!L736="","",'Seleccionamento AB-QM'!L736)</f>
        <v/>
      </c>
      <c r="L736" s="37" t="str">
        <f>IF(K736="Flange",VLOOKUP(E736,Sheet1!E:U,17,FALSE),IF(K736="","",VLOOKUP(K736,Sheet1!F:U,16,FALSE)))</f>
        <v/>
      </c>
      <c r="M736" s="37" t="str">
        <f>IF('Seleccionamento AB-QM'!M736="","",'Seleccionamento AB-QM'!M736)</f>
        <v/>
      </c>
      <c r="N736" s="50" t="str">
        <f>IF('Seleccionamento AB-QM'!N736="","",'Seleccionamento AB-QM'!N736)</f>
        <v/>
      </c>
      <c r="O736" s="50" t="str">
        <f>IF('Seleccionamento AB-QM'!D736="","",'Seleccionamento AB-QM'!D736)</f>
        <v/>
      </c>
      <c r="P736" s="39" t="str">
        <f>IF(N736="","",VLOOKUP(N736,Sheet3!A:B,2,FALSE))</f>
        <v/>
      </c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46" t="str">
        <f>IF('Seleccionamento AB-QM'!B737="","",'Seleccionamento AB-QM'!B737)</f>
        <v/>
      </c>
      <c r="B737" s="47" t="str">
        <f>IF('Seleccionamento AB-QM'!C737="","",'Seleccionamento AB-QM'!C737)</f>
        <v/>
      </c>
      <c r="C737" s="48">
        <f>IF('Seleccionamento AB-QM'!F737="","",'Seleccionamento AB-QM'!F737)</f>
        <v>1</v>
      </c>
      <c r="D737" s="36" t="str">
        <f>IF('Seleccionamento AB-QM'!H737="","",'Seleccionamento AB-QM'!H737)</f>
        <v/>
      </c>
      <c r="E737" s="37" t="str">
        <f>IF('Seleccionamento AB-QM'!I737="","",'Seleccionamento AB-QM'!I737)</f>
        <v/>
      </c>
      <c r="F737" s="49" t="str">
        <f>IF(E737="","",VLOOKUP(E737,Sheet1!E:Q,12,FALSE))</f>
        <v/>
      </c>
      <c r="G737" s="49" t="str">
        <f>IF(E737="","",VLOOKUP(E737,Sheet1!E:Q,13,FALSE))</f>
        <v/>
      </c>
      <c r="H737" s="38" t="str">
        <f>IF('Seleccionamento AB-QM'!K737="","",'Seleccionamento AB-QM'!K737)</f>
        <v/>
      </c>
      <c r="I737" s="37" t="str">
        <f>IF(E737="","",VLOOKUP(E737,Sheet1!E:S,14,FALSE))</f>
        <v/>
      </c>
      <c r="J737" s="37" t="str">
        <f>IF(E737="","",VLOOKUP(E737,Sheet1!E:S,15,FALSE))</f>
        <v/>
      </c>
      <c r="K737" s="37" t="str">
        <f>IF('Seleccionamento AB-QM'!L737="","",'Seleccionamento AB-QM'!L737)</f>
        <v/>
      </c>
      <c r="L737" s="37" t="str">
        <f>IF(K737="Flange",VLOOKUP(E737,Sheet1!E:U,17,FALSE),IF(K737="","",VLOOKUP(K737,Sheet1!F:U,16,FALSE)))</f>
        <v/>
      </c>
      <c r="M737" s="37" t="str">
        <f>IF('Seleccionamento AB-QM'!M737="","",'Seleccionamento AB-QM'!M737)</f>
        <v/>
      </c>
      <c r="N737" s="50" t="str">
        <f>IF('Seleccionamento AB-QM'!N737="","",'Seleccionamento AB-QM'!N737)</f>
        <v/>
      </c>
      <c r="O737" s="50" t="str">
        <f>IF('Seleccionamento AB-QM'!D737="","",'Seleccionamento AB-QM'!D737)</f>
        <v/>
      </c>
      <c r="P737" s="39" t="str">
        <f>IF(N737="","",VLOOKUP(N737,Sheet3!A:B,2,FALSE))</f>
        <v/>
      </c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46" t="str">
        <f>IF('Seleccionamento AB-QM'!B738="","",'Seleccionamento AB-QM'!B738)</f>
        <v/>
      </c>
      <c r="B738" s="47" t="str">
        <f>IF('Seleccionamento AB-QM'!C738="","",'Seleccionamento AB-QM'!C738)</f>
        <v/>
      </c>
      <c r="C738" s="48">
        <f>IF('Seleccionamento AB-QM'!F738="","",'Seleccionamento AB-QM'!F738)</f>
        <v>1</v>
      </c>
      <c r="D738" s="36" t="str">
        <f>IF('Seleccionamento AB-QM'!H738="","",'Seleccionamento AB-QM'!H738)</f>
        <v/>
      </c>
      <c r="E738" s="37" t="str">
        <f>IF('Seleccionamento AB-QM'!I738="","",'Seleccionamento AB-QM'!I738)</f>
        <v/>
      </c>
      <c r="F738" s="49" t="str">
        <f>IF(E738="","",VLOOKUP(E738,Sheet1!E:Q,12,FALSE))</f>
        <v/>
      </c>
      <c r="G738" s="49" t="str">
        <f>IF(E738="","",VLOOKUP(E738,Sheet1!E:Q,13,FALSE))</f>
        <v/>
      </c>
      <c r="H738" s="38" t="str">
        <f>IF('Seleccionamento AB-QM'!K738="","",'Seleccionamento AB-QM'!K738)</f>
        <v/>
      </c>
      <c r="I738" s="37" t="str">
        <f>IF(E738="","",VLOOKUP(E738,Sheet1!E:S,14,FALSE))</f>
        <v/>
      </c>
      <c r="J738" s="37" t="str">
        <f>IF(E738="","",VLOOKUP(E738,Sheet1!E:S,15,FALSE))</f>
        <v/>
      </c>
      <c r="K738" s="37" t="str">
        <f>IF('Seleccionamento AB-QM'!L738="","",'Seleccionamento AB-QM'!L738)</f>
        <v/>
      </c>
      <c r="L738" s="37" t="str">
        <f>IF(K738="Flange",VLOOKUP(E738,Sheet1!E:U,17,FALSE),IF(K738="","",VLOOKUP(K738,Sheet1!F:U,16,FALSE)))</f>
        <v/>
      </c>
      <c r="M738" s="37" t="str">
        <f>IF('Seleccionamento AB-QM'!M738="","",'Seleccionamento AB-QM'!M738)</f>
        <v/>
      </c>
      <c r="N738" s="50" t="str">
        <f>IF('Seleccionamento AB-QM'!N738="","",'Seleccionamento AB-QM'!N738)</f>
        <v/>
      </c>
      <c r="O738" s="50" t="str">
        <f>IF('Seleccionamento AB-QM'!D738="","",'Seleccionamento AB-QM'!D738)</f>
        <v/>
      </c>
      <c r="P738" s="39" t="str">
        <f>IF(N738="","",VLOOKUP(N738,Sheet3!A:B,2,FALSE))</f>
        <v/>
      </c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46" t="str">
        <f>IF('Seleccionamento AB-QM'!B739="","",'Seleccionamento AB-QM'!B739)</f>
        <v/>
      </c>
      <c r="B739" s="47" t="str">
        <f>IF('Seleccionamento AB-QM'!C739="","",'Seleccionamento AB-QM'!C739)</f>
        <v/>
      </c>
      <c r="C739" s="48">
        <f>IF('Seleccionamento AB-QM'!F739="","",'Seleccionamento AB-QM'!F739)</f>
        <v>1</v>
      </c>
      <c r="D739" s="36" t="str">
        <f>IF('Seleccionamento AB-QM'!H739="","",'Seleccionamento AB-QM'!H739)</f>
        <v/>
      </c>
      <c r="E739" s="37" t="str">
        <f>IF('Seleccionamento AB-QM'!I739="","",'Seleccionamento AB-QM'!I739)</f>
        <v/>
      </c>
      <c r="F739" s="49" t="str">
        <f>IF(E739="","",VLOOKUP(E739,Sheet1!E:Q,12,FALSE))</f>
        <v/>
      </c>
      <c r="G739" s="49" t="str">
        <f>IF(E739="","",VLOOKUP(E739,Sheet1!E:Q,13,FALSE))</f>
        <v/>
      </c>
      <c r="H739" s="38" t="str">
        <f>IF('Seleccionamento AB-QM'!K739="","",'Seleccionamento AB-QM'!K739)</f>
        <v/>
      </c>
      <c r="I739" s="37" t="str">
        <f>IF(E739="","",VLOOKUP(E739,Sheet1!E:S,14,FALSE))</f>
        <v/>
      </c>
      <c r="J739" s="37" t="str">
        <f>IF(E739="","",VLOOKUP(E739,Sheet1!E:S,15,FALSE))</f>
        <v/>
      </c>
      <c r="K739" s="37" t="str">
        <f>IF('Seleccionamento AB-QM'!L739="","",'Seleccionamento AB-QM'!L739)</f>
        <v/>
      </c>
      <c r="L739" s="37" t="str">
        <f>IF(K739="Flange",VLOOKUP(E739,Sheet1!E:U,17,FALSE),IF(K739="","",VLOOKUP(K739,Sheet1!F:U,16,FALSE)))</f>
        <v/>
      </c>
      <c r="M739" s="37" t="str">
        <f>IF('Seleccionamento AB-QM'!M739="","",'Seleccionamento AB-QM'!M739)</f>
        <v/>
      </c>
      <c r="N739" s="50" t="str">
        <f>IF('Seleccionamento AB-QM'!N739="","",'Seleccionamento AB-QM'!N739)</f>
        <v/>
      </c>
      <c r="O739" s="50" t="str">
        <f>IF('Seleccionamento AB-QM'!D739="","",'Seleccionamento AB-QM'!D739)</f>
        <v/>
      </c>
      <c r="P739" s="39" t="str">
        <f>IF(N739="","",VLOOKUP(N739,Sheet3!A:B,2,FALSE))</f>
        <v/>
      </c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46" t="str">
        <f>IF('Seleccionamento AB-QM'!B740="","",'Seleccionamento AB-QM'!B740)</f>
        <v/>
      </c>
      <c r="B740" s="47" t="str">
        <f>IF('Seleccionamento AB-QM'!C740="","",'Seleccionamento AB-QM'!C740)</f>
        <v/>
      </c>
      <c r="C740" s="48">
        <f>IF('Seleccionamento AB-QM'!F740="","",'Seleccionamento AB-QM'!F740)</f>
        <v>1</v>
      </c>
      <c r="D740" s="36" t="str">
        <f>IF('Seleccionamento AB-QM'!H740="","",'Seleccionamento AB-QM'!H740)</f>
        <v/>
      </c>
      <c r="E740" s="37" t="str">
        <f>IF('Seleccionamento AB-QM'!I740="","",'Seleccionamento AB-QM'!I740)</f>
        <v/>
      </c>
      <c r="F740" s="49" t="str">
        <f>IF(E740="","",VLOOKUP(E740,Sheet1!E:Q,12,FALSE))</f>
        <v/>
      </c>
      <c r="G740" s="49" t="str">
        <f>IF(E740="","",VLOOKUP(E740,Sheet1!E:Q,13,FALSE))</f>
        <v/>
      </c>
      <c r="H740" s="38" t="str">
        <f>IF('Seleccionamento AB-QM'!K740="","",'Seleccionamento AB-QM'!K740)</f>
        <v/>
      </c>
      <c r="I740" s="37" t="str">
        <f>IF(E740="","",VLOOKUP(E740,Sheet1!E:S,14,FALSE))</f>
        <v/>
      </c>
      <c r="J740" s="37" t="str">
        <f>IF(E740="","",VLOOKUP(E740,Sheet1!E:S,15,FALSE))</f>
        <v/>
      </c>
      <c r="K740" s="37" t="str">
        <f>IF('Seleccionamento AB-QM'!L740="","",'Seleccionamento AB-QM'!L740)</f>
        <v/>
      </c>
      <c r="L740" s="37" t="str">
        <f>IF(K740="Flange",VLOOKUP(E740,Sheet1!E:U,17,FALSE),IF(K740="","",VLOOKUP(K740,Sheet1!F:U,16,FALSE)))</f>
        <v/>
      </c>
      <c r="M740" s="37" t="str">
        <f>IF('Seleccionamento AB-QM'!M740="","",'Seleccionamento AB-QM'!M740)</f>
        <v/>
      </c>
      <c r="N740" s="50" t="str">
        <f>IF('Seleccionamento AB-QM'!N740="","",'Seleccionamento AB-QM'!N740)</f>
        <v/>
      </c>
      <c r="O740" s="50" t="str">
        <f>IF('Seleccionamento AB-QM'!D740="","",'Seleccionamento AB-QM'!D740)</f>
        <v/>
      </c>
      <c r="P740" s="39" t="str">
        <f>IF(N740="","",VLOOKUP(N740,Sheet3!A:B,2,FALSE))</f>
        <v/>
      </c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46" t="str">
        <f>IF('Seleccionamento AB-QM'!B741="","",'Seleccionamento AB-QM'!B741)</f>
        <v/>
      </c>
      <c r="B741" s="47" t="str">
        <f>IF('Seleccionamento AB-QM'!C741="","",'Seleccionamento AB-QM'!C741)</f>
        <v/>
      </c>
      <c r="C741" s="48">
        <f>IF('Seleccionamento AB-QM'!F741="","",'Seleccionamento AB-QM'!F741)</f>
        <v>1</v>
      </c>
      <c r="D741" s="36" t="str">
        <f>IF('Seleccionamento AB-QM'!H741="","",'Seleccionamento AB-QM'!H741)</f>
        <v/>
      </c>
      <c r="E741" s="37" t="str">
        <f>IF('Seleccionamento AB-QM'!I741="","",'Seleccionamento AB-QM'!I741)</f>
        <v/>
      </c>
      <c r="F741" s="49" t="str">
        <f>IF(E741="","",VLOOKUP(E741,Sheet1!E:Q,12,FALSE))</f>
        <v/>
      </c>
      <c r="G741" s="49" t="str">
        <f>IF(E741="","",VLOOKUP(E741,Sheet1!E:Q,13,FALSE))</f>
        <v/>
      </c>
      <c r="H741" s="38" t="str">
        <f>IF('Seleccionamento AB-QM'!K741="","",'Seleccionamento AB-QM'!K741)</f>
        <v/>
      </c>
      <c r="I741" s="37" t="str">
        <f>IF(E741="","",VLOOKUP(E741,Sheet1!E:S,14,FALSE))</f>
        <v/>
      </c>
      <c r="J741" s="37" t="str">
        <f>IF(E741="","",VLOOKUP(E741,Sheet1!E:S,15,FALSE))</f>
        <v/>
      </c>
      <c r="K741" s="37" t="str">
        <f>IF('Seleccionamento AB-QM'!L741="","",'Seleccionamento AB-QM'!L741)</f>
        <v/>
      </c>
      <c r="L741" s="37" t="str">
        <f>IF(K741="Flange",VLOOKUP(E741,Sheet1!E:U,17,FALSE),IF(K741="","",VLOOKUP(K741,Sheet1!F:U,16,FALSE)))</f>
        <v/>
      </c>
      <c r="M741" s="37" t="str">
        <f>IF('Seleccionamento AB-QM'!M741="","",'Seleccionamento AB-QM'!M741)</f>
        <v/>
      </c>
      <c r="N741" s="50" t="str">
        <f>IF('Seleccionamento AB-QM'!N741="","",'Seleccionamento AB-QM'!N741)</f>
        <v/>
      </c>
      <c r="O741" s="50" t="str">
        <f>IF('Seleccionamento AB-QM'!D741="","",'Seleccionamento AB-QM'!D741)</f>
        <v/>
      </c>
      <c r="P741" s="39" t="str">
        <f>IF(N741="","",VLOOKUP(N741,Sheet3!A:B,2,FALSE))</f>
        <v/>
      </c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46" t="str">
        <f>IF('Seleccionamento AB-QM'!B742="","",'Seleccionamento AB-QM'!B742)</f>
        <v/>
      </c>
      <c r="B742" s="47" t="str">
        <f>IF('Seleccionamento AB-QM'!C742="","",'Seleccionamento AB-QM'!C742)</f>
        <v/>
      </c>
      <c r="C742" s="48">
        <f>IF('Seleccionamento AB-QM'!F742="","",'Seleccionamento AB-QM'!F742)</f>
        <v>1</v>
      </c>
      <c r="D742" s="36" t="str">
        <f>IF('Seleccionamento AB-QM'!H742="","",'Seleccionamento AB-QM'!H742)</f>
        <v/>
      </c>
      <c r="E742" s="37" t="str">
        <f>IF('Seleccionamento AB-QM'!I742="","",'Seleccionamento AB-QM'!I742)</f>
        <v/>
      </c>
      <c r="F742" s="49" t="str">
        <f>IF(E742="","",VLOOKUP(E742,Sheet1!E:Q,12,FALSE))</f>
        <v/>
      </c>
      <c r="G742" s="49" t="str">
        <f>IF(E742="","",VLOOKUP(E742,Sheet1!E:Q,13,FALSE))</f>
        <v/>
      </c>
      <c r="H742" s="38" t="str">
        <f>IF('Seleccionamento AB-QM'!K742="","",'Seleccionamento AB-QM'!K742)</f>
        <v/>
      </c>
      <c r="I742" s="37" t="str">
        <f>IF(E742="","",VLOOKUP(E742,Sheet1!E:S,14,FALSE))</f>
        <v/>
      </c>
      <c r="J742" s="37" t="str">
        <f>IF(E742="","",VLOOKUP(E742,Sheet1!E:S,15,FALSE))</f>
        <v/>
      </c>
      <c r="K742" s="37" t="str">
        <f>IF('Seleccionamento AB-QM'!L742="","",'Seleccionamento AB-QM'!L742)</f>
        <v/>
      </c>
      <c r="L742" s="37" t="str">
        <f>IF(K742="Flange",VLOOKUP(E742,Sheet1!E:U,17,FALSE),IF(K742="","",VLOOKUP(K742,Sheet1!F:U,16,FALSE)))</f>
        <v/>
      </c>
      <c r="M742" s="37" t="str">
        <f>IF('Seleccionamento AB-QM'!M742="","",'Seleccionamento AB-QM'!M742)</f>
        <v/>
      </c>
      <c r="N742" s="50" t="str">
        <f>IF('Seleccionamento AB-QM'!N742="","",'Seleccionamento AB-QM'!N742)</f>
        <v/>
      </c>
      <c r="O742" s="50" t="str">
        <f>IF('Seleccionamento AB-QM'!D742="","",'Seleccionamento AB-QM'!D742)</f>
        <v/>
      </c>
      <c r="P742" s="39" t="str">
        <f>IF(N742="","",VLOOKUP(N742,Sheet3!A:B,2,FALSE))</f>
        <v/>
      </c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46" t="str">
        <f>IF('Seleccionamento AB-QM'!B743="","",'Seleccionamento AB-QM'!B743)</f>
        <v/>
      </c>
      <c r="B743" s="47" t="str">
        <f>IF('Seleccionamento AB-QM'!C743="","",'Seleccionamento AB-QM'!C743)</f>
        <v/>
      </c>
      <c r="C743" s="48">
        <f>IF('Seleccionamento AB-QM'!F743="","",'Seleccionamento AB-QM'!F743)</f>
        <v>1</v>
      </c>
      <c r="D743" s="36" t="str">
        <f>IF('Seleccionamento AB-QM'!H743="","",'Seleccionamento AB-QM'!H743)</f>
        <v/>
      </c>
      <c r="E743" s="37" t="str">
        <f>IF('Seleccionamento AB-QM'!I743="","",'Seleccionamento AB-QM'!I743)</f>
        <v/>
      </c>
      <c r="F743" s="49" t="str">
        <f>IF(E743="","",VLOOKUP(E743,Sheet1!E:Q,12,FALSE))</f>
        <v/>
      </c>
      <c r="G743" s="49" t="str">
        <f>IF(E743="","",VLOOKUP(E743,Sheet1!E:Q,13,FALSE))</f>
        <v/>
      </c>
      <c r="H743" s="38" t="str">
        <f>IF('Seleccionamento AB-QM'!K743="","",'Seleccionamento AB-QM'!K743)</f>
        <v/>
      </c>
      <c r="I743" s="37" t="str">
        <f>IF(E743="","",VLOOKUP(E743,Sheet1!E:S,14,FALSE))</f>
        <v/>
      </c>
      <c r="J743" s="37" t="str">
        <f>IF(E743="","",VLOOKUP(E743,Sheet1!E:S,15,FALSE))</f>
        <v/>
      </c>
      <c r="K743" s="37" t="str">
        <f>IF('Seleccionamento AB-QM'!L743="","",'Seleccionamento AB-QM'!L743)</f>
        <v/>
      </c>
      <c r="L743" s="37" t="str">
        <f>IF(K743="Flange",VLOOKUP(E743,Sheet1!E:U,17,FALSE),IF(K743="","",VLOOKUP(K743,Sheet1!F:U,16,FALSE)))</f>
        <v/>
      </c>
      <c r="M743" s="37" t="str">
        <f>IF('Seleccionamento AB-QM'!M743="","",'Seleccionamento AB-QM'!M743)</f>
        <v/>
      </c>
      <c r="N743" s="50" t="str">
        <f>IF('Seleccionamento AB-QM'!N743="","",'Seleccionamento AB-QM'!N743)</f>
        <v/>
      </c>
      <c r="O743" s="50" t="str">
        <f>IF('Seleccionamento AB-QM'!D743="","",'Seleccionamento AB-QM'!D743)</f>
        <v/>
      </c>
      <c r="P743" s="39" t="str">
        <f>IF(N743="","",VLOOKUP(N743,Sheet3!A:B,2,FALSE))</f>
        <v/>
      </c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46" t="str">
        <f>IF('Seleccionamento AB-QM'!B744="","",'Seleccionamento AB-QM'!B744)</f>
        <v/>
      </c>
      <c r="B744" s="47" t="str">
        <f>IF('Seleccionamento AB-QM'!C744="","",'Seleccionamento AB-QM'!C744)</f>
        <v/>
      </c>
      <c r="C744" s="48">
        <f>IF('Seleccionamento AB-QM'!F744="","",'Seleccionamento AB-QM'!F744)</f>
        <v>1</v>
      </c>
      <c r="D744" s="36" t="str">
        <f>IF('Seleccionamento AB-QM'!H744="","",'Seleccionamento AB-QM'!H744)</f>
        <v/>
      </c>
      <c r="E744" s="37" t="str">
        <f>IF('Seleccionamento AB-QM'!I744="","",'Seleccionamento AB-QM'!I744)</f>
        <v/>
      </c>
      <c r="F744" s="49" t="str">
        <f>IF(E744="","",VLOOKUP(E744,Sheet1!E:Q,12,FALSE))</f>
        <v/>
      </c>
      <c r="G744" s="49" t="str">
        <f>IF(E744="","",VLOOKUP(E744,Sheet1!E:Q,13,FALSE))</f>
        <v/>
      </c>
      <c r="H744" s="38" t="str">
        <f>IF('Seleccionamento AB-QM'!K744="","",'Seleccionamento AB-QM'!K744)</f>
        <v/>
      </c>
      <c r="I744" s="37" t="str">
        <f>IF(E744="","",VLOOKUP(E744,Sheet1!E:S,14,FALSE))</f>
        <v/>
      </c>
      <c r="J744" s="37" t="str">
        <f>IF(E744="","",VLOOKUP(E744,Sheet1!E:S,15,FALSE))</f>
        <v/>
      </c>
      <c r="K744" s="37" t="str">
        <f>IF('Seleccionamento AB-QM'!L744="","",'Seleccionamento AB-QM'!L744)</f>
        <v/>
      </c>
      <c r="L744" s="37" t="str">
        <f>IF(K744="Flange",VLOOKUP(E744,Sheet1!E:U,17,FALSE),IF(K744="","",VLOOKUP(K744,Sheet1!F:U,16,FALSE)))</f>
        <v/>
      </c>
      <c r="M744" s="37" t="str">
        <f>IF('Seleccionamento AB-QM'!M744="","",'Seleccionamento AB-QM'!M744)</f>
        <v/>
      </c>
      <c r="N744" s="50" t="str">
        <f>IF('Seleccionamento AB-QM'!N744="","",'Seleccionamento AB-QM'!N744)</f>
        <v/>
      </c>
      <c r="O744" s="50" t="str">
        <f>IF('Seleccionamento AB-QM'!D744="","",'Seleccionamento AB-QM'!D744)</f>
        <v/>
      </c>
      <c r="P744" s="39" t="str">
        <f>IF(N744="","",VLOOKUP(N744,Sheet3!A:B,2,FALSE))</f>
        <v/>
      </c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46" t="str">
        <f>IF('Seleccionamento AB-QM'!B745="","",'Seleccionamento AB-QM'!B745)</f>
        <v/>
      </c>
      <c r="B745" s="47" t="str">
        <f>IF('Seleccionamento AB-QM'!C745="","",'Seleccionamento AB-QM'!C745)</f>
        <v/>
      </c>
      <c r="C745" s="48">
        <f>IF('Seleccionamento AB-QM'!F745="","",'Seleccionamento AB-QM'!F745)</f>
        <v>1</v>
      </c>
      <c r="D745" s="36" t="str">
        <f>IF('Seleccionamento AB-QM'!H745="","",'Seleccionamento AB-QM'!H745)</f>
        <v/>
      </c>
      <c r="E745" s="37" t="str">
        <f>IF('Seleccionamento AB-QM'!I745="","",'Seleccionamento AB-QM'!I745)</f>
        <v/>
      </c>
      <c r="F745" s="49" t="str">
        <f>IF(E745="","",VLOOKUP(E745,Sheet1!E:Q,12,FALSE))</f>
        <v/>
      </c>
      <c r="G745" s="49" t="str">
        <f>IF(E745="","",VLOOKUP(E745,Sheet1!E:Q,13,FALSE))</f>
        <v/>
      </c>
      <c r="H745" s="38" t="str">
        <f>IF('Seleccionamento AB-QM'!K745="","",'Seleccionamento AB-QM'!K745)</f>
        <v/>
      </c>
      <c r="I745" s="37" t="str">
        <f>IF(E745="","",VLOOKUP(E745,Sheet1!E:S,14,FALSE))</f>
        <v/>
      </c>
      <c r="J745" s="37" t="str">
        <f>IF(E745="","",VLOOKUP(E745,Sheet1!E:S,15,FALSE))</f>
        <v/>
      </c>
      <c r="K745" s="37" t="str">
        <f>IF('Seleccionamento AB-QM'!L745="","",'Seleccionamento AB-QM'!L745)</f>
        <v/>
      </c>
      <c r="L745" s="37" t="str">
        <f>IF(K745="Flange",VLOOKUP(E745,Sheet1!E:U,17,FALSE),IF(K745="","",VLOOKUP(K745,Sheet1!F:U,16,FALSE)))</f>
        <v/>
      </c>
      <c r="M745" s="37" t="str">
        <f>IF('Seleccionamento AB-QM'!M745="","",'Seleccionamento AB-QM'!M745)</f>
        <v/>
      </c>
      <c r="N745" s="50" t="str">
        <f>IF('Seleccionamento AB-QM'!N745="","",'Seleccionamento AB-QM'!N745)</f>
        <v/>
      </c>
      <c r="O745" s="50" t="str">
        <f>IF('Seleccionamento AB-QM'!D745="","",'Seleccionamento AB-QM'!D745)</f>
        <v/>
      </c>
      <c r="P745" s="39" t="str">
        <f>IF(N745="","",VLOOKUP(N745,Sheet3!A:B,2,FALSE))</f>
        <v/>
      </c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46" t="str">
        <f>IF('Seleccionamento AB-QM'!B746="","",'Seleccionamento AB-QM'!B746)</f>
        <v/>
      </c>
      <c r="B746" s="47" t="str">
        <f>IF('Seleccionamento AB-QM'!C746="","",'Seleccionamento AB-QM'!C746)</f>
        <v/>
      </c>
      <c r="C746" s="48">
        <f>IF('Seleccionamento AB-QM'!F746="","",'Seleccionamento AB-QM'!F746)</f>
        <v>1</v>
      </c>
      <c r="D746" s="36" t="str">
        <f>IF('Seleccionamento AB-QM'!H746="","",'Seleccionamento AB-QM'!H746)</f>
        <v/>
      </c>
      <c r="E746" s="37" t="str">
        <f>IF('Seleccionamento AB-QM'!I746="","",'Seleccionamento AB-QM'!I746)</f>
        <v/>
      </c>
      <c r="F746" s="49" t="str">
        <f>IF(E746="","",VLOOKUP(E746,Sheet1!E:Q,12,FALSE))</f>
        <v/>
      </c>
      <c r="G746" s="49" t="str">
        <f>IF(E746="","",VLOOKUP(E746,Sheet1!E:Q,13,FALSE))</f>
        <v/>
      </c>
      <c r="H746" s="38" t="str">
        <f>IF('Seleccionamento AB-QM'!K746="","",'Seleccionamento AB-QM'!K746)</f>
        <v/>
      </c>
      <c r="I746" s="37" t="str">
        <f>IF(E746="","",VLOOKUP(E746,Sheet1!E:S,14,FALSE))</f>
        <v/>
      </c>
      <c r="J746" s="37" t="str">
        <f>IF(E746="","",VLOOKUP(E746,Sheet1!E:S,15,FALSE))</f>
        <v/>
      </c>
      <c r="K746" s="37" t="str">
        <f>IF('Seleccionamento AB-QM'!L746="","",'Seleccionamento AB-QM'!L746)</f>
        <v/>
      </c>
      <c r="L746" s="37" t="str">
        <f>IF(K746="Flange",VLOOKUP(E746,Sheet1!E:U,17,FALSE),IF(K746="","",VLOOKUP(K746,Sheet1!F:U,16,FALSE)))</f>
        <v/>
      </c>
      <c r="M746" s="37" t="str">
        <f>IF('Seleccionamento AB-QM'!M746="","",'Seleccionamento AB-QM'!M746)</f>
        <v/>
      </c>
      <c r="N746" s="50" t="str">
        <f>IF('Seleccionamento AB-QM'!N746="","",'Seleccionamento AB-QM'!N746)</f>
        <v/>
      </c>
      <c r="O746" s="50" t="str">
        <f>IF('Seleccionamento AB-QM'!D746="","",'Seleccionamento AB-QM'!D746)</f>
        <v/>
      </c>
      <c r="P746" s="39" t="str">
        <f>IF(N746="","",VLOOKUP(N746,Sheet3!A:B,2,FALSE))</f>
        <v/>
      </c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46" t="str">
        <f>IF('Seleccionamento AB-QM'!B747="","",'Seleccionamento AB-QM'!B747)</f>
        <v/>
      </c>
      <c r="B747" s="47" t="str">
        <f>IF('Seleccionamento AB-QM'!C747="","",'Seleccionamento AB-QM'!C747)</f>
        <v/>
      </c>
      <c r="C747" s="48">
        <f>IF('Seleccionamento AB-QM'!F747="","",'Seleccionamento AB-QM'!F747)</f>
        <v>1</v>
      </c>
      <c r="D747" s="36" t="str">
        <f>IF('Seleccionamento AB-QM'!H747="","",'Seleccionamento AB-QM'!H747)</f>
        <v/>
      </c>
      <c r="E747" s="37" t="str">
        <f>IF('Seleccionamento AB-QM'!I747="","",'Seleccionamento AB-QM'!I747)</f>
        <v/>
      </c>
      <c r="F747" s="49" t="str">
        <f>IF(E747="","",VLOOKUP(E747,Sheet1!E:Q,12,FALSE))</f>
        <v/>
      </c>
      <c r="G747" s="49" t="str">
        <f>IF(E747="","",VLOOKUP(E747,Sheet1!E:Q,13,FALSE))</f>
        <v/>
      </c>
      <c r="H747" s="38" t="str">
        <f>IF('Seleccionamento AB-QM'!K747="","",'Seleccionamento AB-QM'!K747)</f>
        <v/>
      </c>
      <c r="I747" s="37" t="str">
        <f>IF(E747="","",VLOOKUP(E747,Sheet1!E:S,14,FALSE))</f>
        <v/>
      </c>
      <c r="J747" s="37" t="str">
        <f>IF(E747="","",VLOOKUP(E747,Sheet1!E:S,15,FALSE))</f>
        <v/>
      </c>
      <c r="K747" s="37" t="str">
        <f>IF('Seleccionamento AB-QM'!L747="","",'Seleccionamento AB-QM'!L747)</f>
        <v/>
      </c>
      <c r="L747" s="37" t="str">
        <f>IF(K747="Flange",VLOOKUP(E747,Sheet1!E:U,17,FALSE),IF(K747="","",VLOOKUP(K747,Sheet1!F:U,16,FALSE)))</f>
        <v/>
      </c>
      <c r="M747" s="37" t="str">
        <f>IF('Seleccionamento AB-QM'!M747="","",'Seleccionamento AB-QM'!M747)</f>
        <v/>
      </c>
      <c r="N747" s="50" t="str">
        <f>IF('Seleccionamento AB-QM'!N747="","",'Seleccionamento AB-QM'!N747)</f>
        <v/>
      </c>
      <c r="O747" s="50" t="str">
        <f>IF('Seleccionamento AB-QM'!D747="","",'Seleccionamento AB-QM'!D747)</f>
        <v/>
      </c>
      <c r="P747" s="39" t="str">
        <f>IF(N747="","",VLOOKUP(N747,Sheet3!A:B,2,FALSE))</f>
        <v/>
      </c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46" t="str">
        <f>IF('Seleccionamento AB-QM'!B748="","",'Seleccionamento AB-QM'!B748)</f>
        <v/>
      </c>
      <c r="B748" s="47" t="str">
        <f>IF('Seleccionamento AB-QM'!C748="","",'Seleccionamento AB-QM'!C748)</f>
        <v/>
      </c>
      <c r="C748" s="48">
        <f>IF('Seleccionamento AB-QM'!F748="","",'Seleccionamento AB-QM'!F748)</f>
        <v>1</v>
      </c>
      <c r="D748" s="36" t="str">
        <f>IF('Seleccionamento AB-QM'!H748="","",'Seleccionamento AB-QM'!H748)</f>
        <v/>
      </c>
      <c r="E748" s="37" t="str">
        <f>IF('Seleccionamento AB-QM'!I748="","",'Seleccionamento AB-QM'!I748)</f>
        <v/>
      </c>
      <c r="F748" s="49" t="str">
        <f>IF(E748="","",VLOOKUP(E748,Sheet1!E:Q,12,FALSE))</f>
        <v/>
      </c>
      <c r="G748" s="49" t="str">
        <f>IF(E748="","",VLOOKUP(E748,Sheet1!E:Q,13,FALSE))</f>
        <v/>
      </c>
      <c r="H748" s="38" t="str">
        <f>IF('Seleccionamento AB-QM'!K748="","",'Seleccionamento AB-QM'!K748)</f>
        <v/>
      </c>
      <c r="I748" s="37" t="str">
        <f>IF(E748="","",VLOOKUP(E748,Sheet1!E:S,14,FALSE))</f>
        <v/>
      </c>
      <c r="J748" s="37" t="str">
        <f>IF(E748="","",VLOOKUP(E748,Sheet1!E:S,15,FALSE))</f>
        <v/>
      </c>
      <c r="K748" s="37" t="str">
        <f>IF('Seleccionamento AB-QM'!L748="","",'Seleccionamento AB-QM'!L748)</f>
        <v/>
      </c>
      <c r="L748" s="37" t="str">
        <f>IF(K748="Flange",VLOOKUP(E748,Sheet1!E:U,17,FALSE),IF(K748="","",VLOOKUP(K748,Sheet1!F:U,16,FALSE)))</f>
        <v/>
      </c>
      <c r="M748" s="37" t="str">
        <f>IF('Seleccionamento AB-QM'!M748="","",'Seleccionamento AB-QM'!M748)</f>
        <v/>
      </c>
      <c r="N748" s="50" t="str">
        <f>IF('Seleccionamento AB-QM'!N748="","",'Seleccionamento AB-QM'!N748)</f>
        <v/>
      </c>
      <c r="O748" s="50" t="str">
        <f>IF('Seleccionamento AB-QM'!D748="","",'Seleccionamento AB-QM'!D748)</f>
        <v/>
      </c>
      <c r="P748" s="39" t="str">
        <f>IF(N748="","",VLOOKUP(N748,Sheet3!A:B,2,FALSE))</f>
        <v/>
      </c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46" t="str">
        <f>IF('Seleccionamento AB-QM'!B749="","",'Seleccionamento AB-QM'!B749)</f>
        <v/>
      </c>
      <c r="B749" s="47" t="str">
        <f>IF('Seleccionamento AB-QM'!C749="","",'Seleccionamento AB-QM'!C749)</f>
        <v/>
      </c>
      <c r="C749" s="48">
        <f>IF('Seleccionamento AB-QM'!F749="","",'Seleccionamento AB-QM'!F749)</f>
        <v>1</v>
      </c>
      <c r="D749" s="36" t="str">
        <f>IF('Seleccionamento AB-QM'!H749="","",'Seleccionamento AB-QM'!H749)</f>
        <v/>
      </c>
      <c r="E749" s="37" t="str">
        <f>IF('Seleccionamento AB-QM'!I749="","",'Seleccionamento AB-QM'!I749)</f>
        <v/>
      </c>
      <c r="F749" s="49" t="str">
        <f>IF(E749="","",VLOOKUP(E749,Sheet1!E:Q,12,FALSE))</f>
        <v/>
      </c>
      <c r="G749" s="49" t="str">
        <f>IF(E749="","",VLOOKUP(E749,Sheet1!E:Q,13,FALSE))</f>
        <v/>
      </c>
      <c r="H749" s="38" t="str">
        <f>IF('Seleccionamento AB-QM'!K749="","",'Seleccionamento AB-QM'!K749)</f>
        <v/>
      </c>
      <c r="I749" s="37" t="str">
        <f>IF(E749="","",VLOOKUP(E749,Sheet1!E:S,14,FALSE))</f>
        <v/>
      </c>
      <c r="J749" s="37" t="str">
        <f>IF(E749="","",VLOOKUP(E749,Sheet1!E:S,15,FALSE))</f>
        <v/>
      </c>
      <c r="K749" s="37" t="str">
        <f>IF('Seleccionamento AB-QM'!L749="","",'Seleccionamento AB-QM'!L749)</f>
        <v/>
      </c>
      <c r="L749" s="37" t="str">
        <f>IF(K749="Flange",VLOOKUP(E749,Sheet1!E:U,17,FALSE),IF(K749="","",VLOOKUP(K749,Sheet1!F:U,16,FALSE)))</f>
        <v/>
      </c>
      <c r="M749" s="37" t="str">
        <f>IF('Seleccionamento AB-QM'!M749="","",'Seleccionamento AB-QM'!M749)</f>
        <v/>
      </c>
      <c r="N749" s="50" t="str">
        <f>IF('Seleccionamento AB-QM'!N749="","",'Seleccionamento AB-QM'!N749)</f>
        <v/>
      </c>
      <c r="O749" s="50" t="str">
        <f>IF('Seleccionamento AB-QM'!D749="","",'Seleccionamento AB-QM'!D749)</f>
        <v/>
      </c>
      <c r="P749" s="39" t="str">
        <f>IF(N749="","",VLOOKUP(N749,Sheet3!A:B,2,FALSE))</f>
        <v/>
      </c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46" t="str">
        <f>IF('Seleccionamento AB-QM'!B750="","",'Seleccionamento AB-QM'!B750)</f>
        <v/>
      </c>
      <c r="B750" s="47" t="str">
        <f>IF('Seleccionamento AB-QM'!C750="","",'Seleccionamento AB-QM'!C750)</f>
        <v/>
      </c>
      <c r="C750" s="48">
        <f>IF('Seleccionamento AB-QM'!F750="","",'Seleccionamento AB-QM'!F750)</f>
        <v>1</v>
      </c>
      <c r="D750" s="36" t="str">
        <f>IF('Seleccionamento AB-QM'!H750="","",'Seleccionamento AB-QM'!H750)</f>
        <v/>
      </c>
      <c r="E750" s="37" t="str">
        <f>IF('Seleccionamento AB-QM'!I750="","",'Seleccionamento AB-QM'!I750)</f>
        <v/>
      </c>
      <c r="F750" s="49" t="str">
        <f>IF(E750="","",VLOOKUP(E750,Sheet1!E:Q,12,FALSE))</f>
        <v/>
      </c>
      <c r="G750" s="49" t="str">
        <f>IF(E750="","",VLOOKUP(E750,Sheet1!E:Q,13,FALSE))</f>
        <v/>
      </c>
      <c r="H750" s="38" t="str">
        <f>IF('Seleccionamento AB-QM'!K750="","",'Seleccionamento AB-QM'!K750)</f>
        <v/>
      </c>
      <c r="I750" s="37" t="str">
        <f>IF(E750="","",VLOOKUP(E750,Sheet1!E:S,14,FALSE))</f>
        <v/>
      </c>
      <c r="J750" s="37" t="str">
        <f>IF(E750="","",VLOOKUP(E750,Sheet1!E:S,15,FALSE))</f>
        <v/>
      </c>
      <c r="K750" s="37" t="str">
        <f>IF('Seleccionamento AB-QM'!L750="","",'Seleccionamento AB-QM'!L750)</f>
        <v/>
      </c>
      <c r="L750" s="37" t="str">
        <f>IF(K750="Flange",VLOOKUP(E750,Sheet1!E:U,17,FALSE),IF(K750="","",VLOOKUP(K750,Sheet1!F:U,16,FALSE)))</f>
        <v/>
      </c>
      <c r="M750" s="37" t="str">
        <f>IF('Seleccionamento AB-QM'!M750="","",'Seleccionamento AB-QM'!M750)</f>
        <v/>
      </c>
      <c r="N750" s="50" t="str">
        <f>IF('Seleccionamento AB-QM'!N750="","",'Seleccionamento AB-QM'!N750)</f>
        <v/>
      </c>
      <c r="O750" s="50" t="str">
        <f>IF('Seleccionamento AB-QM'!D750="","",'Seleccionamento AB-QM'!D750)</f>
        <v/>
      </c>
      <c r="P750" s="39" t="str">
        <f>IF(N750="","",VLOOKUP(N750,Sheet3!A:B,2,FALSE))</f>
        <v/>
      </c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46" t="str">
        <f>IF('Seleccionamento AB-QM'!B751="","",'Seleccionamento AB-QM'!B751)</f>
        <v/>
      </c>
      <c r="B751" s="47" t="str">
        <f>IF('Seleccionamento AB-QM'!C751="","",'Seleccionamento AB-QM'!C751)</f>
        <v/>
      </c>
      <c r="C751" s="48">
        <f>IF('Seleccionamento AB-QM'!F751="","",'Seleccionamento AB-QM'!F751)</f>
        <v>1</v>
      </c>
      <c r="D751" s="36" t="str">
        <f>IF('Seleccionamento AB-QM'!H751="","",'Seleccionamento AB-QM'!H751)</f>
        <v/>
      </c>
      <c r="E751" s="37" t="str">
        <f>IF('Seleccionamento AB-QM'!I751="","",'Seleccionamento AB-QM'!I751)</f>
        <v/>
      </c>
      <c r="F751" s="49" t="str">
        <f>IF(E751="","",VLOOKUP(E751,Sheet1!E:Q,12,FALSE))</f>
        <v/>
      </c>
      <c r="G751" s="49" t="str">
        <f>IF(E751="","",VLOOKUP(E751,Sheet1!E:Q,13,FALSE))</f>
        <v/>
      </c>
      <c r="H751" s="38" t="str">
        <f>IF('Seleccionamento AB-QM'!K751="","",'Seleccionamento AB-QM'!K751)</f>
        <v/>
      </c>
      <c r="I751" s="37" t="str">
        <f>IF(E751="","",VLOOKUP(E751,Sheet1!E:S,14,FALSE))</f>
        <v/>
      </c>
      <c r="J751" s="37" t="str">
        <f>IF(E751="","",VLOOKUP(E751,Sheet1!E:S,15,FALSE))</f>
        <v/>
      </c>
      <c r="K751" s="37" t="str">
        <f>IF('Seleccionamento AB-QM'!L751="","",'Seleccionamento AB-QM'!L751)</f>
        <v/>
      </c>
      <c r="L751" s="37" t="str">
        <f>IF(K751="Flange",VLOOKUP(E751,Sheet1!E:U,17,FALSE),IF(K751="","",VLOOKUP(K751,Sheet1!F:U,16,FALSE)))</f>
        <v/>
      </c>
      <c r="M751" s="37" t="str">
        <f>IF('Seleccionamento AB-QM'!M751="","",'Seleccionamento AB-QM'!M751)</f>
        <v/>
      </c>
      <c r="N751" s="50" t="str">
        <f>IF('Seleccionamento AB-QM'!N751="","",'Seleccionamento AB-QM'!N751)</f>
        <v/>
      </c>
      <c r="O751" s="50" t="str">
        <f>IF('Seleccionamento AB-QM'!D751="","",'Seleccionamento AB-QM'!D751)</f>
        <v/>
      </c>
      <c r="P751" s="39" t="str">
        <f>IF(N751="","",VLOOKUP(N751,Sheet3!A:B,2,FALSE))</f>
        <v/>
      </c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46" t="str">
        <f>IF('Seleccionamento AB-QM'!B752="","",'Seleccionamento AB-QM'!B752)</f>
        <v/>
      </c>
      <c r="B752" s="47" t="str">
        <f>IF('Seleccionamento AB-QM'!C752="","",'Seleccionamento AB-QM'!C752)</f>
        <v/>
      </c>
      <c r="C752" s="48">
        <f>IF('Seleccionamento AB-QM'!F752="","",'Seleccionamento AB-QM'!F752)</f>
        <v>1</v>
      </c>
      <c r="D752" s="36" t="str">
        <f>IF('Seleccionamento AB-QM'!H752="","",'Seleccionamento AB-QM'!H752)</f>
        <v/>
      </c>
      <c r="E752" s="37" t="str">
        <f>IF('Seleccionamento AB-QM'!I752="","",'Seleccionamento AB-QM'!I752)</f>
        <v/>
      </c>
      <c r="F752" s="49" t="str">
        <f>IF(E752="","",VLOOKUP(E752,Sheet1!E:Q,12,FALSE))</f>
        <v/>
      </c>
      <c r="G752" s="49" t="str">
        <f>IF(E752="","",VLOOKUP(E752,Sheet1!E:Q,13,FALSE))</f>
        <v/>
      </c>
      <c r="H752" s="38" t="str">
        <f>IF('Seleccionamento AB-QM'!K752="","",'Seleccionamento AB-QM'!K752)</f>
        <v/>
      </c>
      <c r="I752" s="37" t="str">
        <f>IF(E752="","",VLOOKUP(E752,Sheet1!E:S,14,FALSE))</f>
        <v/>
      </c>
      <c r="J752" s="37" t="str">
        <f>IF(E752="","",VLOOKUP(E752,Sheet1!E:S,15,FALSE))</f>
        <v/>
      </c>
      <c r="K752" s="37" t="str">
        <f>IF('Seleccionamento AB-QM'!L752="","",'Seleccionamento AB-QM'!L752)</f>
        <v/>
      </c>
      <c r="L752" s="37" t="str">
        <f>IF(K752="Flange",VLOOKUP(E752,Sheet1!E:U,17,FALSE),IF(K752="","",VLOOKUP(K752,Sheet1!F:U,16,FALSE)))</f>
        <v/>
      </c>
      <c r="M752" s="37" t="str">
        <f>IF('Seleccionamento AB-QM'!M752="","",'Seleccionamento AB-QM'!M752)</f>
        <v/>
      </c>
      <c r="N752" s="50" t="str">
        <f>IF('Seleccionamento AB-QM'!N752="","",'Seleccionamento AB-QM'!N752)</f>
        <v/>
      </c>
      <c r="O752" s="50" t="str">
        <f>IF('Seleccionamento AB-QM'!D752="","",'Seleccionamento AB-QM'!D752)</f>
        <v/>
      </c>
      <c r="P752" s="39" t="str">
        <f>IF(N752="","",VLOOKUP(N752,Sheet3!A:B,2,FALSE))</f>
        <v/>
      </c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46" t="str">
        <f>IF('Seleccionamento AB-QM'!B753="","",'Seleccionamento AB-QM'!B753)</f>
        <v/>
      </c>
      <c r="B753" s="47" t="str">
        <f>IF('Seleccionamento AB-QM'!C753="","",'Seleccionamento AB-QM'!C753)</f>
        <v/>
      </c>
      <c r="C753" s="48">
        <f>IF('Seleccionamento AB-QM'!F753="","",'Seleccionamento AB-QM'!F753)</f>
        <v>1</v>
      </c>
      <c r="D753" s="36" t="str">
        <f>IF('Seleccionamento AB-QM'!H753="","",'Seleccionamento AB-QM'!H753)</f>
        <v/>
      </c>
      <c r="E753" s="37" t="str">
        <f>IF('Seleccionamento AB-QM'!I753="","",'Seleccionamento AB-QM'!I753)</f>
        <v/>
      </c>
      <c r="F753" s="49" t="str">
        <f>IF(E753="","",VLOOKUP(E753,Sheet1!E:Q,12,FALSE))</f>
        <v/>
      </c>
      <c r="G753" s="49" t="str">
        <f>IF(E753="","",VLOOKUP(E753,Sheet1!E:Q,13,FALSE))</f>
        <v/>
      </c>
      <c r="H753" s="38" t="str">
        <f>IF('Seleccionamento AB-QM'!K753="","",'Seleccionamento AB-QM'!K753)</f>
        <v/>
      </c>
      <c r="I753" s="37" t="str">
        <f>IF(E753="","",VLOOKUP(E753,Sheet1!E:S,14,FALSE))</f>
        <v/>
      </c>
      <c r="J753" s="37" t="str">
        <f>IF(E753="","",VLOOKUP(E753,Sheet1!E:S,15,FALSE))</f>
        <v/>
      </c>
      <c r="K753" s="37" t="str">
        <f>IF('Seleccionamento AB-QM'!L753="","",'Seleccionamento AB-QM'!L753)</f>
        <v/>
      </c>
      <c r="L753" s="37" t="str">
        <f>IF(K753="Flange",VLOOKUP(E753,Sheet1!E:U,17,FALSE),IF(K753="","",VLOOKUP(K753,Sheet1!F:U,16,FALSE)))</f>
        <v/>
      </c>
      <c r="M753" s="37" t="str">
        <f>IF('Seleccionamento AB-QM'!M753="","",'Seleccionamento AB-QM'!M753)</f>
        <v/>
      </c>
      <c r="N753" s="50" t="str">
        <f>IF('Seleccionamento AB-QM'!N753="","",'Seleccionamento AB-QM'!N753)</f>
        <v/>
      </c>
      <c r="O753" s="50" t="str">
        <f>IF('Seleccionamento AB-QM'!D753="","",'Seleccionamento AB-QM'!D753)</f>
        <v/>
      </c>
      <c r="P753" s="39" t="str">
        <f>IF(N753="","",VLOOKUP(N753,Sheet3!A:B,2,FALSE))</f>
        <v/>
      </c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46" t="str">
        <f>IF('Seleccionamento AB-QM'!B754="","",'Seleccionamento AB-QM'!B754)</f>
        <v/>
      </c>
      <c r="B754" s="47" t="str">
        <f>IF('Seleccionamento AB-QM'!C754="","",'Seleccionamento AB-QM'!C754)</f>
        <v/>
      </c>
      <c r="C754" s="48">
        <f>IF('Seleccionamento AB-QM'!F754="","",'Seleccionamento AB-QM'!F754)</f>
        <v>1</v>
      </c>
      <c r="D754" s="36" t="str">
        <f>IF('Seleccionamento AB-QM'!H754="","",'Seleccionamento AB-QM'!H754)</f>
        <v/>
      </c>
      <c r="E754" s="37" t="str">
        <f>IF('Seleccionamento AB-QM'!I754="","",'Seleccionamento AB-QM'!I754)</f>
        <v/>
      </c>
      <c r="F754" s="49" t="str">
        <f>IF(E754="","",VLOOKUP(E754,Sheet1!E:Q,12,FALSE))</f>
        <v/>
      </c>
      <c r="G754" s="49" t="str">
        <f>IF(E754="","",VLOOKUP(E754,Sheet1!E:Q,13,FALSE))</f>
        <v/>
      </c>
      <c r="H754" s="38" t="str">
        <f>IF('Seleccionamento AB-QM'!K754="","",'Seleccionamento AB-QM'!K754)</f>
        <v/>
      </c>
      <c r="I754" s="37" t="str">
        <f>IF(E754="","",VLOOKUP(E754,Sheet1!E:S,14,FALSE))</f>
        <v/>
      </c>
      <c r="J754" s="37" t="str">
        <f>IF(E754="","",VLOOKUP(E754,Sheet1!E:S,15,FALSE))</f>
        <v/>
      </c>
      <c r="K754" s="37" t="str">
        <f>IF('Seleccionamento AB-QM'!L754="","",'Seleccionamento AB-QM'!L754)</f>
        <v/>
      </c>
      <c r="L754" s="37" t="str">
        <f>IF(K754="Flange",VLOOKUP(E754,Sheet1!E:U,17,FALSE),IF(K754="","",VLOOKUP(K754,Sheet1!F:U,16,FALSE)))</f>
        <v/>
      </c>
      <c r="M754" s="37" t="str">
        <f>IF('Seleccionamento AB-QM'!M754="","",'Seleccionamento AB-QM'!M754)</f>
        <v/>
      </c>
      <c r="N754" s="50" t="str">
        <f>IF('Seleccionamento AB-QM'!N754="","",'Seleccionamento AB-QM'!N754)</f>
        <v/>
      </c>
      <c r="O754" s="50" t="str">
        <f>IF('Seleccionamento AB-QM'!D754="","",'Seleccionamento AB-QM'!D754)</f>
        <v/>
      </c>
      <c r="P754" s="39" t="str">
        <f>IF(N754="","",VLOOKUP(N754,Sheet3!A:B,2,FALSE))</f>
        <v/>
      </c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46" t="str">
        <f>IF('Seleccionamento AB-QM'!B755="","",'Seleccionamento AB-QM'!B755)</f>
        <v/>
      </c>
      <c r="B755" s="47" t="str">
        <f>IF('Seleccionamento AB-QM'!C755="","",'Seleccionamento AB-QM'!C755)</f>
        <v/>
      </c>
      <c r="C755" s="48">
        <f>IF('Seleccionamento AB-QM'!F755="","",'Seleccionamento AB-QM'!F755)</f>
        <v>1</v>
      </c>
      <c r="D755" s="36" t="str">
        <f>IF('Seleccionamento AB-QM'!H755="","",'Seleccionamento AB-QM'!H755)</f>
        <v/>
      </c>
      <c r="E755" s="37" t="str">
        <f>IF('Seleccionamento AB-QM'!I755="","",'Seleccionamento AB-QM'!I755)</f>
        <v/>
      </c>
      <c r="F755" s="49" t="str">
        <f>IF(E755="","",VLOOKUP(E755,Sheet1!E:Q,12,FALSE))</f>
        <v/>
      </c>
      <c r="G755" s="49" t="str">
        <f>IF(E755="","",VLOOKUP(E755,Sheet1!E:Q,13,FALSE))</f>
        <v/>
      </c>
      <c r="H755" s="38" t="str">
        <f>IF('Seleccionamento AB-QM'!K755="","",'Seleccionamento AB-QM'!K755)</f>
        <v/>
      </c>
      <c r="I755" s="37" t="str">
        <f>IF(E755="","",VLOOKUP(E755,Sheet1!E:S,14,FALSE))</f>
        <v/>
      </c>
      <c r="J755" s="37" t="str">
        <f>IF(E755="","",VLOOKUP(E755,Sheet1!E:S,15,FALSE))</f>
        <v/>
      </c>
      <c r="K755" s="37" t="str">
        <f>IF('Seleccionamento AB-QM'!L755="","",'Seleccionamento AB-QM'!L755)</f>
        <v/>
      </c>
      <c r="L755" s="37" t="str">
        <f>IF(K755="Flange",VLOOKUP(E755,Sheet1!E:U,17,FALSE),IF(K755="","",VLOOKUP(K755,Sheet1!F:U,16,FALSE)))</f>
        <v/>
      </c>
      <c r="M755" s="37" t="str">
        <f>IF('Seleccionamento AB-QM'!M755="","",'Seleccionamento AB-QM'!M755)</f>
        <v/>
      </c>
      <c r="N755" s="50" t="str">
        <f>IF('Seleccionamento AB-QM'!N755="","",'Seleccionamento AB-QM'!N755)</f>
        <v/>
      </c>
      <c r="O755" s="50" t="str">
        <f>IF('Seleccionamento AB-QM'!D755="","",'Seleccionamento AB-QM'!D755)</f>
        <v/>
      </c>
      <c r="P755" s="39" t="str">
        <f>IF(N755="","",VLOOKUP(N755,Sheet3!A:B,2,FALSE))</f>
        <v/>
      </c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46" t="str">
        <f>IF('Seleccionamento AB-QM'!B756="","",'Seleccionamento AB-QM'!B756)</f>
        <v/>
      </c>
      <c r="B756" s="47" t="str">
        <f>IF('Seleccionamento AB-QM'!C756="","",'Seleccionamento AB-QM'!C756)</f>
        <v/>
      </c>
      <c r="C756" s="48">
        <f>IF('Seleccionamento AB-QM'!F756="","",'Seleccionamento AB-QM'!F756)</f>
        <v>1</v>
      </c>
      <c r="D756" s="36" t="str">
        <f>IF('Seleccionamento AB-QM'!H756="","",'Seleccionamento AB-QM'!H756)</f>
        <v/>
      </c>
      <c r="E756" s="37" t="str">
        <f>IF('Seleccionamento AB-QM'!I756="","",'Seleccionamento AB-QM'!I756)</f>
        <v/>
      </c>
      <c r="F756" s="49" t="str">
        <f>IF(E756="","",VLOOKUP(E756,Sheet1!E:Q,12,FALSE))</f>
        <v/>
      </c>
      <c r="G756" s="49" t="str">
        <f>IF(E756="","",VLOOKUP(E756,Sheet1!E:Q,13,FALSE))</f>
        <v/>
      </c>
      <c r="H756" s="38" t="str">
        <f>IF('Seleccionamento AB-QM'!K756="","",'Seleccionamento AB-QM'!K756)</f>
        <v/>
      </c>
      <c r="I756" s="37" t="str">
        <f>IF(E756="","",VLOOKUP(E756,Sheet1!E:S,14,FALSE))</f>
        <v/>
      </c>
      <c r="J756" s="37" t="str">
        <f>IF(E756="","",VLOOKUP(E756,Sheet1!E:S,15,FALSE))</f>
        <v/>
      </c>
      <c r="K756" s="37" t="str">
        <f>IF('Seleccionamento AB-QM'!L756="","",'Seleccionamento AB-QM'!L756)</f>
        <v/>
      </c>
      <c r="L756" s="37" t="str">
        <f>IF(K756="Flange",VLOOKUP(E756,Sheet1!E:U,17,FALSE),IF(K756="","",VLOOKUP(K756,Sheet1!F:U,16,FALSE)))</f>
        <v/>
      </c>
      <c r="M756" s="37" t="str">
        <f>IF('Seleccionamento AB-QM'!M756="","",'Seleccionamento AB-QM'!M756)</f>
        <v/>
      </c>
      <c r="N756" s="50" t="str">
        <f>IF('Seleccionamento AB-QM'!N756="","",'Seleccionamento AB-QM'!N756)</f>
        <v/>
      </c>
      <c r="O756" s="50" t="str">
        <f>IF('Seleccionamento AB-QM'!D756="","",'Seleccionamento AB-QM'!D756)</f>
        <v/>
      </c>
      <c r="P756" s="39" t="str">
        <f>IF(N756="","",VLOOKUP(N756,Sheet3!A:B,2,FALSE))</f>
        <v/>
      </c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46" t="str">
        <f>IF('Seleccionamento AB-QM'!B757="","",'Seleccionamento AB-QM'!B757)</f>
        <v/>
      </c>
      <c r="B757" s="47" t="str">
        <f>IF('Seleccionamento AB-QM'!C757="","",'Seleccionamento AB-QM'!C757)</f>
        <v/>
      </c>
      <c r="C757" s="48">
        <f>IF('Seleccionamento AB-QM'!F757="","",'Seleccionamento AB-QM'!F757)</f>
        <v>1</v>
      </c>
      <c r="D757" s="36" t="str">
        <f>IF('Seleccionamento AB-QM'!H757="","",'Seleccionamento AB-QM'!H757)</f>
        <v/>
      </c>
      <c r="E757" s="37" t="str">
        <f>IF('Seleccionamento AB-QM'!I757="","",'Seleccionamento AB-QM'!I757)</f>
        <v/>
      </c>
      <c r="F757" s="49" t="str">
        <f>IF(E757="","",VLOOKUP(E757,Sheet1!E:Q,12,FALSE))</f>
        <v/>
      </c>
      <c r="G757" s="49" t="str">
        <f>IF(E757="","",VLOOKUP(E757,Sheet1!E:Q,13,FALSE))</f>
        <v/>
      </c>
      <c r="H757" s="38" t="str">
        <f>IF('Seleccionamento AB-QM'!K757="","",'Seleccionamento AB-QM'!K757)</f>
        <v/>
      </c>
      <c r="I757" s="37" t="str">
        <f>IF(E757="","",VLOOKUP(E757,Sheet1!E:S,14,FALSE))</f>
        <v/>
      </c>
      <c r="J757" s="37" t="str">
        <f>IF(E757="","",VLOOKUP(E757,Sheet1!E:S,15,FALSE))</f>
        <v/>
      </c>
      <c r="K757" s="37" t="str">
        <f>IF('Seleccionamento AB-QM'!L757="","",'Seleccionamento AB-QM'!L757)</f>
        <v/>
      </c>
      <c r="L757" s="37" t="str">
        <f>IF(K757="Flange",VLOOKUP(E757,Sheet1!E:U,17,FALSE),IF(K757="","",VLOOKUP(K757,Sheet1!F:U,16,FALSE)))</f>
        <v/>
      </c>
      <c r="M757" s="37" t="str">
        <f>IF('Seleccionamento AB-QM'!M757="","",'Seleccionamento AB-QM'!M757)</f>
        <v/>
      </c>
      <c r="N757" s="50" t="str">
        <f>IF('Seleccionamento AB-QM'!N757="","",'Seleccionamento AB-QM'!N757)</f>
        <v/>
      </c>
      <c r="O757" s="50" t="str">
        <f>IF('Seleccionamento AB-QM'!D757="","",'Seleccionamento AB-QM'!D757)</f>
        <v/>
      </c>
      <c r="P757" s="39" t="str">
        <f>IF(N757="","",VLOOKUP(N757,Sheet3!A:B,2,FALSE))</f>
        <v/>
      </c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46" t="str">
        <f>IF('Seleccionamento AB-QM'!B758="","",'Seleccionamento AB-QM'!B758)</f>
        <v/>
      </c>
      <c r="B758" s="47" t="str">
        <f>IF('Seleccionamento AB-QM'!C758="","",'Seleccionamento AB-QM'!C758)</f>
        <v/>
      </c>
      <c r="C758" s="48">
        <f>IF('Seleccionamento AB-QM'!F758="","",'Seleccionamento AB-QM'!F758)</f>
        <v>1</v>
      </c>
      <c r="D758" s="36" t="str">
        <f>IF('Seleccionamento AB-QM'!H758="","",'Seleccionamento AB-QM'!H758)</f>
        <v/>
      </c>
      <c r="E758" s="37" t="str">
        <f>IF('Seleccionamento AB-QM'!I758="","",'Seleccionamento AB-QM'!I758)</f>
        <v/>
      </c>
      <c r="F758" s="49" t="str">
        <f>IF(E758="","",VLOOKUP(E758,Sheet1!E:Q,12,FALSE))</f>
        <v/>
      </c>
      <c r="G758" s="49" t="str">
        <f>IF(E758="","",VLOOKUP(E758,Sheet1!E:Q,13,FALSE))</f>
        <v/>
      </c>
      <c r="H758" s="38" t="str">
        <f>IF('Seleccionamento AB-QM'!K758="","",'Seleccionamento AB-QM'!K758)</f>
        <v/>
      </c>
      <c r="I758" s="37" t="str">
        <f>IF(E758="","",VLOOKUP(E758,Sheet1!E:S,14,FALSE))</f>
        <v/>
      </c>
      <c r="J758" s="37" t="str">
        <f>IF(E758="","",VLOOKUP(E758,Sheet1!E:S,15,FALSE))</f>
        <v/>
      </c>
      <c r="K758" s="37" t="str">
        <f>IF('Seleccionamento AB-QM'!L758="","",'Seleccionamento AB-QM'!L758)</f>
        <v/>
      </c>
      <c r="L758" s="37" t="str">
        <f>IF(K758="Flange",VLOOKUP(E758,Sheet1!E:U,17,FALSE),IF(K758="","",VLOOKUP(K758,Sheet1!F:U,16,FALSE)))</f>
        <v/>
      </c>
      <c r="M758" s="37" t="str">
        <f>IF('Seleccionamento AB-QM'!M758="","",'Seleccionamento AB-QM'!M758)</f>
        <v/>
      </c>
      <c r="N758" s="50" t="str">
        <f>IF('Seleccionamento AB-QM'!N758="","",'Seleccionamento AB-QM'!N758)</f>
        <v/>
      </c>
      <c r="O758" s="50" t="str">
        <f>IF('Seleccionamento AB-QM'!D758="","",'Seleccionamento AB-QM'!D758)</f>
        <v/>
      </c>
      <c r="P758" s="39" t="str">
        <f>IF(N758="","",VLOOKUP(N758,Sheet3!A:B,2,FALSE))</f>
        <v/>
      </c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46" t="str">
        <f>IF('Seleccionamento AB-QM'!B759="","",'Seleccionamento AB-QM'!B759)</f>
        <v/>
      </c>
      <c r="B759" s="47" t="str">
        <f>IF('Seleccionamento AB-QM'!C759="","",'Seleccionamento AB-QM'!C759)</f>
        <v/>
      </c>
      <c r="C759" s="48">
        <f>IF('Seleccionamento AB-QM'!F759="","",'Seleccionamento AB-QM'!F759)</f>
        <v>1</v>
      </c>
      <c r="D759" s="36" t="str">
        <f>IF('Seleccionamento AB-QM'!H759="","",'Seleccionamento AB-QM'!H759)</f>
        <v/>
      </c>
      <c r="E759" s="37" t="str">
        <f>IF('Seleccionamento AB-QM'!I759="","",'Seleccionamento AB-QM'!I759)</f>
        <v/>
      </c>
      <c r="F759" s="49" t="str">
        <f>IF(E759="","",VLOOKUP(E759,Sheet1!E:Q,12,FALSE))</f>
        <v/>
      </c>
      <c r="G759" s="49" t="str">
        <f>IF(E759="","",VLOOKUP(E759,Sheet1!E:Q,13,FALSE))</f>
        <v/>
      </c>
      <c r="H759" s="38" t="str">
        <f>IF('Seleccionamento AB-QM'!K759="","",'Seleccionamento AB-QM'!K759)</f>
        <v/>
      </c>
      <c r="I759" s="37" t="str">
        <f>IF(E759="","",VLOOKUP(E759,Sheet1!E:S,14,FALSE))</f>
        <v/>
      </c>
      <c r="J759" s="37" t="str">
        <f>IF(E759="","",VLOOKUP(E759,Sheet1!E:S,15,FALSE))</f>
        <v/>
      </c>
      <c r="K759" s="37" t="str">
        <f>IF('Seleccionamento AB-QM'!L759="","",'Seleccionamento AB-QM'!L759)</f>
        <v/>
      </c>
      <c r="L759" s="37" t="str">
        <f>IF(K759="Flange",VLOOKUP(E759,Sheet1!E:U,17,FALSE),IF(K759="","",VLOOKUP(K759,Sheet1!F:U,16,FALSE)))</f>
        <v/>
      </c>
      <c r="M759" s="37" t="str">
        <f>IF('Seleccionamento AB-QM'!M759="","",'Seleccionamento AB-QM'!M759)</f>
        <v/>
      </c>
      <c r="N759" s="50" t="str">
        <f>IF('Seleccionamento AB-QM'!N759="","",'Seleccionamento AB-QM'!N759)</f>
        <v/>
      </c>
      <c r="O759" s="50" t="str">
        <f>IF('Seleccionamento AB-QM'!D759="","",'Seleccionamento AB-QM'!D759)</f>
        <v/>
      </c>
      <c r="P759" s="39" t="str">
        <f>IF(N759="","",VLOOKUP(N759,Sheet3!A:B,2,FALSE))</f>
        <v/>
      </c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46" t="str">
        <f>IF('Seleccionamento AB-QM'!B760="","",'Seleccionamento AB-QM'!B760)</f>
        <v/>
      </c>
      <c r="B760" s="47" t="str">
        <f>IF('Seleccionamento AB-QM'!C760="","",'Seleccionamento AB-QM'!C760)</f>
        <v/>
      </c>
      <c r="C760" s="48">
        <f>IF('Seleccionamento AB-QM'!F760="","",'Seleccionamento AB-QM'!F760)</f>
        <v>1</v>
      </c>
      <c r="D760" s="36" t="str">
        <f>IF('Seleccionamento AB-QM'!H760="","",'Seleccionamento AB-QM'!H760)</f>
        <v/>
      </c>
      <c r="E760" s="37" t="str">
        <f>IF('Seleccionamento AB-QM'!I760="","",'Seleccionamento AB-QM'!I760)</f>
        <v/>
      </c>
      <c r="F760" s="49" t="str">
        <f>IF(E760="","",VLOOKUP(E760,Sheet1!E:Q,12,FALSE))</f>
        <v/>
      </c>
      <c r="G760" s="49" t="str">
        <f>IF(E760="","",VLOOKUP(E760,Sheet1!E:Q,13,FALSE))</f>
        <v/>
      </c>
      <c r="H760" s="38" t="str">
        <f>IF('Seleccionamento AB-QM'!K760="","",'Seleccionamento AB-QM'!K760)</f>
        <v/>
      </c>
      <c r="I760" s="37" t="str">
        <f>IF(E760="","",VLOOKUP(E760,Sheet1!E:S,14,FALSE))</f>
        <v/>
      </c>
      <c r="J760" s="37" t="str">
        <f>IF(E760="","",VLOOKUP(E760,Sheet1!E:S,15,FALSE))</f>
        <v/>
      </c>
      <c r="K760" s="37" t="str">
        <f>IF('Seleccionamento AB-QM'!L760="","",'Seleccionamento AB-QM'!L760)</f>
        <v/>
      </c>
      <c r="L760" s="37" t="str">
        <f>IF(K760="Flange",VLOOKUP(E760,Sheet1!E:U,17,FALSE),IF(K760="","",VLOOKUP(K760,Sheet1!F:U,16,FALSE)))</f>
        <v/>
      </c>
      <c r="M760" s="37" t="str">
        <f>IF('Seleccionamento AB-QM'!M760="","",'Seleccionamento AB-QM'!M760)</f>
        <v/>
      </c>
      <c r="N760" s="50" t="str">
        <f>IF('Seleccionamento AB-QM'!N760="","",'Seleccionamento AB-QM'!N760)</f>
        <v/>
      </c>
      <c r="O760" s="50" t="str">
        <f>IF('Seleccionamento AB-QM'!D760="","",'Seleccionamento AB-QM'!D760)</f>
        <v/>
      </c>
      <c r="P760" s="39" t="str">
        <f>IF(N760="","",VLOOKUP(N760,Sheet3!A:B,2,FALSE))</f>
        <v/>
      </c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46" t="str">
        <f>IF('Seleccionamento AB-QM'!B761="","",'Seleccionamento AB-QM'!B761)</f>
        <v/>
      </c>
      <c r="B761" s="47" t="str">
        <f>IF('Seleccionamento AB-QM'!C761="","",'Seleccionamento AB-QM'!C761)</f>
        <v/>
      </c>
      <c r="C761" s="48">
        <f>IF('Seleccionamento AB-QM'!F761="","",'Seleccionamento AB-QM'!F761)</f>
        <v>1</v>
      </c>
      <c r="D761" s="36" t="str">
        <f>IF('Seleccionamento AB-QM'!H761="","",'Seleccionamento AB-QM'!H761)</f>
        <v/>
      </c>
      <c r="E761" s="37" t="str">
        <f>IF('Seleccionamento AB-QM'!I761="","",'Seleccionamento AB-QM'!I761)</f>
        <v/>
      </c>
      <c r="F761" s="49" t="str">
        <f>IF(E761="","",VLOOKUP(E761,Sheet1!E:Q,12,FALSE))</f>
        <v/>
      </c>
      <c r="G761" s="49" t="str">
        <f>IF(E761="","",VLOOKUP(E761,Sheet1!E:Q,13,FALSE))</f>
        <v/>
      </c>
      <c r="H761" s="38" t="str">
        <f>IF('Seleccionamento AB-QM'!K761="","",'Seleccionamento AB-QM'!K761)</f>
        <v/>
      </c>
      <c r="I761" s="37" t="str">
        <f>IF(E761="","",VLOOKUP(E761,Sheet1!E:S,14,FALSE))</f>
        <v/>
      </c>
      <c r="J761" s="37" t="str">
        <f>IF(E761="","",VLOOKUP(E761,Sheet1!E:S,15,FALSE))</f>
        <v/>
      </c>
      <c r="K761" s="37" t="str">
        <f>IF('Seleccionamento AB-QM'!L761="","",'Seleccionamento AB-QM'!L761)</f>
        <v/>
      </c>
      <c r="L761" s="37" t="str">
        <f>IF(K761="Flange",VLOOKUP(E761,Sheet1!E:U,17,FALSE),IF(K761="","",VLOOKUP(K761,Sheet1!F:U,16,FALSE)))</f>
        <v/>
      </c>
      <c r="M761" s="37" t="str">
        <f>IF('Seleccionamento AB-QM'!M761="","",'Seleccionamento AB-QM'!M761)</f>
        <v/>
      </c>
      <c r="N761" s="50" t="str">
        <f>IF('Seleccionamento AB-QM'!N761="","",'Seleccionamento AB-QM'!N761)</f>
        <v/>
      </c>
      <c r="O761" s="50" t="str">
        <f>IF('Seleccionamento AB-QM'!D761="","",'Seleccionamento AB-QM'!D761)</f>
        <v/>
      </c>
      <c r="P761" s="39" t="str">
        <f>IF(N761="","",VLOOKUP(N761,Sheet3!A:B,2,FALSE))</f>
        <v/>
      </c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46" t="str">
        <f>IF('Seleccionamento AB-QM'!B762="","",'Seleccionamento AB-QM'!B762)</f>
        <v/>
      </c>
      <c r="B762" s="47" t="str">
        <f>IF('Seleccionamento AB-QM'!C762="","",'Seleccionamento AB-QM'!C762)</f>
        <v/>
      </c>
      <c r="C762" s="48">
        <f>IF('Seleccionamento AB-QM'!F762="","",'Seleccionamento AB-QM'!F762)</f>
        <v>1</v>
      </c>
      <c r="D762" s="36" t="str">
        <f>IF('Seleccionamento AB-QM'!H762="","",'Seleccionamento AB-QM'!H762)</f>
        <v/>
      </c>
      <c r="E762" s="37" t="str">
        <f>IF('Seleccionamento AB-QM'!I762="","",'Seleccionamento AB-QM'!I762)</f>
        <v/>
      </c>
      <c r="F762" s="49" t="str">
        <f>IF(E762="","",VLOOKUP(E762,Sheet1!E:Q,12,FALSE))</f>
        <v/>
      </c>
      <c r="G762" s="49" t="str">
        <f>IF(E762="","",VLOOKUP(E762,Sheet1!E:Q,13,FALSE))</f>
        <v/>
      </c>
      <c r="H762" s="38" t="str">
        <f>IF('Seleccionamento AB-QM'!K762="","",'Seleccionamento AB-QM'!K762)</f>
        <v/>
      </c>
      <c r="I762" s="37" t="str">
        <f>IF(E762="","",VLOOKUP(E762,Sheet1!E:S,14,FALSE))</f>
        <v/>
      </c>
      <c r="J762" s="37" t="str">
        <f>IF(E762="","",VLOOKUP(E762,Sheet1!E:S,15,FALSE))</f>
        <v/>
      </c>
      <c r="K762" s="37" t="str">
        <f>IF('Seleccionamento AB-QM'!L762="","",'Seleccionamento AB-QM'!L762)</f>
        <v/>
      </c>
      <c r="L762" s="37" t="str">
        <f>IF(K762="Flange",VLOOKUP(E762,Sheet1!E:U,17,FALSE),IF(K762="","",VLOOKUP(K762,Sheet1!F:U,16,FALSE)))</f>
        <v/>
      </c>
      <c r="M762" s="37" t="str">
        <f>IF('Seleccionamento AB-QM'!M762="","",'Seleccionamento AB-QM'!M762)</f>
        <v/>
      </c>
      <c r="N762" s="50" t="str">
        <f>IF('Seleccionamento AB-QM'!N762="","",'Seleccionamento AB-QM'!N762)</f>
        <v/>
      </c>
      <c r="O762" s="50" t="str">
        <f>IF('Seleccionamento AB-QM'!D762="","",'Seleccionamento AB-QM'!D762)</f>
        <v/>
      </c>
      <c r="P762" s="39" t="str">
        <f>IF(N762="","",VLOOKUP(N762,Sheet3!A:B,2,FALSE))</f>
        <v/>
      </c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46" t="str">
        <f>IF('Seleccionamento AB-QM'!B763="","",'Seleccionamento AB-QM'!B763)</f>
        <v/>
      </c>
      <c r="B763" s="47" t="str">
        <f>IF('Seleccionamento AB-QM'!C763="","",'Seleccionamento AB-QM'!C763)</f>
        <v/>
      </c>
      <c r="C763" s="48">
        <f>IF('Seleccionamento AB-QM'!F763="","",'Seleccionamento AB-QM'!F763)</f>
        <v>1</v>
      </c>
      <c r="D763" s="36" t="str">
        <f>IF('Seleccionamento AB-QM'!H763="","",'Seleccionamento AB-QM'!H763)</f>
        <v/>
      </c>
      <c r="E763" s="37" t="str">
        <f>IF('Seleccionamento AB-QM'!I763="","",'Seleccionamento AB-QM'!I763)</f>
        <v/>
      </c>
      <c r="F763" s="49" t="str">
        <f>IF(E763="","",VLOOKUP(E763,Sheet1!E:Q,12,FALSE))</f>
        <v/>
      </c>
      <c r="G763" s="49" t="str">
        <f>IF(E763="","",VLOOKUP(E763,Sheet1!E:Q,13,FALSE))</f>
        <v/>
      </c>
      <c r="H763" s="38" t="str">
        <f>IF('Seleccionamento AB-QM'!K763="","",'Seleccionamento AB-QM'!K763)</f>
        <v/>
      </c>
      <c r="I763" s="37" t="str">
        <f>IF(E763="","",VLOOKUP(E763,Sheet1!E:S,14,FALSE))</f>
        <v/>
      </c>
      <c r="J763" s="37" t="str">
        <f>IF(E763="","",VLOOKUP(E763,Sheet1!E:S,15,FALSE))</f>
        <v/>
      </c>
      <c r="K763" s="37" t="str">
        <f>IF('Seleccionamento AB-QM'!L763="","",'Seleccionamento AB-QM'!L763)</f>
        <v/>
      </c>
      <c r="L763" s="37" t="str">
        <f>IF(K763="Flange",VLOOKUP(E763,Sheet1!E:U,17,FALSE),IF(K763="","",VLOOKUP(K763,Sheet1!F:U,16,FALSE)))</f>
        <v/>
      </c>
      <c r="M763" s="37" t="str">
        <f>IF('Seleccionamento AB-QM'!M763="","",'Seleccionamento AB-QM'!M763)</f>
        <v/>
      </c>
      <c r="N763" s="50" t="str">
        <f>IF('Seleccionamento AB-QM'!N763="","",'Seleccionamento AB-QM'!N763)</f>
        <v/>
      </c>
      <c r="O763" s="50" t="str">
        <f>IF('Seleccionamento AB-QM'!D763="","",'Seleccionamento AB-QM'!D763)</f>
        <v/>
      </c>
      <c r="P763" s="39" t="str">
        <f>IF(N763="","",VLOOKUP(N763,Sheet3!A:B,2,FALSE))</f>
        <v/>
      </c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46" t="str">
        <f>IF('Seleccionamento AB-QM'!B764="","",'Seleccionamento AB-QM'!B764)</f>
        <v/>
      </c>
      <c r="B764" s="47" t="str">
        <f>IF('Seleccionamento AB-QM'!C764="","",'Seleccionamento AB-QM'!C764)</f>
        <v/>
      </c>
      <c r="C764" s="48">
        <f>IF('Seleccionamento AB-QM'!F764="","",'Seleccionamento AB-QM'!F764)</f>
        <v>1</v>
      </c>
      <c r="D764" s="36" t="str">
        <f>IF('Seleccionamento AB-QM'!H764="","",'Seleccionamento AB-QM'!H764)</f>
        <v/>
      </c>
      <c r="E764" s="37" t="str">
        <f>IF('Seleccionamento AB-QM'!I764="","",'Seleccionamento AB-QM'!I764)</f>
        <v/>
      </c>
      <c r="F764" s="49" t="str">
        <f>IF(E764="","",VLOOKUP(E764,Sheet1!E:Q,12,FALSE))</f>
        <v/>
      </c>
      <c r="G764" s="49" t="str">
        <f>IF(E764="","",VLOOKUP(E764,Sheet1!E:Q,13,FALSE))</f>
        <v/>
      </c>
      <c r="H764" s="38" t="str">
        <f>IF('Seleccionamento AB-QM'!K764="","",'Seleccionamento AB-QM'!K764)</f>
        <v/>
      </c>
      <c r="I764" s="37" t="str">
        <f>IF(E764="","",VLOOKUP(E764,Sheet1!E:S,14,FALSE))</f>
        <v/>
      </c>
      <c r="J764" s="37" t="str">
        <f>IF(E764="","",VLOOKUP(E764,Sheet1!E:S,15,FALSE))</f>
        <v/>
      </c>
      <c r="K764" s="37" t="str">
        <f>IF('Seleccionamento AB-QM'!L764="","",'Seleccionamento AB-QM'!L764)</f>
        <v/>
      </c>
      <c r="L764" s="37" t="str">
        <f>IF(K764="Flange",VLOOKUP(E764,Sheet1!E:U,17,FALSE),IF(K764="","",VLOOKUP(K764,Sheet1!F:U,16,FALSE)))</f>
        <v/>
      </c>
      <c r="M764" s="37" t="str">
        <f>IF('Seleccionamento AB-QM'!M764="","",'Seleccionamento AB-QM'!M764)</f>
        <v/>
      </c>
      <c r="N764" s="50" t="str">
        <f>IF('Seleccionamento AB-QM'!N764="","",'Seleccionamento AB-QM'!N764)</f>
        <v/>
      </c>
      <c r="O764" s="50" t="str">
        <f>IF('Seleccionamento AB-QM'!D764="","",'Seleccionamento AB-QM'!D764)</f>
        <v/>
      </c>
      <c r="P764" s="39" t="str">
        <f>IF(N764="","",VLOOKUP(N764,Sheet3!A:B,2,FALSE))</f>
        <v/>
      </c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46" t="str">
        <f>IF('Seleccionamento AB-QM'!B765="","",'Seleccionamento AB-QM'!B765)</f>
        <v/>
      </c>
      <c r="B765" s="47" t="str">
        <f>IF('Seleccionamento AB-QM'!C765="","",'Seleccionamento AB-QM'!C765)</f>
        <v/>
      </c>
      <c r="C765" s="48">
        <f>IF('Seleccionamento AB-QM'!F765="","",'Seleccionamento AB-QM'!F765)</f>
        <v>1</v>
      </c>
      <c r="D765" s="36" t="str">
        <f>IF('Seleccionamento AB-QM'!H765="","",'Seleccionamento AB-QM'!H765)</f>
        <v/>
      </c>
      <c r="E765" s="37" t="str">
        <f>IF('Seleccionamento AB-QM'!I765="","",'Seleccionamento AB-QM'!I765)</f>
        <v/>
      </c>
      <c r="F765" s="49" t="str">
        <f>IF(E765="","",VLOOKUP(E765,Sheet1!E:Q,12,FALSE))</f>
        <v/>
      </c>
      <c r="G765" s="49" t="str">
        <f>IF(E765="","",VLOOKUP(E765,Sheet1!E:Q,13,FALSE))</f>
        <v/>
      </c>
      <c r="H765" s="38" t="str">
        <f>IF('Seleccionamento AB-QM'!K765="","",'Seleccionamento AB-QM'!K765)</f>
        <v/>
      </c>
      <c r="I765" s="37" t="str">
        <f>IF(E765="","",VLOOKUP(E765,Sheet1!E:S,14,FALSE))</f>
        <v/>
      </c>
      <c r="J765" s="37" t="str">
        <f>IF(E765="","",VLOOKUP(E765,Sheet1!E:S,15,FALSE))</f>
        <v/>
      </c>
      <c r="K765" s="37" t="str">
        <f>IF('Seleccionamento AB-QM'!L765="","",'Seleccionamento AB-QM'!L765)</f>
        <v/>
      </c>
      <c r="L765" s="37" t="str">
        <f>IF(K765="Flange",VLOOKUP(E765,Sheet1!E:U,17,FALSE),IF(K765="","",VLOOKUP(K765,Sheet1!F:U,16,FALSE)))</f>
        <v/>
      </c>
      <c r="M765" s="37" t="str">
        <f>IF('Seleccionamento AB-QM'!M765="","",'Seleccionamento AB-QM'!M765)</f>
        <v/>
      </c>
      <c r="N765" s="50" t="str">
        <f>IF('Seleccionamento AB-QM'!N765="","",'Seleccionamento AB-QM'!N765)</f>
        <v/>
      </c>
      <c r="O765" s="50" t="str">
        <f>IF('Seleccionamento AB-QM'!D765="","",'Seleccionamento AB-QM'!D765)</f>
        <v/>
      </c>
      <c r="P765" s="39" t="str">
        <f>IF(N765="","",VLOOKUP(N765,Sheet3!A:B,2,FALSE))</f>
        <v/>
      </c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46" t="str">
        <f>IF('Seleccionamento AB-QM'!B766="","",'Seleccionamento AB-QM'!B766)</f>
        <v/>
      </c>
      <c r="B766" s="47" t="str">
        <f>IF('Seleccionamento AB-QM'!C766="","",'Seleccionamento AB-QM'!C766)</f>
        <v/>
      </c>
      <c r="C766" s="48">
        <f>IF('Seleccionamento AB-QM'!F766="","",'Seleccionamento AB-QM'!F766)</f>
        <v>1</v>
      </c>
      <c r="D766" s="36" t="str">
        <f>IF('Seleccionamento AB-QM'!H766="","",'Seleccionamento AB-QM'!H766)</f>
        <v/>
      </c>
      <c r="E766" s="37" t="str">
        <f>IF('Seleccionamento AB-QM'!I766="","",'Seleccionamento AB-QM'!I766)</f>
        <v/>
      </c>
      <c r="F766" s="49" t="str">
        <f>IF(E766="","",VLOOKUP(E766,Sheet1!E:Q,12,FALSE))</f>
        <v/>
      </c>
      <c r="G766" s="49" t="str">
        <f>IF(E766="","",VLOOKUP(E766,Sheet1!E:Q,13,FALSE))</f>
        <v/>
      </c>
      <c r="H766" s="38" t="str">
        <f>IF('Seleccionamento AB-QM'!K766="","",'Seleccionamento AB-QM'!K766)</f>
        <v/>
      </c>
      <c r="I766" s="37" t="str">
        <f>IF(E766="","",VLOOKUP(E766,Sheet1!E:S,14,FALSE))</f>
        <v/>
      </c>
      <c r="J766" s="37" t="str">
        <f>IF(E766="","",VLOOKUP(E766,Sheet1!E:S,15,FALSE))</f>
        <v/>
      </c>
      <c r="K766" s="37" t="str">
        <f>IF('Seleccionamento AB-QM'!L766="","",'Seleccionamento AB-QM'!L766)</f>
        <v/>
      </c>
      <c r="L766" s="37" t="str">
        <f>IF(K766="Flange",VLOOKUP(E766,Sheet1!E:U,17,FALSE),IF(K766="","",VLOOKUP(K766,Sheet1!F:U,16,FALSE)))</f>
        <v/>
      </c>
      <c r="M766" s="37" t="str">
        <f>IF('Seleccionamento AB-QM'!M766="","",'Seleccionamento AB-QM'!M766)</f>
        <v/>
      </c>
      <c r="N766" s="50" t="str">
        <f>IF('Seleccionamento AB-QM'!N766="","",'Seleccionamento AB-QM'!N766)</f>
        <v/>
      </c>
      <c r="O766" s="50" t="str">
        <f>IF('Seleccionamento AB-QM'!D766="","",'Seleccionamento AB-QM'!D766)</f>
        <v/>
      </c>
      <c r="P766" s="39" t="str">
        <f>IF(N766="","",VLOOKUP(N766,Sheet3!A:B,2,FALSE))</f>
        <v/>
      </c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46" t="str">
        <f>IF('Seleccionamento AB-QM'!B767="","",'Seleccionamento AB-QM'!B767)</f>
        <v/>
      </c>
      <c r="B767" s="47" t="str">
        <f>IF('Seleccionamento AB-QM'!C767="","",'Seleccionamento AB-QM'!C767)</f>
        <v/>
      </c>
      <c r="C767" s="48">
        <f>IF('Seleccionamento AB-QM'!F767="","",'Seleccionamento AB-QM'!F767)</f>
        <v>1</v>
      </c>
      <c r="D767" s="36" t="str">
        <f>IF('Seleccionamento AB-QM'!H767="","",'Seleccionamento AB-QM'!H767)</f>
        <v/>
      </c>
      <c r="E767" s="37" t="str">
        <f>IF('Seleccionamento AB-QM'!I767="","",'Seleccionamento AB-QM'!I767)</f>
        <v/>
      </c>
      <c r="F767" s="49" t="str">
        <f>IF(E767="","",VLOOKUP(E767,Sheet1!E:Q,12,FALSE))</f>
        <v/>
      </c>
      <c r="G767" s="49" t="str">
        <f>IF(E767="","",VLOOKUP(E767,Sheet1!E:Q,13,FALSE))</f>
        <v/>
      </c>
      <c r="H767" s="38" t="str">
        <f>IF('Seleccionamento AB-QM'!K767="","",'Seleccionamento AB-QM'!K767)</f>
        <v/>
      </c>
      <c r="I767" s="37" t="str">
        <f>IF(E767="","",VLOOKUP(E767,Sheet1!E:S,14,FALSE))</f>
        <v/>
      </c>
      <c r="J767" s="37" t="str">
        <f>IF(E767="","",VLOOKUP(E767,Sheet1!E:S,15,FALSE))</f>
        <v/>
      </c>
      <c r="K767" s="37" t="str">
        <f>IF('Seleccionamento AB-QM'!L767="","",'Seleccionamento AB-QM'!L767)</f>
        <v/>
      </c>
      <c r="L767" s="37" t="str">
        <f>IF(K767="Flange",VLOOKUP(E767,Sheet1!E:U,17,FALSE),IF(K767="","",VLOOKUP(K767,Sheet1!F:U,16,FALSE)))</f>
        <v/>
      </c>
      <c r="M767" s="37" t="str">
        <f>IF('Seleccionamento AB-QM'!M767="","",'Seleccionamento AB-QM'!M767)</f>
        <v/>
      </c>
      <c r="N767" s="50" t="str">
        <f>IF('Seleccionamento AB-QM'!N767="","",'Seleccionamento AB-QM'!N767)</f>
        <v/>
      </c>
      <c r="O767" s="50" t="str">
        <f>IF('Seleccionamento AB-QM'!D767="","",'Seleccionamento AB-QM'!D767)</f>
        <v/>
      </c>
      <c r="P767" s="39" t="str">
        <f>IF(N767="","",VLOOKUP(N767,Sheet3!A:B,2,FALSE))</f>
        <v/>
      </c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46" t="str">
        <f>IF('Seleccionamento AB-QM'!B768="","",'Seleccionamento AB-QM'!B768)</f>
        <v/>
      </c>
      <c r="B768" s="47" t="str">
        <f>IF('Seleccionamento AB-QM'!C768="","",'Seleccionamento AB-QM'!C768)</f>
        <v/>
      </c>
      <c r="C768" s="48">
        <f>IF('Seleccionamento AB-QM'!F768="","",'Seleccionamento AB-QM'!F768)</f>
        <v>1</v>
      </c>
      <c r="D768" s="36" t="str">
        <f>IF('Seleccionamento AB-QM'!H768="","",'Seleccionamento AB-QM'!H768)</f>
        <v/>
      </c>
      <c r="E768" s="37" t="str">
        <f>IF('Seleccionamento AB-QM'!I768="","",'Seleccionamento AB-QM'!I768)</f>
        <v/>
      </c>
      <c r="F768" s="49" t="str">
        <f>IF(E768="","",VLOOKUP(E768,Sheet1!E:Q,12,FALSE))</f>
        <v/>
      </c>
      <c r="G768" s="49" t="str">
        <f>IF(E768="","",VLOOKUP(E768,Sheet1!E:Q,13,FALSE))</f>
        <v/>
      </c>
      <c r="H768" s="38" t="str">
        <f>IF('Seleccionamento AB-QM'!K768="","",'Seleccionamento AB-QM'!K768)</f>
        <v/>
      </c>
      <c r="I768" s="37" t="str">
        <f>IF(E768="","",VLOOKUP(E768,Sheet1!E:S,14,FALSE))</f>
        <v/>
      </c>
      <c r="J768" s="37" t="str">
        <f>IF(E768="","",VLOOKUP(E768,Sheet1!E:S,15,FALSE))</f>
        <v/>
      </c>
      <c r="K768" s="37" t="str">
        <f>IF('Seleccionamento AB-QM'!L768="","",'Seleccionamento AB-QM'!L768)</f>
        <v/>
      </c>
      <c r="L768" s="37" t="str">
        <f>IF(K768="Flange",VLOOKUP(E768,Sheet1!E:U,17,FALSE),IF(K768="","",VLOOKUP(K768,Sheet1!F:U,16,FALSE)))</f>
        <v/>
      </c>
      <c r="M768" s="37" t="str">
        <f>IF('Seleccionamento AB-QM'!M768="","",'Seleccionamento AB-QM'!M768)</f>
        <v/>
      </c>
      <c r="N768" s="50" t="str">
        <f>IF('Seleccionamento AB-QM'!N768="","",'Seleccionamento AB-QM'!N768)</f>
        <v/>
      </c>
      <c r="O768" s="50" t="str">
        <f>IF('Seleccionamento AB-QM'!D768="","",'Seleccionamento AB-QM'!D768)</f>
        <v/>
      </c>
      <c r="P768" s="39" t="str">
        <f>IF(N768="","",VLOOKUP(N768,Sheet3!A:B,2,FALSE))</f>
        <v/>
      </c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46" t="str">
        <f>IF('Seleccionamento AB-QM'!B769="","",'Seleccionamento AB-QM'!B769)</f>
        <v/>
      </c>
      <c r="B769" s="47" t="str">
        <f>IF('Seleccionamento AB-QM'!C769="","",'Seleccionamento AB-QM'!C769)</f>
        <v/>
      </c>
      <c r="C769" s="48">
        <f>IF('Seleccionamento AB-QM'!F769="","",'Seleccionamento AB-QM'!F769)</f>
        <v>1</v>
      </c>
      <c r="D769" s="36" t="str">
        <f>IF('Seleccionamento AB-QM'!H769="","",'Seleccionamento AB-QM'!H769)</f>
        <v/>
      </c>
      <c r="E769" s="37" t="str">
        <f>IF('Seleccionamento AB-QM'!I769="","",'Seleccionamento AB-QM'!I769)</f>
        <v/>
      </c>
      <c r="F769" s="49" t="str">
        <f>IF(E769="","",VLOOKUP(E769,Sheet1!E:Q,12,FALSE))</f>
        <v/>
      </c>
      <c r="G769" s="49" t="str">
        <f>IF(E769="","",VLOOKUP(E769,Sheet1!E:Q,13,FALSE))</f>
        <v/>
      </c>
      <c r="H769" s="38" t="str">
        <f>IF('Seleccionamento AB-QM'!K769="","",'Seleccionamento AB-QM'!K769)</f>
        <v/>
      </c>
      <c r="I769" s="37" t="str">
        <f>IF(E769="","",VLOOKUP(E769,Sheet1!E:S,14,FALSE))</f>
        <v/>
      </c>
      <c r="J769" s="37" t="str">
        <f>IF(E769="","",VLOOKUP(E769,Sheet1!E:S,15,FALSE))</f>
        <v/>
      </c>
      <c r="K769" s="37" t="str">
        <f>IF('Seleccionamento AB-QM'!L769="","",'Seleccionamento AB-QM'!L769)</f>
        <v/>
      </c>
      <c r="L769" s="37" t="str">
        <f>IF(K769="Flange",VLOOKUP(E769,Sheet1!E:U,17,FALSE),IF(K769="","",VLOOKUP(K769,Sheet1!F:U,16,FALSE)))</f>
        <v/>
      </c>
      <c r="M769" s="37" t="str">
        <f>IF('Seleccionamento AB-QM'!M769="","",'Seleccionamento AB-QM'!M769)</f>
        <v/>
      </c>
      <c r="N769" s="50" t="str">
        <f>IF('Seleccionamento AB-QM'!N769="","",'Seleccionamento AB-QM'!N769)</f>
        <v/>
      </c>
      <c r="O769" s="50" t="str">
        <f>IF('Seleccionamento AB-QM'!D769="","",'Seleccionamento AB-QM'!D769)</f>
        <v/>
      </c>
      <c r="P769" s="39" t="str">
        <f>IF(N769="","",VLOOKUP(N769,Sheet3!A:B,2,FALSE))</f>
        <v/>
      </c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46" t="str">
        <f>IF('Seleccionamento AB-QM'!B770="","",'Seleccionamento AB-QM'!B770)</f>
        <v/>
      </c>
      <c r="B770" s="47" t="str">
        <f>IF('Seleccionamento AB-QM'!C770="","",'Seleccionamento AB-QM'!C770)</f>
        <v/>
      </c>
      <c r="C770" s="48">
        <f>IF('Seleccionamento AB-QM'!F770="","",'Seleccionamento AB-QM'!F770)</f>
        <v>1</v>
      </c>
      <c r="D770" s="36" t="str">
        <f>IF('Seleccionamento AB-QM'!H770="","",'Seleccionamento AB-QM'!H770)</f>
        <v/>
      </c>
      <c r="E770" s="37" t="str">
        <f>IF('Seleccionamento AB-QM'!I770="","",'Seleccionamento AB-QM'!I770)</f>
        <v/>
      </c>
      <c r="F770" s="49" t="str">
        <f>IF(E770="","",VLOOKUP(E770,Sheet1!E:Q,12,FALSE))</f>
        <v/>
      </c>
      <c r="G770" s="49" t="str">
        <f>IF(E770="","",VLOOKUP(E770,Sheet1!E:Q,13,FALSE))</f>
        <v/>
      </c>
      <c r="H770" s="38" t="str">
        <f>IF('Seleccionamento AB-QM'!K770="","",'Seleccionamento AB-QM'!K770)</f>
        <v/>
      </c>
      <c r="I770" s="37" t="str">
        <f>IF(E770="","",VLOOKUP(E770,Sheet1!E:S,14,FALSE))</f>
        <v/>
      </c>
      <c r="J770" s="37" t="str">
        <f>IF(E770="","",VLOOKUP(E770,Sheet1!E:S,15,FALSE))</f>
        <v/>
      </c>
      <c r="K770" s="37" t="str">
        <f>IF('Seleccionamento AB-QM'!L770="","",'Seleccionamento AB-QM'!L770)</f>
        <v/>
      </c>
      <c r="L770" s="37" t="str">
        <f>IF(K770="Flange",VLOOKUP(E770,Sheet1!E:U,17,FALSE),IF(K770="","",VLOOKUP(K770,Sheet1!F:U,16,FALSE)))</f>
        <v/>
      </c>
      <c r="M770" s="37" t="str">
        <f>IF('Seleccionamento AB-QM'!M770="","",'Seleccionamento AB-QM'!M770)</f>
        <v/>
      </c>
      <c r="N770" s="50" t="str">
        <f>IF('Seleccionamento AB-QM'!N770="","",'Seleccionamento AB-QM'!N770)</f>
        <v/>
      </c>
      <c r="O770" s="50" t="str">
        <f>IF('Seleccionamento AB-QM'!D770="","",'Seleccionamento AB-QM'!D770)</f>
        <v/>
      </c>
      <c r="P770" s="39" t="str">
        <f>IF(N770="","",VLOOKUP(N770,Sheet3!A:B,2,FALSE))</f>
        <v/>
      </c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46" t="str">
        <f>IF('Seleccionamento AB-QM'!B771="","",'Seleccionamento AB-QM'!B771)</f>
        <v/>
      </c>
      <c r="B771" s="47" t="str">
        <f>IF('Seleccionamento AB-QM'!C771="","",'Seleccionamento AB-QM'!C771)</f>
        <v/>
      </c>
      <c r="C771" s="48">
        <f>IF('Seleccionamento AB-QM'!F771="","",'Seleccionamento AB-QM'!F771)</f>
        <v>1</v>
      </c>
      <c r="D771" s="36" t="str">
        <f>IF('Seleccionamento AB-QM'!H771="","",'Seleccionamento AB-QM'!H771)</f>
        <v/>
      </c>
      <c r="E771" s="37" t="str">
        <f>IF('Seleccionamento AB-QM'!I771="","",'Seleccionamento AB-QM'!I771)</f>
        <v/>
      </c>
      <c r="F771" s="49" t="str">
        <f>IF(E771="","",VLOOKUP(E771,Sheet1!E:Q,12,FALSE))</f>
        <v/>
      </c>
      <c r="G771" s="49" t="str">
        <f>IF(E771="","",VLOOKUP(E771,Sheet1!E:Q,13,FALSE))</f>
        <v/>
      </c>
      <c r="H771" s="38" t="str">
        <f>IF('Seleccionamento AB-QM'!K771="","",'Seleccionamento AB-QM'!K771)</f>
        <v/>
      </c>
      <c r="I771" s="37" t="str">
        <f>IF(E771="","",VLOOKUP(E771,Sheet1!E:S,14,FALSE))</f>
        <v/>
      </c>
      <c r="J771" s="37" t="str">
        <f>IF(E771="","",VLOOKUP(E771,Sheet1!E:S,15,FALSE))</f>
        <v/>
      </c>
      <c r="K771" s="37" t="str">
        <f>IF('Seleccionamento AB-QM'!L771="","",'Seleccionamento AB-QM'!L771)</f>
        <v/>
      </c>
      <c r="L771" s="37" t="str">
        <f>IF(K771="Flange",VLOOKUP(E771,Sheet1!E:U,17,FALSE),IF(K771="","",VLOOKUP(K771,Sheet1!F:U,16,FALSE)))</f>
        <v/>
      </c>
      <c r="M771" s="37" t="str">
        <f>IF('Seleccionamento AB-QM'!M771="","",'Seleccionamento AB-QM'!M771)</f>
        <v/>
      </c>
      <c r="N771" s="50" t="str">
        <f>IF('Seleccionamento AB-QM'!N771="","",'Seleccionamento AB-QM'!N771)</f>
        <v/>
      </c>
      <c r="O771" s="50" t="str">
        <f>IF('Seleccionamento AB-QM'!D771="","",'Seleccionamento AB-QM'!D771)</f>
        <v/>
      </c>
      <c r="P771" s="39" t="str">
        <f>IF(N771="","",VLOOKUP(N771,Sheet3!A:B,2,FALSE))</f>
        <v/>
      </c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46" t="str">
        <f>IF('Seleccionamento AB-QM'!B772="","",'Seleccionamento AB-QM'!B772)</f>
        <v/>
      </c>
      <c r="B772" s="47" t="str">
        <f>IF('Seleccionamento AB-QM'!C772="","",'Seleccionamento AB-QM'!C772)</f>
        <v/>
      </c>
      <c r="C772" s="48">
        <f>IF('Seleccionamento AB-QM'!F772="","",'Seleccionamento AB-QM'!F772)</f>
        <v>1</v>
      </c>
      <c r="D772" s="36" t="str">
        <f>IF('Seleccionamento AB-QM'!H772="","",'Seleccionamento AB-QM'!H772)</f>
        <v/>
      </c>
      <c r="E772" s="37" t="str">
        <f>IF('Seleccionamento AB-QM'!I772="","",'Seleccionamento AB-QM'!I772)</f>
        <v/>
      </c>
      <c r="F772" s="49" t="str">
        <f>IF(E772="","",VLOOKUP(E772,Sheet1!E:Q,12,FALSE))</f>
        <v/>
      </c>
      <c r="G772" s="49" t="str">
        <f>IF(E772="","",VLOOKUP(E772,Sheet1!E:Q,13,FALSE))</f>
        <v/>
      </c>
      <c r="H772" s="38" t="str">
        <f>IF('Seleccionamento AB-QM'!K772="","",'Seleccionamento AB-QM'!K772)</f>
        <v/>
      </c>
      <c r="I772" s="37" t="str">
        <f>IF(E772="","",VLOOKUP(E772,Sheet1!E:S,14,FALSE))</f>
        <v/>
      </c>
      <c r="J772" s="37" t="str">
        <f>IF(E772="","",VLOOKUP(E772,Sheet1!E:S,15,FALSE))</f>
        <v/>
      </c>
      <c r="K772" s="37" t="str">
        <f>IF('Seleccionamento AB-QM'!L772="","",'Seleccionamento AB-QM'!L772)</f>
        <v/>
      </c>
      <c r="L772" s="37" t="str">
        <f>IF(K772="Flange",VLOOKUP(E772,Sheet1!E:U,17,FALSE),IF(K772="","",VLOOKUP(K772,Sheet1!F:U,16,FALSE)))</f>
        <v/>
      </c>
      <c r="M772" s="37" t="str">
        <f>IF('Seleccionamento AB-QM'!M772="","",'Seleccionamento AB-QM'!M772)</f>
        <v/>
      </c>
      <c r="N772" s="50" t="str">
        <f>IF('Seleccionamento AB-QM'!N772="","",'Seleccionamento AB-QM'!N772)</f>
        <v/>
      </c>
      <c r="O772" s="50" t="str">
        <f>IF('Seleccionamento AB-QM'!D772="","",'Seleccionamento AB-QM'!D772)</f>
        <v/>
      </c>
      <c r="P772" s="39" t="str">
        <f>IF(N772="","",VLOOKUP(N772,Sheet3!A:B,2,FALSE))</f>
        <v/>
      </c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46" t="str">
        <f>IF('Seleccionamento AB-QM'!B773="","",'Seleccionamento AB-QM'!B773)</f>
        <v/>
      </c>
      <c r="B773" s="47" t="str">
        <f>IF('Seleccionamento AB-QM'!C773="","",'Seleccionamento AB-QM'!C773)</f>
        <v/>
      </c>
      <c r="C773" s="48">
        <f>IF('Seleccionamento AB-QM'!F773="","",'Seleccionamento AB-QM'!F773)</f>
        <v>1</v>
      </c>
      <c r="D773" s="36" t="str">
        <f>IF('Seleccionamento AB-QM'!H773="","",'Seleccionamento AB-QM'!H773)</f>
        <v/>
      </c>
      <c r="E773" s="37" t="str">
        <f>IF('Seleccionamento AB-QM'!I773="","",'Seleccionamento AB-QM'!I773)</f>
        <v/>
      </c>
      <c r="F773" s="49" t="str">
        <f>IF(E773="","",VLOOKUP(E773,Sheet1!E:Q,12,FALSE))</f>
        <v/>
      </c>
      <c r="G773" s="49" t="str">
        <f>IF(E773="","",VLOOKUP(E773,Sheet1!E:Q,13,FALSE))</f>
        <v/>
      </c>
      <c r="H773" s="38" t="str">
        <f>IF('Seleccionamento AB-QM'!K773="","",'Seleccionamento AB-QM'!K773)</f>
        <v/>
      </c>
      <c r="I773" s="37" t="str">
        <f>IF(E773="","",VLOOKUP(E773,Sheet1!E:S,14,FALSE))</f>
        <v/>
      </c>
      <c r="J773" s="37" t="str">
        <f>IF(E773="","",VLOOKUP(E773,Sheet1!E:S,15,FALSE))</f>
        <v/>
      </c>
      <c r="K773" s="37" t="str">
        <f>IF('Seleccionamento AB-QM'!L773="","",'Seleccionamento AB-QM'!L773)</f>
        <v/>
      </c>
      <c r="L773" s="37" t="str">
        <f>IF(K773="Flange",VLOOKUP(E773,Sheet1!E:U,17,FALSE),IF(K773="","",VLOOKUP(K773,Sheet1!F:U,16,FALSE)))</f>
        <v/>
      </c>
      <c r="M773" s="37" t="str">
        <f>IF('Seleccionamento AB-QM'!M773="","",'Seleccionamento AB-QM'!M773)</f>
        <v/>
      </c>
      <c r="N773" s="50" t="str">
        <f>IF('Seleccionamento AB-QM'!N773="","",'Seleccionamento AB-QM'!N773)</f>
        <v/>
      </c>
      <c r="O773" s="50" t="str">
        <f>IF('Seleccionamento AB-QM'!D773="","",'Seleccionamento AB-QM'!D773)</f>
        <v/>
      </c>
      <c r="P773" s="39" t="str">
        <f>IF(N773="","",VLOOKUP(N773,Sheet3!A:B,2,FALSE))</f>
        <v/>
      </c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46" t="str">
        <f>IF('Seleccionamento AB-QM'!B774="","",'Seleccionamento AB-QM'!B774)</f>
        <v/>
      </c>
      <c r="B774" s="47" t="str">
        <f>IF('Seleccionamento AB-QM'!C774="","",'Seleccionamento AB-QM'!C774)</f>
        <v/>
      </c>
      <c r="C774" s="48">
        <f>IF('Seleccionamento AB-QM'!F774="","",'Seleccionamento AB-QM'!F774)</f>
        <v>1</v>
      </c>
      <c r="D774" s="36" t="str">
        <f>IF('Seleccionamento AB-QM'!H774="","",'Seleccionamento AB-QM'!H774)</f>
        <v/>
      </c>
      <c r="E774" s="37" t="str">
        <f>IF('Seleccionamento AB-QM'!I774="","",'Seleccionamento AB-QM'!I774)</f>
        <v/>
      </c>
      <c r="F774" s="49" t="str">
        <f>IF(E774="","",VLOOKUP(E774,Sheet1!E:Q,12,FALSE))</f>
        <v/>
      </c>
      <c r="G774" s="49" t="str">
        <f>IF(E774="","",VLOOKUP(E774,Sheet1!E:Q,13,FALSE))</f>
        <v/>
      </c>
      <c r="H774" s="38" t="str">
        <f>IF('Seleccionamento AB-QM'!K774="","",'Seleccionamento AB-QM'!K774)</f>
        <v/>
      </c>
      <c r="I774" s="37" t="str">
        <f>IF(E774="","",VLOOKUP(E774,Sheet1!E:S,14,FALSE))</f>
        <v/>
      </c>
      <c r="J774" s="37" t="str">
        <f>IF(E774="","",VLOOKUP(E774,Sheet1!E:S,15,FALSE))</f>
        <v/>
      </c>
      <c r="K774" s="37" t="str">
        <f>IF('Seleccionamento AB-QM'!L774="","",'Seleccionamento AB-QM'!L774)</f>
        <v/>
      </c>
      <c r="L774" s="37" t="str">
        <f>IF(K774="Flange",VLOOKUP(E774,Sheet1!E:U,17,FALSE),IF(K774="","",VLOOKUP(K774,Sheet1!F:U,16,FALSE)))</f>
        <v/>
      </c>
      <c r="M774" s="37" t="str">
        <f>IF('Seleccionamento AB-QM'!M774="","",'Seleccionamento AB-QM'!M774)</f>
        <v/>
      </c>
      <c r="N774" s="50" t="str">
        <f>IF('Seleccionamento AB-QM'!N774="","",'Seleccionamento AB-QM'!N774)</f>
        <v/>
      </c>
      <c r="O774" s="50" t="str">
        <f>IF('Seleccionamento AB-QM'!D774="","",'Seleccionamento AB-QM'!D774)</f>
        <v/>
      </c>
      <c r="P774" s="39" t="str">
        <f>IF(N774="","",VLOOKUP(N774,Sheet3!A:B,2,FALSE))</f>
        <v/>
      </c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46" t="str">
        <f>IF('Seleccionamento AB-QM'!B775="","",'Seleccionamento AB-QM'!B775)</f>
        <v/>
      </c>
      <c r="B775" s="47" t="str">
        <f>IF('Seleccionamento AB-QM'!C775="","",'Seleccionamento AB-QM'!C775)</f>
        <v/>
      </c>
      <c r="C775" s="48">
        <f>IF('Seleccionamento AB-QM'!F775="","",'Seleccionamento AB-QM'!F775)</f>
        <v>1</v>
      </c>
      <c r="D775" s="36" t="str">
        <f>IF('Seleccionamento AB-QM'!H775="","",'Seleccionamento AB-QM'!H775)</f>
        <v/>
      </c>
      <c r="E775" s="37" t="str">
        <f>IF('Seleccionamento AB-QM'!I775="","",'Seleccionamento AB-QM'!I775)</f>
        <v/>
      </c>
      <c r="F775" s="49" t="str">
        <f>IF(E775="","",VLOOKUP(E775,Sheet1!E:Q,12,FALSE))</f>
        <v/>
      </c>
      <c r="G775" s="49" t="str">
        <f>IF(E775="","",VLOOKUP(E775,Sheet1!E:Q,13,FALSE))</f>
        <v/>
      </c>
      <c r="H775" s="38" t="str">
        <f>IF('Seleccionamento AB-QM'!K775="","",'Seleccionamento AB-QM'!K775)</f>
        <v/>
      </c>
      <c r="I775" s="37" t="str">
        <f>IF(E775="","",VLOOKUP(E775,Sheet1!E:S,14,FALSE))</f>
        <v/>
      </c>
      <c r="J775" s="37" t="str">
        <f>IF(E775="","",VLOOKUP(E775,Sheet1!E:S,15,FALSE))</f>
        <v/>
      </c>
      <c r="K775" s="37" t="str">
        <f>IF('Seleccionamento AB-QM'!L775="","",'Seleccionamento AB-QM'!L775)</f>
        <v/>
      </c>
      <c r="L775" s="37" t="str">
        <f>IF(K775="Flange",VLOOKUP(E775,Sheet1!E:U,17,FALSE),IF(K775="","",VLOOKUP(K775,Sheet1!F:U,16,FALSE)))</f>
        <v/>
      </c>
      <c r="M775" s="37" t="str">
        <f>IF('Seleccionamento AB-QM'!M775="","",'Seleccionamento AB-QM'!M775)</f>
        <v/>
      </c>
      <c r="N775" s="50" t="str">
        <f>IF('Seleccionamento AB-QM'!N775="","",'Seleccionamento AB-QM'!N775)</f>
        <v/>
      </c>
      <c r="O775" s="50" t="str">
        <f>IF('Seleccionamento AB-QM'!D775="","",'Seleccionamento AB-QM'!D775)</f>
        <v/>
      </c>
      <c r="P775" s="39" t="str">
        <f>IF(N775="","",VLOOKUP(N775,Sheet3!A:B,2,FALSE))</f>
        <v/>
      </c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46" t="str">
        <f>IF('Seleccionamento AB-QM'!B776="","",'Seleccionamento AB-QM'!B776)</f>
        <v/>
      </c>
      <c r="B776" s="47" t="str">
        <f>IF('Seleccionamento AB-QM'!C776="","",'Seleccionamento AB-QM'!C776)</f>
        <v/>
      </c>
      <c r="C776" s="48">
        <f>IF('Seleccionamento AB-QM'!F776="","",'Seleccionamento AB-QM'!F776)</f>
        <v>1</v>
      </c>
      <c r="D776" s="36" t="str">
        <f>IF('Seleccionamento AB-QM'!H776="","",'Seleccionamento AB-QM'!H776)</f>
        <v/>
      </c>
      <c r="E776" s="37" t="str">
        <f>IF('Seleccionamento AB-QM'!I776="","",'Seleccionamento AB-QM'!I776)</f>
        <v/>
      </c>
      <c r="F776" s="49" t="str">
        <f>IF(E776="","",VLOOKUP(E776,Sheet1!E:Q,12,FALSE))</f>
        <v/>
      </c>
      <c r="G776" s="49" t="str">
        <f>IF(E776="","",VLOOKUP(E776,Sheet1!E:Q,13,FALSE))</f>
        <v/>
      </c>
      <c r="H776" s="38" t="str">
        <f>IF('Seleccionamento AB-QM'!K776="","",'Seleccionamento AB-QM'!K776)</f>
        <v/>
      </c>
      <c r="I776" s="37" t="str">
        <f>IF(E776="","",VLOOKUP(E776,Sheet1!E:S,14,FALSE))</f>
        <v/>
      </c>
      <c r="J776" s="37" t="str">
        <f>IF(E776="","",VLOOKUP(E776,Sheet1!E:S,15,FALSE))</f>
        <v/>
      </c>
      <c r="K776" s="37" t="str">
        <f>IF('Seleccionamento AB-QM'!L776="","",'Seleccionamento AB-QM'!L776)</f>
        <v/>
      </c>
      <c r="L776" s="37" t="str">
        <f>IF(K776="Flange",VLOOKUP(E776,Sheet1!E:U,17,FALSE),IF(K776="","",VLOOKUP(K776,Sheet1!F:U,16,FALSE)))</f>
        <v/>
      </c>
      <c r="M776" s="37" t="str">
        <f>IF('Seleccionamento AB-QM'!M776="","",'Seleccionamento AB-QM'!M776)</f>
        <v/>
      </c>
      <c r="N776" s="50" t="str">
        <f>IF('Seleccionamento AB-QM'!N776="","",'Seleccionamento AB-QM'!N776)</f>
        <v/>
      </c>
      <c r="O776" s="50" t="str">
        <f>IF('Seleccionamento AB-QM'!D776="","",'Seleccionamento AB-QM'!D776)</f>
        <v/>
      </c>
      <c r="P776" s="39" t="str">
        <f>IF(N776="","",VLOOKUP(N776,Sheet3!A:B,2,FALSE))</f>
        <v/>
      </c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46" t="str">
        <f>IF('Seleccionamento AB-QM'!B777="","",'Seleccionamento AB-QM'!B777)</f>
        <v/>
      </c>
      <c r="B777" s="47" t="str">
        <f>IF('Seleccionamento AB-QM'!C777="","",'Seleccionamento AB-QM'!C777)</f>
        <v/>
      </c>
      <c r="C777" s="48">
        <f>IF('Seleccionamento AB-QM'!F777="","",'Seleccionamento AB-QM'!F777)</f>
        <v>1</v>
      </c>
      <c r="D777" s="36" t="str">
        <f>IF('Seleccionamento AB-QM'!H777="","",'Seleccionamento AB-QM'!H777)</f>
        <v/>
      </c>
      <c r="E777" s="37" t="str">
        <f>IF('Seleccionamento AB-QM'!I777="","",'Seleccionamento AB-QM'!I777)</f>
        <v/>
      </c>
      <c r="F777" s="49" t="str">
        <f>IF(E777="","",VLOOKUP(E777,Sheet1!E:Q,12,FALSE))</f>
        <v/>
      </c>
      <c r="G777" s="49" t="str">
        <f>IF(E777="","",VLOOKUP(E777,Sheet1!E:Q,13,FALSE))</f>
        <v/>
      </c>
      <c r="H777" s="38" t="str">
        <f>IF('Seleccionamento AB-QM'!K777="","",'Seleccionamento AB-QM'!K777)</f>
        <v/>
      </c>
      <c r="I777" s="37" t="str">
        <f>IF(E777="","",VLOOKUP(E777,Sheet1!E:S,14,FALSE))</f>
        <v/>
      </c>
      <c r="J777" s="37" t="str">
        <f>IF(E777="","",VLOOKUP(E777,Sheet1!E:S,15,FALSE))</f>
        <v/>
      </c>
      <c r="K777" s="37" t="str">
        <f>IF('Seleccionamento AB-QM'!L777="","",'Seleccionamento AB-QM'!L777)</f>
        <v/>
      </c>
      <c r="L777" s="37" t="str">
        <f>IF(K777="Flange",VLOOKUP(E777,Sheet1!E:U,17,FALSE),IF(K777="","",VLOOKUP(K777,Sheet1!F:U,16,FALSE)))</f>
        <v/>
      </c>
      <c r="M777" s="37" t="str">
        <f>IF('Seleccionamento AB-QM'!M777="","",'Seleccionamento AB-QM'!M777)</f>
        <v/>
      </c>
      <c r="N777" s="50" t="str">
        <f>IF('Seleccionamento AB-QM'!N777="","",'Seleccionamento AB-QM'!N777)</f>
        <v/>
      </c>
      <c r="O777" s="50" t="str">
        <f>IF('Seleccionamento AB-QM'!D777="","",'Seleccionamento AB-QM'!D777)</f>
        <v/>
      </c>
      <c r="P777" s="39" t="str">
        <f>IF(N777="","",VLOOKUP(N777,Sheet3!A:B,2,FALSE))</f>
        <v/>
      </c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46" t="str">
        <f>IF('Seleccionamento AB-QM'!B778="","",'Seleccionamento AB-QM'!B778)</f>
        <v/>
      </c>
      <c r="B778" s="47" t="str">
        <f>IF('Seleccionamento AB-QM'!C778="","",'Seleccionamento AB-QM'!C778)</f>
        <v/>
      </c>
      <c r="C778" s="48">
        <f>IF('Seleccionamento AB-QM'!F778="","",'Seleccionamento AB-QM'!F778)</f>
        <v>1</v>
      </c>
      <c r="D778" s="36" t="str">
        <f>IF('Seleccionamento AB-QM'!H778="","",'Seleccionamento AB-QM'!H778)</f>
        <v/>
      </c>
      <c r="E778" s="37" t="str">
        <f>IF('Seleccionamento AB-QM'!I778="","",'Seleccionamento AB-QM'!I778)</f>
        <v/>
      </c>
      <c r="F778" s="49" t="str">
        <f>IF(E778="","",VLOOKUP(E778,Sheet1!E:Q,12,FALSE))</f>
        <v/>
      </c>
      <c r="G778" s="49" t="str">
        <f>IF(E778="","",VLOOKUP(E778,Sheet1!E:Q,13,FALSE))</f>
        <v/>
      </c>
      <c r="H778" s="38" t="str">
        <f>IF('Seleccionamento AB-QM'!K778="","",'Seleccionamento AB-QM'!K778)</f>
        <v/>
      </c>
      <c r="I778" s="37" t="str">
        <f>IF(E778="","",VLOOKUP(E778,Sheet1!E:S,14,FALSE))</f>
        <v/>
      </c>
      <c r="J778" s="37" t="str">
        <f>IF(E778="","",VLOOKUP(E778,Sheet1!E:S,15,FALSE))</f>
        <v/>
      </c>
      <c r="K778" s="37" t="str">
        <f>IF('Seleccionamento AB-QM'!L778="","",'Seleccionamento AB-QM'!L778)</f>
        <v/>
      </c>
      <c r="L778" s="37" t="str">
        <f>IF(K778="Flange",VLOOKUP(E778,Sheet1!E:U,17,FALSE),IF(K778="","",VLOOKUP(K778,Sheet1!F:U,16,FALSE)))</f>
        <v/>
      </c>
      <c r="M778" s="37" t="str">
        <f>IF('Seleccionamento AB-QM'!M778="","",'Seleccionamento AB-QM'!M778)</f>
        <v/>
      </c>
      <c r="N778" s="50" t="str">
        <f>IF('Seleccionamento AB-QM'!N778="","",'Seleccionamento AB-QM'!N778)</f>
        <v/>
      </c>
      <c r="O778" s="50" t="str">
        <f>IF('Seleccionamento AB-QM'!D778="","",'Seleccionamento AB-QM'!D778)</f>
        <v/>
      </c>
      <c r="P778" s="39" t="str">
        <f>IF(N778="","",VLOOKUP(N778,Sheet3!A:B,2,FALSE))</f>
        <v/>
      </c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46" t="str">
        <f>IF('Seleccionamento AB-QM'!B779="","",'Seleccionamento AB-QM'!B779)</f>
        <v/>
      </c>
      <c r="B779" s="47" t="str">
        <f>IF('Seleccionamento AB-QM'!C779="","",'Seleccionamento AB-QM'!C779)</f>
        <v/>
      </c>
      <c r="C779" s="48">
        <f>IF('Seleccionamento AB-QM'!F779="","",'Seleccionamento AB-QM'!F779)</f>
        <v>1</v>
      </c>
      <c r="D779" s="36" t="str">
        <f>IF('Seleccionamento AB-QM'!H779="","",'Seleccionamento AB-QM'!H779)</f>
        <v/>
      </c>
      <c r="E779" s="37" t="str">
        <f>IF('Seleccionamento AB-QM'!I779="","",'Seleccionamento AB-QM'!I779)</f>
        <v/>
      </c>
      <c r="F779" s="49" t="str">
        <f>IF(E779="","",VLOOKUP(E779,Sheet1!E:Q,12,FALSE))</f>
        <v/>
      </c>
      <c r="G779" s="49" t="str">
        <f>IF(E779="","",VLOOKUP(E779,Sheet1!E:Q,13,FALSE))</f>
        <v/>
      </c>
      <c r="H779" s="38" t="str">
        <f>IF('Seleccionamento AB-QM'!K779="","",'Seleccionamento AB-QM'!K779)</f>
        <v/>
      </c>
      <c r="I779" s="37" t="str">
        <f>IF(E779="","",VLOOKUP(E779,Sheet1!E:S,14,FALSE))</f>
        <v/>
      </c>
      <c r="J779" s="37" t="str">
        <f>IF(E779="","",VLOOKUP(E779,Sheet1!E:S,15,FALSE))</f>
        <v/>
      </c>
      <c r="K779" s="37" t="str">
        <f>IF('Seleccionamento AB-QM'!L779="","",'Seleccionamento AB-QM'!L779)</f>
        <v/>
      </c>
      <c r="L779" s="37" t="str">
        <f>IF(K779="Flange",VLOOKUP(E779,Sheet1!E:U,17,FALSE),IF(K779="","",VLOOKUP(K779,Sheet1!F:U,16,FALSE)))</f>
        <v/>
      </c>
      <c r="M779" s="37" t="str">
        <f>IF('Seleccionamento AB-QM'!M779="","",'Seleccionamento AB-QM'!M779)</f>
        <v/>
      </c>
      <c r="N779" s="50" t="str">
        <f>IF('Seleccionamento AB-QM'!N779="","",'Seleccionamento AB-QM'!N779)</f>
        <v/>
      </c>
      <c r="O779" s="50" t="str">
        <f>IF('Seleccionamento AB-QM'!D779="","",'Seleccionamento AB-QM'!D779)</f>
        <v/>
      </c>
      <c r="P779" s="39" t="str">
        <f>IF(N779="","",VLOOKUP(N779,Sheet3!A:B,2,FALSE))</f>
        <v/>
      </c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46" t="str">
        <f>IF('Seleccionamento AB-QM'!B780="","",'Seleccionamento AB-QM'!B780)</f>
        <v/>
      </c>
      <c r="B780" s="47" t="str">
        <f>IF('Seleccionamento AB-QM'!C780="","",'Seleccionamento AB-QM'!C780)</f>
        <v/>
      </c>
      <c r="C780" s="48">
        <f>IF('Seleccionamento AB-QM'!F780="","",'Seleccionamento AB-QM'!F780)</f>
        <v>1</v>
      </c>
      <c r="D780" s="36" t="str">
        <f>IF('Seleccionamento AB-QM'!H780="","",'Seleccionamento AB-QM'!H780)</f>
        <v/>
      </c>
      <c r="E780" s="37" t="str">
        <f>IF('Seleccionamento AB-QM'!I780="","",'Seleccionamento AB-QM'!I780)</f>
        <v/>
      </c>
      <c r="F780" s="49" t="str">
        <f>IF(E780="","",VLOOKUP(E780,Sheet1!E:Q,12,FALSE))</f>
        <v/>
      </c>
      <c r="G780" s="49" t="str">
        <f>IF(E780="","",VLOOKUP(E780,Sheet1!E:Q,13,FALSE))</f>
        <v/>
      </c>
      <c r="H780" s="38" t="str">
        <f>IF('Seleccionamento AB-QM'!K780="","",'Seleccionamento AB-QM'!K780)</f>
        <v/>
      </c>
      <c r="I780" s="37" t="str">
        <f>IF(E780="","",VLOOKUP(E780,Sheet1!E:S,14,FALSE))</f>
        <v/>
      </c>
      <c r="J780" s="37" t="str">
        <f>IF(E780="","",VLOOKUP(E780,Sheet1!E:S,15,FALSE))</f>
        <v/>
      </c>
      <c r="K780" s="37" t="str">
        <f>IF('Seleccionamento AB-QM'!L780="","",'Seleccionamento AB-QM'!L780)</f>
        <v/>
      </c>
      <c r="L780" s="37" t="str">
        <f>IF(K780="Flange",VLOOKUP(E780,Sheet1!E:U,17,FALSE),IF(K780="","",VLOOKUP(K780,Sheet1!F:U,16,FALSE)))</f>
        <v/>
      </c>
      <c r="M780" s="37" t="str">
        <f>IF('Seleccionamento AB-QM'!M780="","",'Seleccionamento AB-QM'!M780)</f>
        <v/>
      </c>
      <c r="N780" s="50" t="str">
        <f>IF('Seleccionamento AB-QM'!N780="","",'Seleccionamento AB-QM'!N780)</f>
        <v/>
      </c>
      <c r="O780" s="50" t="str">
        <f>IF('Seleccionamento AB-QM'!D780="","",'Seleccionamento AB-QM'!D780)</f>
        <v/>
      </c>
      <c r="P780" s="39" t="str">
        <f>IF(N780="","",VLOOKUP(N780,Sheet3!A:B,2,FALSE))</f>
        <v/>
      </c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46" t="str">
        <f>IF('Seleccionamento AB-QM'!B781="","",'Seleccionamento AB-QM'!B781)</f>
        <v/>
      </c>
      <c r="B781" s="47" t="str">
        <f>IF('Seleccionamento AB-QM'!C781="","",'Seleccionamento AB-QM'!C781)</f>
        <v/>
      </c>
      <c r="C781" s="48">
        <f>IF('Seleccionamento AB-QM'!F781="","",'Seleccionamento AB-QM'!F781)</f>
        <v>1</v>
      </c>
      <c r="D781" s="36" t="str">
        <f>IF('Seleccionamento AB-QM'!H781="","",'Seleccionamento AB-QM'!H781)</f>
        <v/>
      </c>
      <c r="E781" s="37" t="str">
        <f>IF('Seleccionamento AB-QM'!I781="","",'Seleccionamento AB-QM'!I781)</f>
        <v/>
      </c>
      <c r="F781" s="49" t="str">
        <f>IF(E781="","",VLOOKUP(E781,Sheet1!E:Q,12,FALSE))</f>
        <v/>
      </c>
      <c r="G781" s="49" t="str">
        <f>IF(E781="","",VLOOKUP(E781,Sheet1!E:Q,13,FALSE))</f>
        <v/>
      </c>
      <c r="H781" s="38" t="str">
        <f>IF('Seleccionamento AB-QM'!K781="","",'Seleccionamento AB-QM'!K781)</f>
        <v/>
      </c>
      <c r="I781" s="37" t="str">
        <f>IF(E781="","",VLOOKUP(E781,Sheet1!E:S,14,FALSE))</f>
        <v/>
      </c>
      <c r="J781" s="37" t="str">
        <f>IF(E781="","",VLOOKUP(E781,Sheet1!E:S,15,FALSE))</f>
        <v/>
      </c>
      <c r="K781" s="37" t="str">
        <f>IF('Seleccionamento AB-QM'!L781="","",'Seleccionamento AB-QM'!L781)</f>
        <v/>
      </c>
      <c r="L781" s="37" t="str">
        <f>IF(K781="Flange",VLOOKUP(E781,Sheet1!E:U,17,FALSE),IF(K781="","",VLOOKUP(K781,Sheet1!F:U,16,FALSE)))</f>
        <v/>
      </c>
      <c r="M781" s="37" t="str">
        <f>IF('Seleccionamento AB-QM'!M781="","",'Seleccionamento AB-QM'!M781)</f>
        <v/>
      </c>
      <c r="N781" s="50" t="str">
        <f>IF('Seleccionamento AB-QM'!N781="","",'Seleccionamento AB-QM'!N781)</f>
        <v/>
      </c>
      <c r="O781" s="50" t="str">
        <f>IF('Seleccionamento AB-QM'!D781="","",'Seleccionamento AB-QM'!D781)</f>
        <v/>
      </c>
      <c r="P781" s="39" t="str">
        <f>IF(N781="","",VLOOKUP(N781,Sheet3!A:B,2,FALSE))</f>
        <v/>
      </c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46" t="str">
        <f>IF('Seleccionamento AB-QM'!B782="","",'Seleccionamento AB-QM'!B782)</f>
        <v/>
      </c>
      <c r="B782" s="47" t="str">
        <f>IF('Seleccionamento AB-QM'!C782="","",'Seleccionamento AB-QM'!C782)</f>
        <v/>
      </c>
      <c r="C782" s="48">
        <f>IF('Seleccionamento AB-QM'!F782="","",'Seleccionamento AB-QM'!F782)</f>
        <v>1</v>
      </c>
      <c r="D782" s="36" t="str">
        <f>IF('Seleccionamento AB-QM'!H782="","",'Seleccionamento AB-QM'!H782)</f>
        <v/>
      </c>
      <c r="E782" s="37" t="str">
        <f>IF('Seleccionamento AB-QM'!I782="","",'Seleccionamento AB-QM'!I782)</f>
        <v/>
      </c>
      <c r="F782" s="49" t="str">
        <f>IF(E782="","",VLOOKUP(E782,Sheet1!E:Q,12,FALSE))</f>
        <v/>
      </c>
      <c r="G782" s="49" t="str">
        <f>IF(E782="","",VLOOKUP(E782,Sheet1!E:Q,13,FALSE))</f>
        <v/>
      </c>
      <c r="H782" s="38" t="str">
        <f>IF('Seleccionamento AB-QM'!K782="","",'Seleccionamento AB-QM'!K782)</f>
        <v/>
      </c>
      <c r="I782" s="37" t="str">
        <f>IF(E782="","",VLOOKUP(E782,Sheet1!E:S,14,FALSE))</f>
        <v/>
      </c>
      <c r="J782" s="37" t="str">
        <f>IF(E782="","",VLOOKUP(E782,Sheet1!E:S,15,FALSE))</f>
        <v/>
      </c>
      <c r="K782" s="37" t="str">
        <f>IF('Seleccionamento AB-QM'!L782="","",'Seleccionamento AB-QM'!L782)</f>
        <v/>
      </c>
      <c r="L782" s="37" t="str">
        <f>IF(K782="Flange",VLOOKUP(E782,Sheet1!E:U,17,FALSE),IF(K782="","",VLOOKUP(K782,Sheet1!F:U,16,FALSE)))</f>
        <v/>
      </c>
      <c r="M782" s="37" t="str">
        <f>IF('Seleccionamento AB-QM'!M782="","",'Seleccionamento AB-QM'!M782)</f>
        <v/>
      </c>
      <c r="N782" s="50" t="str">
        <f>IF('Seleccionamento AB-QM'!N782="","",'Seleccionamento AB-QM'!N782)</f>
        <v/>
      </c>
      <c r="O782" s="50" t="str">
        <f>IF('Seleccionamento AB-QM'!D782="","",'Seleccionamento AB-QM'!D782)</f>
        <v/>
      </c>
      <c r="P782" s="39" t="str">
        <f>IF(N782="","",VLOOKUP(N782,Sheet3!A:B,2,FALSE))</f>
        <v/>
      </c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46" t="str">
        <f>IF('Seleccionamento AB-QM'!B783="","",'Seleccionamento AB-QM'!B783)</f>
        <v/>
      </c>
      <c r="B783" s="47" t="str">
        <f>IF('Seleccionamento AB-QM'!C783="","",'Seleccionamento AB-QM'!C783)</f>
        <v/>
      </c>
      <c r="C783" s="48">
        <f>IF('Seleccionamento AB-QM'!F783="","",'Seleccionamento AB-QM'!F783)</f>
        <v>1</v>
      </c>
      <c r="D783" s="36" t="str">
        <f>IF('Seleccionamento AB-QM'!H783="","",'Seleccionamento AB-QM'!H783)</f>
        <v/>
      </c>
      <c r="E783" s="37" t="str">
        <f>IF('Seleccionamento AB-QM'!I783="","",'Seleccionamento AB-QM'!I783)</f>
        <v/>
      </c>
      <c r="F783" s="49" t="str">
        <f>IF(E783="","",VLOOKUP(E783,Sheet1!E:Q,12,FALSE))</f>
        <v/>
      </c>
      <c r="G783" s="49" t="str">
        <f>IF(E783="","",VLOOKUP(E783,Sheet1!E:Q,13,FALSE))</f>
        <v/>
      </c>
      <c r="H783" s="38" t="str">
        <f>IF('Seleccionamento AB-QM'!K783="","",'Seleccionamento AB-QM'!K783)</f>
        <v/>
      </c>
      <c r="I783" s="37" t="str">
        <f>IF(E783="","",VLOOKUP(E783,Sheet1!E:S,14,FALSE))</f>
        <v/>
      </c>
      <c r="J783" s="37" t="str">
        <f>IF(E783="","",VLOOKUP(E783,Sheet1!E:S,15,FALSE))</f>
        <v/>
      </c>
      <c r="K783" s="37" t="str">
        <f>IF('Seleccionamento AB-QM'!L783="","",'Seleccionamento AB-QM'!L783)</f>
        <v/>
      </c>
      <c r="L783" s="37" t="str">
        <f>IF(K783="Flange",VLOOKUP(E783,Sheet1!E:U,17,FALSE),IF(K783="","",VLOOKUP(K783,Sheet1!F:U,16,FALSE)))</f>
        <v/>
      </c>
      <c r="M783" s="37" t="str">
        <f>IF('Seleccionamento AB-QM'!M783="","",'Seleccionamento AB-QM'!M783)</f>
        <v/>
      </c>
      <c r="N783" s="50" t="str">
        <f>IF('Seleccionamento AB-QM'!N783="","",'Seleccionamento AB-QM'!N783)</f>
        <v/>
      </c>
      <c r="O783" s="50" t="str">
        <f>IF('Seleccionamento AB-QM'!D783="","",'Seleccionamento AB-QM'!D783)</f>
        <v/>
      </c>
      <c r="P783" s="39" t="str">
        <f>IF(N783="","",VLOOKUP(N783,Sheet3!A:B,2,FALSE))</f>
        <v/>
      </c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46" t="str">
        <f>IF('Seleccionamento AB-QM'!B784="","",'Seleccionamento AB-QM'!B784)</f>
        <v/>
      </c>
      <c r="B784" s="47" t="str">
        <f>IF('Seleccionamento AB-QM'!C784="","",'Seleccionamento AB-QM'!C784)</f>
        <v/>
      </c>
      <c r="C784" s="48">
        <f>IF('Seleccionamento AB-QM'!F784="","",'Seleccionamento AB-QM'!F784)</f>
        <v>1</v>
      </c>
      <c r="D784" s="36" t="str">
        <f>IF('Seleccionamento AB-QM'!H784="","",'Seleccionamento AB-QM'!H784)</f>
        <v/>
      </c>
      <c r="E784" s="37" t="str">
        <f>IF('Seleccionamento AB-QM'!I784="","",'Seleccionamento AB-QM'!I784)</f>
        <v/>
      </c>
      <c r="F784" s="49" t="str">
        <f>IF(E784="","",VLOOKUP(E784,Sheet1!E:Q,12,FALSE))</f>
        <v/>
      </c>
      <c r="G784" s="49" t="str">
        <f>IF(E784="","",VLOOKUP(E784,Sheet1!E:Q,13,FALSE))</f>
        <v/>
      </c>
      <c r="H784" s="38" t="str">
        <f>IF('Seleccionamento AB-QM'!K784="","",'Seleccionamento AB-QM'!K784)</f>
        <v/>
      </c>
      <c r="I784" s="37" t="str">
        <f>IF(E784="","",VLOOKUP(E784,Sheet1!E:S,14,FALSE))</f>
        <v/>
      </c>
      <c r="J784" s="37" t="str">
        <f>IF(E784="","",VLOOKUP(E784,Sheet1!E:S,15,FALSE))</f>
        <v/>
      </c>
      <c r="K784" s="37" t="str">
        <f>IF('Seleccionamento AB-QM'!L784="","",'Seleccionamento AB-QM'!L784)</f>
        <v/>
      </c>
      <c r="L784" s="37" t="str">
        <f>IF(K784="Flange",VLOOKUP(E784,Sheet1!E:U,17,FALSE),IF(K784="","",VLOOKUP(K784,Sheet1!F:U,16,FALSE)))</f>
        <v/>
      </c>
      <c r="M784" s="37" t="str">
        <f>IF('Seleccionamento AB-QM'!M784="","",'Seleccionamento AB-QM'!M784)</f>
        <v/>
      </c>
      <c r="N784" s="50" t="str">
        <f>IF('Seleccionamento AB-QM'!N784="","",'Seleccionamento AB-QM'!N784)</f>
        <v/>
      </c>
      <c r="O784" s="50" t="str">
        <f>IF('Seleccionamento AB-QM'!D784="","",'Seleccionamento AB-QM'!D784)</f>
        <v/>
      </c>
      <c r="P784" s="39" t="str">
        <f>IF(N784="","",VLOOKUP(N784,Sheet3!A:B,2,FALSE))</f>
        <v/>
      </c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46" t="str">
        <f>IF('Seleccionamento AB-QM'!B785="","",'Seleccionamento AB-QM'!B785)</f>
        <v/>
      </c>
      <c r="B785" s="47" t="str">
        <f>IF('Seleccionamento AB-QM'!C785="","",'Seleccionamento AB-QM'!C785)</f>
        <v/>
      </c>
      <c r="C785" s="48">
        <f>IF('Seleccionamento AB-QM'!F785="","",'Seleccionamento AB-QM'!F785)</f>
        <v>1</v>
      </c>
      <c r="D785" s="36" t="str">
        <f>IF('Seleccionamento AB-QM'!H785="","",'Seleccionamento AB-QM'!H785)</f>
        <v/>
      </c>
      <c r="E785" s="37" t="str">
        <f>IF('Seleccionamento AB-QM'!I785="","",'Seleccionamento AB-QM'!I785)</f>
        <v/>
      </c>
      <c r="F785" s="49" t="str">
        <f>IF(E785="","",VLOOKUP(E785,Sheet1!E:Q,12,FALSE))</f>
        <v/>
      </c>
      <c r="G785" s="49" t="str">
        <f>IF(E785="","",VLOOKUP(E785,Sheet1!E:Q,13,FALSE))</f>
        <v/>
      </c>
      <c r="H785" s="38" t="str">
        <f>IF('Seleccionamento AB-QM'!K785="","",'Seleccionamento AB-QM'!K785)</f>
        <v/>
      </c>
      <c r="I785" s="37" t="str">
        <f>IF(E785="","",VLOOKUP(E785,Sheet1!E:S,14,FALSE))</f>
        <v/>
      </c>
      <c r="J785" s="37" t="str">
        <f>IF(E785="","",VLOOKUP(E785,Sheet1!E:S,15,FALSE))</f>
        <v/>
      </c>
      <c r="K785" s="37" t="str">
        <f>IF('Seleccionamento AB-QM'!L785="","",'Seleccionamento AB-QM'!L785)</f>
        <v/>
      </c>
      <c r="L785" s="37" t="str">
        <f>IF(K785="Flange",VLOOKUP(E785,Sheet1!E:U,17,FALSE),IF(K785="","",VLOOKUP(K785,Sheet1!F:U,16,FALSE)))</f>
        <v/>
      </c>
      <c r="M785" s="37" t="str">
        <f>IF('Seleccionamento AB-QM'!M785="","",'Seleccionamento AB-QM'!M785)</f>
        <v/>
      </c>
      <c r="N785" s="50" t="str">
        <f>IF('Seleccionamento AB-QM'!N785="","",'Seleccionamento AB-QM'!N785)</f>
        <v/>
      </c>
      <c r="O785" s="50" t="str">
        <f>IF('Seleccionamento AB-QM'!D785="","",'Seleccionamento AB-QM'!D785)</f>
        <v/>
      </c>
      <c r="P785" s="39" t="str">
        <f>IF(N785="","",VLOOKUP(N785,Sheet3!A:B,2,FALSE))</f>
        <v/>
      </c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46" t="str">
        <f>IF('Seleccionamento AB-QM'!B786="","",'Seleccionamento AB-QM'!B786)</f>
        <v/>
      </c>
      <c r="B786" s="47" t="str">
        <f>IF('Seleccionamento AB-QM'!C786="","",'Seleccionamento AB-QM'!C786)</f>
        <v/>
      </c>
      <c r="C786" s="48">
        <f>IF('Seleccionamento AB-QM'!F786="","",'Seleccionamento AB-QM'!F786)</f>
        <v>1</v>
      </c>
      <c r="D786" s="36" t="str">
        <f>IF('Seleccionamento AB-QM'!H786="","",'Seleccionamento AB-QM'!H786)</f>
        <v/>
      </c>
      <c r="E786" s="37" t="str">
        <f>IF('Seleccionamento AB-QM'!I786="","",'Seleccionamento AB-QM'!I786)</f>
        <v/>
      </c>
      <c r="F786" s="49" t="str">
        <f>IF(E786="","",VLOOKUP(E786,Sheet1!E:Q,12,FALSE))</f>
        <v/>
      </c>
      <c r="G786" s="49" t="str">
        <f>IF(E786="","",VLOOKUP(E786,Sheet1!E:Q,13,FALSE))</f>
        <v/>
      </c>
      <c r="H786" s="38" t="str">
        <f>IF('Seleccionamento AB-QM'!K786="","",'Seleccionamento AB-QM'!K786)</f>
        <v/>
      </c>
      <c r="I786" s="37" t="str">
        <f>IF(E786="","",VLOOKUP(E786,Sheet1!E:S,14,FALSE))</f>
        <v/>
      </c>
      <c r="J786" s="37" t="str">
        <f>IF(E786="","",VLOOKUP(E786,Sheet1!E:S,15,FALSE))</f>
        <v/>
      </c>
      <c r="K786" s="37" t="str">
        <f>IF('Seleccionamento AB-QM'!L786="","",'Seleccionamento AB-QM'!L786)</f>
        <v/>
      </c>
      <c r="L786" s="37" t="str">
        <f>IF(K786="Flange",VLOOKUP(E786,Sheet1!E:U,17,FALSE),IF(K786="","",VLOOKUP(K786,Sheet1!F:U,16,FALSE)))</f>
        <v/>
      </c>
      <c r="M786" s="37" t="str">
        <f>IF('Seleccionamento AB-QM'!M786="","",'Seleccionamento AB-QM'!M786)</f>
        <v/>
      </c>
      <c r="N786" s="50" t="str">
        <f>IF('Seleccionamento AB-QM'!N786="","",'Seleccionamento AB-QM'!N786)</f>
        <v/>
      </c>
      <c r="O786" s="50" t="str">
        <f>IF('Seleccionamento AB-QM'!D786="","",'Seleccionamento AB-QM'!D786)</f>
        <v/>
      </c>
      <c r="P786" s="39" t="str">
        <f>IF(N786="","",VLOOKUP(N786,Sheet3!A:B,2,FALSE))</f>
        <v/>
      </c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46" t="str">
        <f>IF('Seleccionamento AB-QM'!B787="","",'Seleccionamento AB-QM'!B787)</f>
        <v/>
      </c>
      <c r="B787" s="47" t="str">
        <f>IF('Seleccionamento AB-QM'!C787="","",'Seleccionamento AB-QM'!C787)</f>
        <v/>
      </c>
      <c r="C787" s="48">
        <f>IF('Seleccionamento AB-QM'!F787="","",'Seleccionamento AB-QM'!F787)</f>
        <v>1</v>
      </c>
      <c r="D787" s="36" t="str">
        <f>IF('Seleccionamento AB-QM'!H787="","",'Seleccionamento AB-QM'!H787)</f>
        <v/>
      </c>
      <c r="E787" s="37" t="str">
        <f>IF('Seleccionamento AB-QM'!I787="","",'Seleccionamento AB-QM'!I787)</f>
        <v/>
      </c>
      <c r="F787" s="49" t="str">
        <f>IF(E787="","",VLOOKUP(E787,Sheet1!E:Q,12,FALSE))</f>
        <v/>
      </c>
      <c r="G787" s="49" t="str">
        <f>IF(E787="","",VLOOKUP(E787,Sheet1!E:Q,13,FALSE))</f>
        <v/>
      </c>
      <c r="H787" s="38" t="str">
        <f>IF('Seleccionamento AB-QM'!K787="","",'Seleccionamento AB-QM'!K787)</f>
        <v/>
      </c>
      <c r="I787" s="37" t="str">
        <f>IF(E787="","",VLOOKUP(E787,Sheet1!E:S,14,FALSE))</f>
        <v/>
      </c>
      <c r="J787" s="37" t="str">
        <f>IF(E787="","",VLOOKUP(E787,Sheet1!E:S,15,FALSE))</f>
        <v/>
      </c>
      <c r="K787" s="37" t="str">
        <f>IF('Seleccionamento AB-QM'!L787="","",'Seleccionamento AB-QM'!L787)</f>
        <v/>
      </c>
      <c r="L787" s="37" t="str">
        <f>IF(K787="Flange",VLOOKUP(E787,Sheet1!E:U,17,FALSE),IF(K787="","",VLOOKUP(K787,Sheet1!F:U,16,FALSE)))</f>
        <v/>
      </c>
      <c r="M787" s="37" t="str">
        <f>IF('Seleccionamento AB-QM'!M787="","",'Seleccionamento AB-QM'!M787)</f>
        <v/>
      </c>
      <c r="N787" s="50" t="str">
        <f>IF('Seleccionamento AB-QM'!N787="","",'Seleccionamento AB-QM'!N787)</f>
        <v/>
      </c>
      <c r="O787" s="50" t="str">
        <f>IF('Seleccionamento AB-QM'!D787="","",'Seleccionamento AB-QM'!D787)</f>
        <v/>
      </c>
      <c r="P787" s="39" t="str">
        <f>IF(N787="","",VLOOKUP(N787,Sheet3!A:B,2,FALSE))</f>
        <v/>
      </c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46" t="str">
        <f>IF('Seleccionamento AB-QM'!B788="","",'Seleccionamento AB-QM'!B788)</f>
        <v/>
      </c>
      <c r="B788" s="47" t="str">
        <f>IF('Seleccionamento AB-QM'!C788="","",'Seleccionamento AB-QM'!C788)</f>
        <v/>
      </c>
      <c r="C788" s="48">
        <f>IF('Seleccionamento AB-QM'!F788="","",'Seleccionamento AB-QM'!F788)</f>
        <v>1</v>
      </c>
      <c r="D788" s="36" t="str">
        <f>IF('Seleccionamento AB-QM'!H788="","",'Seleccionamento AB-QM'!H788)</f>
        <v/>
      </c>
      <c r="E788" s="37" t="str">
        <f>IF('Seleccionamento AB-QM'!I788="","",'Seleccionamento AB-QM'!I788)</f>
        <v/>
      </c>
      <c r="F788" s="49" t="str">
        <f>IF(E788="","",VLOOKUP(E788,Sheet1!E:Q,12,FALSE))</f>
        <v/>
      </c>
      <c r="G788" s="49" t="str">
        <f>IF(E788="","",VLOOKUP(E788,Sheet1!E:Q,13,FALSE))</f>
        <v/>
      </c>
      <c r="H788" s="38" t="str">
        <f>IF('Seleccionamento AB-QM'!K788="","",'Seleccionamento AB-QM'!K788)</f>
        <v/>
      </c>
      <c r="I788" s="37" t="str">
        <f>IF(E788="","",VLOOKUP(E788,Sheet1!E:S,14,FALSE))</f>
        <v/>
      </c>
      <c r="J788" s="37" t="str">
        <f>IF(E788="","",VLOOKUP(E788,Sheet1!E:S,15,FALSE))</f>
        <v/>
      </c>
      <c r="K788" s="37" t="str">
        <f>IF('Seleccionamento AB-QM'!L788="","",'Seleccionamento AB-QM'!L788)</f>
        <v/>
      </c>
      <c r="L788" s="37" t="str">
        <f>IF(K788="Flange",VLOOKUP(E788,Sheet1!E:U,17,FALSE),IF(K788="","",VLOOKUP(K788,Sheet1!F:U,16,FALSE)))</f>
        <v/>
      </c>
      <c r="M788" s="37" t="str">
        <f>IF('Seleccionamento AB-QM'!M788="","",'Seleccionamento AB-QM'!M788)</f>
        <v/>
      </c>
      <c r="N788" s="50" t="str">
        <f>IF('Seleccionamento AB-QM'!N788="","",'Seleccionamento AB-QM'!N788)</f>
        <v/>
      </c>
      <c r="O788" s="50" t="str">
        <f>IF('Seleccionamento AB-QM'!D788="","",'Seleccionamento AB-QM'!D788)</f>
        <v/>
      </c>
      <c r="P788" s="39" t="str">
        <f>IF(N788="","",VLOOKUP(N788,Sheet3!A:B,2,FALSE))</f>
        <v/>
      </c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46" t="str">
        <f>IF('Seleccionamento AB-QM'!B789="","",'Seleccionamento AB-QM'!B789)</f>
        <v/>
      </c>
      <c r="B789" s="47" t="str">
        <f>IF('Seleccionamento AB-QM'!C789="","",'Seleccionamento AB-QM'!C789)</f>
        <v/>
      </c>
      <c r="C789" s="48">
        <f>IF('Seleccionamento AB-QM'!F789="","",'Seleccionamento AB-QM'!F789)</f>
        <v>1</v>
      </c>
      <c r="D789" s="36" t="str">
        <f>IF('Seleccionamento AB-QM'!H789="","",'Seleccionamento AB-QM'!H789)</f>
        <v/>
      </c>
      <c r="E789" s="37" t="str">
        <f>IF('Seleccionamento AB-QM'!I789="","",'Seleccionamento AB-QM'!I789)</f>
        <v/>
      </c>
      <c r="F789" s="49" t="str">
        <f>IF(E789="","",VLOOKUP(E789,Sheet1!E:Q,12,FALSE))</f>
        <v/>
      </c>
      <c r="G789" s="49" t="str">
        <f>IF(E789="","",VLOOKUP(E789,Sheet1!E:Q,13,FALSE))</f>
        <v/>
      </c>
      <c r="H789" s="38" t="str">
        <f>IF('Seleccionamento AB-QM'!K789="","",'Seleccionamento AB-QM'!K789)</f>
        <v/>
      </c>
      <c r="I789" s="37" t="str">
        <f>IF(E789="","",VLOOKUP(E789,Sheet1!E:S,14,FALSE))</f>
        <v/>
      </c>
      <c r="J789" s="37" t="str">
        <f>IF(E789="","",VLOOKUP(E789,Sheet1!E:S,15,FALSE))</f>
        <v/>
      </c>
      <c r="K789" s="37" t="str">
        <f>IF('Seleccionamento AB-QM'!L789="","",'Seleccionamento AB-QM'!L789)</f>
        <v/>
      </c>
      <c r="L789" s="37" t="str">
        <f>IF(K789="Flange",VLOOKUP(E789,Sheet1!E:U,17,FALSE),IF(K789="","",VLOOKUP(K789,Sheet1!F:U,16,FALSE)))</f>
        <v/>
      </c>
      <c r="M789" s="37" t="str">
        <f>IF('Seleccionamento AB-QM'!M789="","",'Seleccionamento AB-QM'!M789)</f>
        <v/>
      </c>
      <c r="N789" s="50" t="str">
        <f>IF('Seleccionamento AB-QM'!N789="","",'Seleccionamento AB-QM'!N789)</f>
        <v/>
      </c>
      <c r="O789" s="50" t="str">
        <f>IF('Seleccionamento AB-QM'!D789="","",'Seleccionamento AB-QM'!D789)</f>
        <v/>
      </c>
      <c r="P789" s="39" t="str">
        <f>IF(N789="","",VLOOKUP(N789,Sheet3!A:B,2,FALSE))</f>
        <v/>
      </c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46" t="str">
        <f>IF('Seleccionamento AB-QM'!B790="","",'Seleccionamento AB-QM'!B790)</f>
        <v/>
      </c>
      <c r="B790" s="47" t="str">
        <f>IF('Seleccionamento AB-QM'!C790="","",'Seleccionamento AB-QM'!C790)</f>
        <v/>
      </c>
      <c r="C790" s="48">
        <f>IF('Seleccionamento AB-QM'!F790="","",'Seleccionamento AB-QM'!F790)</f>
        <v>1</v>
      </c>
      <c r="D790" s="36" t="str">
        <f>IF('Seleccionamento AB-QM'!H790="","",'Seleccionamento AB-QM'!H790)</f>
        <v/>
      </c>
      <c r="E790" s="37" t="str">
        <f>IF('Seleccionamento AB-QM'!I790="","",'Seleccionamento AB-QM'!I790)</f>
        <v/>
      </c>
      <c r="F790" s="49" t="str">
        <f>IF(E790="","",VLOOKUP(E790,Sheet1!E:Q,12,FALSE))</f>
        <v/>
      </c>
      <c r="G790" s="49" t="str">
        <f>IF(E790="","",VLOOKUP(E790,Sheet1!E:Q,13,FALSE))</f>
        <v/>
      </c>
      <c r="H790" s="38" t="str">
        <f>IF('Seleccionamento AB-QM'!K790="","",'Seleccionamento AB-QM'!K790)</f>
        <v/>
      </c>
      <c r="I790" s="37" t="str">
        <f>IF(E790="","",VLOOKUP(E790,Sheet1!E:S,14,FALSE))</f>
        <v/>
      </c>
      <c r="J790" s="37" t="str">
        <f>IF(E790="","",VLOOKUP(E790,Sheet1!E:S,15,FALSE))</f>
        <v/>
      </c>
      <c r="K790" s="37" t="str">
        <f>IF('Seleccionamento AB-QM'!L790="","",'Seleccionamento AB-QM'!L790)</f>
        <v/>
      </c>
      <c r="L790" s="37" t="str">
        <f>IF(K790="Flange",VLOOKUP(E790,Sheet1!E:U,17,FALSE),IF(K790="","",VLOOKUP(K790,Sheet1!F:U,16,FALSE)))</f>
        <v/>
      </c>
      <c r="M790" s="37" t="str">
        <f>IF('Seleccionamento AB-QM'!M790="","",'Seleccionamento AB-QM'!M790)</f>
        <v/>
      </c>
      <c r="N790" s="50" t="str">
        <f>IF('Seleccionamento AB-QM'!N790="","",'Seleccionamento AB-QM'!N790)</f>
        <v/>
      </c>
      <c r="O790" s="50" t="str">
        <f>IF('Seleccionamento AB-QM'!D790="","",'Seleccionamento AB-QM'!D790)</f>
        <v/>
      </c>
      <c r="P790" s="39" t="str">
        <f>IF(N790="","",VLOOKUP(N790,Sheet3!A:B,2,FALSE))</f>
        <v/>
      </c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46" t="str">
        <f>IF('Seleccionamento AB-QM'!B791="","",'Seleccionamento AB-QM'!B791)</f>
        <v/>
      </c>
      <c r="B791" s="47" t="str">
        <f>IF('Seleccionamento AB-QM'!C791="","",'Seleccionamento AB-QM'!C791)</f>
        <v/>
      </c>
      <c r="C791" s="48">
        <f>IF('Seleccionamento AB-QM'!F791="","",'Seleccionamento AB-QM'!F791)</f>
        <v>1</v>
      </c>
      <c r="D791" s="36" t="str">
        <f>IF('Seleccionamento AB-QM'!H791="","",'Seleccionamento AB-QM'!H791)</f>
        <v/>
      </c>
      <c r="E791" s="37" t="str">
        <f>IF('Seleccionamento AB-QM'!I791="","",'Seleccionamento AB-QM'!I791)</f>
        <v/>
      </c>
      <c r="F791" s="49" t="str">
        <f>IF(E791="","",VLOOKUP(E791,Sheet1!E:Q,12,FALSE))</f>
        <v/>
      </c>
      <c r="G791" s="49" t="str">
        <f>IF(E791="","",VLOOKUP(E791,Sheet1!E:Q,13,FALSE))</f>
        <v/>
      </c>
      <c r="H791" s="38" t="str">
        <f>IF('Seleccionamento AB-QM'!K791="","",'Seleccionamento AB-QM'!K791)</f>
        <v/>
      </c>
      <c r="I791" s="37" t="str">
        <f>IF(E791="","",VLOOKUP(E791,Sheet1!E:S,14,FALSE))</f>
        <v/>
      </c>
      <c r="J791" s="37" t="str">
        <f>IF(E791="","",VLOOKUP(E791,Sheet1!E:S,15,FALSE))</f>
        <v/>
      </c>
      <c r="K791" s="37" t="str">
        <f>IF('Seleccionamento AB-QM'!L791="","",'Seleccionamento AB-QM'!L791)</f>
        <v/>
      </c>
      <c r="L791" s="37" t="str">
        <f>IF(K791="Flange",VLOOKUP(E791,Sheet1!E:U,17,FALSE),IF(K791="","",VLOOKUP(K791,Sheet1!F:U,16,FALSE)))</f>
        <v/>
      </c>
      <c r="M791" s="37" t="str">
        <f>IF('Seleccionamento AB-QM'!M791="","",'Seleccionamento AB-QM'!M791)</f>
        <v/>
      </c>
      <c r="N791" s="50" t="str">
        <f>IF('Seleccionamento AB-QM'!N791="","",'Seleccionamento AB-QM'!N791)</f>
        <v/>
      </c>
      <c r="O791" s="50" t="str">
        <f>IF('Seleccionamento AB-QM'!D791="","",'Seleccionamento AB-QM'!D791)</f>
        <v/>
      </c>
      <c r="P791" s="39" t="str">
        <f>IF(N791="","",VLOOKUP(N791,Sheet3!A:B,2,FALSE))</f>
        <v/>
      </c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46" t="str">
        <f>IF('Seleccionamento AB-QM'!B792="","",'Seleccionamento AB-QM'!B792)</f>
        <v/>
      </c>
      <c r="B792" s="47" t="str">
        <f>IF('Seleccionamento AB-QM'!C792="","",'Seleccionamento AB-QM'!C792)</f>
        <v/>
      </c>
      <c r="C792" s="48">
        <f>IF('Seleccionamento AB-QM'!F792="","",'Seleccionamento AB-QM'!F792)</f>
        <v>1</v>
      </c>
      <c r="D792" s="36" t="str">
        <f>IF('Seleccionamento AB-QM'!H792="","",'Seleccionamento AB-QM'!H792)</f>
        <v/>
      </c>
      <c r="E792" s="37" t="str">
        <f>IF('Seleccionamento AB-QM'!I792="","",'Seleccionamento AB-QM'!I792)</f>
        <v/>
      </c>
      <c r="F792" s="49" t="str">
        <f>IF(E792="","",VLOOKUP(E792,Sheet1!E:Q,12,FALSE))</f>
        <v/>
      </c>
      <c r="G792" s="49" t="str">
        <f>IF(E792="","",VLOOKUP(E792,Sheet1!E:Q,13,FALSE))</f>
        <v/>
      </c>
      <c r="H792" s="38" t="str">
        <f>IF('Seleccionamento AB-QM'!K792="","",'Seleccionamento AB-QM'!K792)</f>
        <v/>
      </c>
      <c r="I792" s="37" t="str">
        <f>IF(E792="","",VLOOKUP(E792,Sheet1!E:S,14,FALSE))</f>
        <v/>
      </c>
      <c r="J792" s="37" t="str">
        <f>IF(E792="","",VLOOKUP(E792,Sheet1!E:S,15,FALSE))</f>
        <v/>
      </c>
      <c r="K792" s="37" t="str">
        <f>IF('Seleccionamento AB-QM'!L792="","",'Seleccionamento AB-QM'!L792)</f>
        <v/>
      </c>
      <c r="L792" s="37" t="str">
        <f>IF(K792="Flange",VLOOKUP(E792,Sheet1!E:U,17,FALSE),IF(K792="","",VLOOKUP(K792,Sheet1!F:U,16,FALSE)))</f>
        <v/>
      </c>
      <c r="M792" s="37" t="str">
        <f>IF('Seleccionamento AB-QM'!M792="","",'Seleccionamento AB-QM'!M792)</f>
        <v/>
      </c>
      <c r="N792" s="50" t="str">
        <f>IF('Seleccionamento AB-QM'!N792="","",'Seleccionamento AB-QM'!N792)</f>
        <v/>
      </c>
      <c r="O792" s="50" t="str">
        <f>IF('Seleccionamento AB-QM'!D792="","",'Seleccionamento AB-QM'!D792)</f>
        <v/>
      </c>
      <c r="P792" s="39" t="str">
        <f>IF(N792="","",VLOOKUP(N792,Sheet3!A:B,2,FALSE))</f>
        <v/>
      </c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46" t="str">
        <f>IF('Seleccionamento AB-QM'!B793="","",'Seleccionamento AB-QM'!B793)</f>
        <v/>
      </c>
      <c r="B793" s="47" t="str">
        <f>IF('Seleccionamento AB-QM'!C793="","",'Seleccionamento AB-QM'!C793)</f>
        <v/>
      </c>
      <c r="C793" s="48">
        <f>IF('Seleccionamento AB-QM'!F793="","",'Seleccionamento AB-QM'!F793)</f>
        <v>1</v>
      </c>
      <c r="D793" s="36" t="str">
        <f>IF('Seleccionamento AB-QM'!H793="","",'Seleccionamento AB-QM'!H793)</f>
        <v/>
      </c>
      <c r="E793" s="37" t="str">
        <f>IF('Seleccionamento AB-QM'!I793="","",'Seleccionamento AB-QM'!I793)</f>
        <v/>
      </c>
      <c r="F793" s="49" t="str">
        <f>IF(E793="","",VLOOKUP(E793,Sheet1!E:Q,12,FALSE))</f>
        <v/>
      </c>
      <c r="G793" s="49" t="str">
        <f>IF(E793="","",VLOOKUP(E793,Sheet1!E:Q,13,FALSE))</f>
        <v/>
      </c>
      <c r="H793" s="38" t="str">
        <f>IF('Seleccionamento AB-QM'!K793="","",'Seleccionamento AB-QM'!K793)</f>
        <v/>
      </c>
      <c r="I793" s="37" t="str">
        <f>IF(E793="","",VLOOKUP(E793,Sheet1!E:S,14,FALSE))</f>
        <v/>
      </c>
      <c r="J793" s="37" t="str">
        <f>IF(E793="","",VLOOKUP(E793,Sheet1!E:S,15,FALSE))</f>
        <v/>
      </c>
      <c r="K793" s="37" t="str">
        <f>IF('Seleccionamento AB-QM'!L793="","",'Seleccionamento AB-QM'!L793)</f>
        <v/>
      </c>
      <c r="L793" s="37" t="str">
        <f>IF(K793="Flange",VLOOKUP(E793,Sheet1!E:U,17,FALSE),IF(K793="","",VLOOKUP(K793,Sheet1!F:U,16,FALSE)))</f>
        <v/>
      </c>
      <c r="M793" s="37" t="str">
        <f>IF('Seleccionamento AB-QM'!M793="","",'Seleccionamento AB-QM'!M793)</f>
        <v/>
      </c>
      <c r="N793" s="50" t="str">
        <f>IF('Seleccionamento AB-QM'!N793="","",'Seleccionamento AB-QM'!N793)</f>
        <v/>
      </c>
      <c r="O793" s="50" t="str">
        <f>IF('Seleccionamento AB-QM'!D793="","",'Seleccionamento AB-QM'!D793)</f>
        <v/>
      </c>
      <c r="P793" s="39" t="str">
        <f>IF(N793="","",VLOOKUP(N793,Sheet3!A:B,2,FALSE))</f>
        <v/>
      </c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46" t="str">
        <f>IF('Seleccionamento AB-QM'!B794="","",'Seleccionamento AB-QM'!B794)</f>
        <v/>
      </c>
      <c r="B794" s="47" t="str">
        <f>IF('Seleccionamento AB-QM'!C794="","",'Seleccionamento AB-QM'!C794)</f>
        <v/>
      </c>
      <c r="C794" s="48">
        <f>IF('Seleccionamento AB-QM'!F794="","",'Seleccionamento AB-QM'!F794)</f>
        <v>1</v>
      </c>
      <c r="D794" s="36" t="str">
        <f>IF('Seleccionamento AB-QM'!H794="","",'Seleccionamento AB-QM'!H794)</f>
        <v/>
      </c>
      <c r="E794" s="37" t="str">
        <f>IF('Seleccionamento AB-QM'!I794="","",'Seleccionamento AB-QM'!I794)</f>
        <v/>
      </c>
      <c r="F794" s="49" t="str">
        <f>IF(E794="","",VLOOKUP(E794,Sheet1!E:Q,12,FALSE))</f>
        <v/>
      </c>
      <c r="G794" s="49" t="str">
        <f>IF(E794="","",VLOOKUP(E794,Sheet1!E:Q,13,FALSE))</f>
        <v/>
      </c>
      <c r="H794" s="38" t="str">
        <f>IF('Seleccionamento AB-QM'!K794="","",'Seleccionamento AB-QM'!K794)</f>
        <v/>
      </c>
      <c r="I794" s="37" t="str">
        <f>IF(E794="","",VLOOKUP(E794,Sheet1!E:S,14,FALSE))</f>
        <v/>
      </c>
      <c r="J794" s="37" t="str">
        <f>IF(E794="","",VLOOKUP(E794,Sheet1!E:S,15,FALSE))</f>
        <v/>
      </c>
      <c r="K794" s="37" t="str">
        <f>IF('Seleccionamento AB-QM'!L794="","",'Seleccionamento AB-QM'!L794)</f>
        <v/>
      </c>
      <c r="L794" s="37" t="str">
        <f>IF(K794="Flange",VLOOKUP(E794,Sheet1!E:U,17,FALSE),IF(K794="","",VLOOKUP(K794,Sheet1!F:U,16,FALSE)))</f>
        <v/>
      </c>
      <c r="M794" s="37" t="str">
        <f>IF('Seleccionamento AB-QM'!M794="","",'Seleccionamento AB-QM'!M794)</f>
        <v/>
      </c>
      <c r="N794" s="50" t="str">
        <f>IF('Seleccionamento AB-QM'!N794="","",'Seleccionamento AB-QM'!N794)</f>
        <v/>
      </c>
      <c r="O794" s="50" t="str">
        <f>IF('Seleccionamento AB-QM'!D794="","",'Seleccionamento AB-QM'!D794)</f>
        <v/>
      </c>
      <c r="P794" s="39" t="str">
        <f>IF(N794="","",VLOOKUP(N794,Sheet3!A:B,2,FALSE))</f>
        <v/>
      </c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46" t="str">
        <f>IF('Seleccionamento AB-QM'!B795="","",'Seleccionamento AB-QM'!B795)</f>
        <v/>
      </c>
      <c r="B795" s="47" t="str">
        <f>IF('Seleccionamento AB-QM'!C795="","",'Seleccionamento AB-QM'!C795)</f>
        <v/>
      </c>
      <c r="C795" s="48">
        <f>IF('Seleccionamento AB-QM'!F795="","",'Seleccionamento AB-QM'!F795)</f>
        <v>1</v>
      </c>
      <c r="D795" s="36" t="str">
        <f>IF('Seleccionamento AB-QM'!H795="","",'Seleccionamento AB-QM'!H795)</f>
        <v/>
      </c>
      <c r="E795" s="37" t="str">
        <f>IF('Seleccionamento AB-QM'!I795="","",'Seleccionamento AB-QM'!I795)</f>
        <v/>
      </c>
      <c r="F795" s="49" t="str">
        <f>IF(E795="","",VLOOKUP(E795,Sheet1!E:Q,12,FALSE))</f>
        <v/>
      </c>
      <c r="G795" s="49" t="str">
        <f>IF(E795="","",VLOOKUP(E795,Sheet1!E:Q,13,FALSE))</f>
        <v/>
      </c>
      <c r="H795" s="38" t="str">
        <f>IF('Seleccionamento AB-QM'!K795="","",'Seleccionamento AB-QM'!K795)</f>
        <v/>
      </c>
      <c r="I795" s="37" t="str">
        <f>IF(E795="","",VLOOKUP(E795,Sheet1!E:S,14,FALSE))</f>
        <v/>
      </c>
      <c r="J795" s="37" t="str">
        <f>IF(E795="","",VLOOKUP(E795,Sheet1!E:S,15,FALSE))</f>
        <v/>
      </c>
      <c r="K795" s="37" t="str">
        <f>IF('Seleccionamento AB-QM'!L795="","",'Seleccionamento AB-QM'!L795)</f>
        <v/>
      </c>
      <c r="L795" s="37" t="str">
        <f>IF(K795="Flange",VLOOKUP(E795,Sheet1!E:U,17,FALSE),IF(K795="","",VLOOKUP(K795,Sheet1!F:U,16,FALSE)))</f>
        <v/>
      </c>
      <c r="M795" s="37" t="str">
        <f>IF('Seleccionamento AB-QM'!M795="","",'Seleccionamento AB-QM'!M795)</f>
        <v/>
      </c>
      <c r="N795" s="50" t="str">
        <f>IF('Seleccionamento AB-QM'!N795="","",'Seleccionamento AB-QM'!N795)</f>
        <v/>
      </c>
      <c r="O795" s="50" t="str">
        <f>IF('Seleccionamento AB-QM'!D795="","",'Seleccionamento AB-QM'!D795)</f>
        <v/>
      </c>
      <c r="P795" s="39" t="str">
        <f>IF(N795="","",VLOOKUP(N795,Sheet3!A:B,2,FALSE))</f>
        <v/>
      </c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46" t="str">
        <f>IF('Seleccionamento AB-QM'!B796="","",'Seleccionamento AB-QM'!B796)</f>
        <v/>
      </c>
      <c r="B796" s="47" t="str">
        <f>IF('Seleccionamento AB-QM'!C796="","",'Seleccionamento AB-QM'!C796)</f>
        <v/>
      </c>
      <c r="C796" s="48">
        <f>IF('Seleccionamento AB-QM'!F796="","",'Seleccionamento AB-QM'!F796)</f>
        <v>1</v>
      </c>
      <c r="D796" s="36" t="str">
        <f>IF('Seleccionamento AB-QM'!H796="","",'Seleccionamento AB-QM'!H796)</f>
        <v/>
      </c>
      <c r="E796" s="37" t="str">
        <f>IF('Seleccionamento AB-QM'!I796="","",'Seleccionamento AB-QM'!I796)</f>
        <v/>
      </c>
      <c r="F796" s="49" t="str">
        <f>IF(E796="","",VLOOKUP(E796,Sheet1!E:Q,12,FALSE))</f>
        <v/>
      </c>
      <c r="G796" s="49" t="str">
        <f>IF(E796="","",VLOOKUP(E796,Sheet1!E:Q,13,FALSE))</f>
        <v/>
      </c>
      <c r="H796" s="38" t="str">
        <f>IF('Seleccionamento AB-QM'!K796="","",'Seleccionamento AB-QM'!K796)</f>
        <v/>
      </c>
      <c r="I796" s="37" t="str">
        <f>IF(E796="","",VLOOKUP(E796,Sheet1!E:S,14,FALSE))</f>
        <v/>
      </c>
      <c r="J796" s="37" t="str">
        <f>IF(E796="","",VLOOKUP(E796,Sheet1!E:S,15,FALSE))</f>
        <v/>
      </c>
      <c r="K796" s="37" t="str">
        <f>IF('Seleccionamento AB-QM'!L796="","",'Seleccionamento AB-QM'!L796)</f>
        <v/>
      </c>
      <c r="L796" s="37" t="str">
        <f>IF(K796="Flange",VLOOKUP(E796,Sheet1!E:U,17,FALSE),IF(K796="","",VLOOKUP(K796,Sheet1!F:U,16,FALSE)))</f>
        <v/>
      </c>
      <c r="M796" s="37" t="str">
        <f>IF('Seleccionamento AB-QM'!M796="","",'Seleccionamento AB-QM'!M796)</f>
        <v/>
      </c>
      <c r="N796" s="50" t="str">
        <f>IF('Seleccionamento AB-QM'!N796="","",'Seleccionamento AB-QM'!N796)</f>
        <v/>
      </c>
      <c r="O796" s="50" t="str">
        <f>IF('Seleccionamento AB-QM'!D796="","",'Seleccionamento AB-QM'!D796)</f>
        <v/>
      </c>
      <c r="P796" s="39" t="str">
        <f>IF(N796="","",VLOOKUP(N796,Sheet3!A:B,2,FALSE))</f>
        <v/>
      </c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46" t="str">
        <f>IF('Seleccionamento AB-QM'!B797="","",'Seleccionamento AB-QM'!B797)</f>
        <v/>
      </c>
      <c r="B797" s="47" t="str">
        <f>IF('Seleccionamento AB-QM'!C797="","",'Seleccionamento AB-QM'!C797)</f>
        <v/>
      </c>
      <c r="C797" s="48">
        <f>IF('Seleccionamento AB-QM'!F797="","",'Seleccionamento AB-QM'!F797)</f>
        <v>1</v>
      </c>
      <c r="D797" s="36" t="str">
        <f>IF('Seleccionamento AB-QM'!H797="","",'Seleccionamento AB-QM'!H797)</f>
        <v/>
      </c>
      <c r="E797" s="37" t="str">
        <f>IF('Seleccionamento AB-QM'!I797="","",'Seleccionamento AB-QM'!I797)</f>
        <v/>
      </c>
      <c r="F797" s="49" t="str">
        <f>IF(E797="","",VLOOKUP(E797,Sheet1!E:Q,12,FALSE))</f>
        <v/>
      </c>
      <c r="G797" s="49" t="str">
        <f>IF(E797="","",VLOOKUP(E797,Sheet1!E:Q,13,FALSE))</f>
        <v/>
      </c>
      <c r="H797" s="38" t="str">
        <f>IF('Seleccionamento AB-QM'!K797="","",'Seleccionamento AB-QM'!K797)</f>
        <v/>
      </c>
      <c r="I797" s="37" t="str">
        <f>IF(E797="","",VLOOKUP(E797,Sheet1!E:S,14,FALSE))</f>
        <v/>
      </c>
      <c r="J797" s="37" t="str">
        <f>IF(E797="","",VLOOKUP(E797,Sheet1!E:S,15,FALSE))</f>
        <v/>
      </c>
      <c r="K797" s="37" t="str">
        <f>IF('Seleccionamento AB-QM'!L797="","",'Seleccionamento AB-QM'!L797)</f>
        <v/>
      </c>
      <c r="L797" s="37" t="str">
        <f>IF(K797="Flange",VLOOKUP(E797,Sheet1!E:U,17,FALSE),IF(K797="","",VLOOKUP(K797,Sheet1!F:U,16,FALSE)))</f>
        <v/>
      </c>
      <c r="M797" s="37" t="str">
        <f>IF('Seleccionamento AB-QM'!M797="","",'Seleccionamento AB-QM'!M797)</f>
        <v/>
      </c>
      <c r="N797" s="50" t="str">
        <f>IF('Seleccionamento AB-QM'!N797="","",'Seleccionamento AB-QM'!N797)</f>
        <v/>
      </c>
      <c r="O797" s="50" t="str">
        <f>IF('Seleccionamento AB-QM'!D797="","",'Seleccionamento AB-QM'!D797)</f>
        <v/>
      </c>
      <c r="P797" s="39" t="str">
        <f>IF(N797="","",VLOOKUP(N797,Sheet3!A:B,2,FALSE))</f>
        <v/>
      </c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46" t="str">
        <f>IF('Seleccionamento AB-QM'!B798="","",'Seleccionamento AB-QM'!B798)</f>
        <v/>
      </c>
      <c r="B798" s="47" t="str">
        <f>IF('Seleccionamento AB-QM'!C798="","",'Seleccionamento AB-QM'!C798)</f>
        <v/>
      </c>
      <c r="C798" s="48">
        <f>IF('Seleccionamento AB-QM'!F798="","",'Seleccionamento AB-QM'!F798)</f>
        <v>1</v>
      </c>
      <c r="D798" s="36" t="str">
        <f>IF('Seleccionamento AB-QM'!H798="","",'Seleccionamento AB-QM'!H798)</f>
        <v/>
      </c>
      <c r="E798" s="37" t="str">
        <f>IF('Seleccionamento AB-QM'!I798="","",'Seleccionamento AB-QM'!I798)</f>
        <v/>
      </c>
      <c r="F798" s="49" t="str">
        <f>IF(E798="","",VLOOKUP(E798,Sheet1!E:Q,12,FALSE))</f>
        <v/>
      </c>
      <c r="G798" s="49" t="str">
        <f>IF(E798="","",VLOOKUP(E798,Sheet1!E:Q,13,FALSE))</f>
        <v/>
      </c>
      <c r="H798" s="38" t="str">
        <f>IF('Seleccionamento AB-QM'!K798="","",'Seleccionamento AB-QM'!K798)</f>
        <v/>
      </c>
      <c r="I798" s="37" t="str">
        <f>IF(E798="","",VLOOKUP(E798,Sheet1!E:S,14,FALSE))</f>
        <v/>
      </c>
      <c r="J798" s="37" t="str">
        <f>IF(E798="","",VLOOKUP(E798,Sheet1!E:S,15,FALSE))</f>
        <v/>
      </c>
      <c r="K798" s="37" t="str">
        <f>IF('Seleccionamento AB-QM'!L798="","",'Seleccionamento AB-QM'!L798)</f>
        <v/>
      </c>
      <c r="L798" s="37" t="str">
        <f>IF(K798="Flange",VLOOKUP(E798,Sheet1!E:U,17,FALSE),IF(K798="","",VLOOKUP(K798,Sheet1!F:U,16,FALSE)))</f>
        <v/>
      </c>
      <c r="M798" s="37" t="str">
        <f>IF('Seleccionamento AB-QM'!M798="","",'Seleccionamento AB-QM'!M798)</f>
        <v/>
      </c>
      <c r="N798" s="50" t="str">
        <f>IF('Seleccionamento AB-QM'!N798="","",'Seleccionamento AB-QM'!N798)</f>
        <v/>
      </c>
      <c r="O798" s="50" t="str">
        <f>IF('Seleccionamento AB-QM'!D798="","",'Seleccionamento AB-QM'!D798)</f>
        <v/>
      </c>
      <c r="P798" s="39" t="str">
        <f>IF(N798="","",VLOOKUP(N798,Sheet3!A:B,2,FALSE))</f>
        <v/>
      </c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46" t="str">
        <f>IF('Seleccionamento AB-QM'!B799="","",'Seleccionamento AB-QM'!B799)</f>
        <v/>
      </c>
      <c r="B799" s="47" t="str">
        <f>IF('Seleccionamento AB-QM'!C799="","",'Seleccionamento AB-QM'!C799)</f>
        <v/>
      </c>
      <c r="C799" s="48">
        <f>IF('Seleccionamento AB-QM'!F799="","",'Seleccionamento AB-QM'!F799)</f>
        <v>1</v>
      </c>
      <c r="D799" s="36" t="str">
        <f>IF('Seleccionamento AB-QM'!H799="","",'Seleccionamento AB-QM'!H799)</f>
        <v/>
      </c>
      <c r="E799" s="37" t="str">
        <f>IF('Seleccionamento AB-QM'!I799="","",'Seleccionamento AB-QM'!I799)</f>
        <v/>
      </c>
      <c r="F799" s="49" t="str">
        <f>IF(E799="","",VLOOKUP(E799,Sheet1!E:Q,12,FALSE))</f>
        <v/>
      </c>
      <c r="G799" s="49" t="str">
        <f>IF(E799="","",VLOOKUP(E799,Sheet1!E:Q,13,FALSE))</f>
        <v/>
      </c>
      <c r="H799" s="38" t="str">
        <f>IF('Seleccionamento AB-QM'!K799="","",'Seleccionamento AB-QM'!K799)</f>
        <v/>
      </c>
      <c r="I799" s="37" t="str">
        <f>IF(E799="","",VLOOKUP(E799,Sheet1!E:S,14,FALSE))</f>
        <v/>
      </c>
      <c r="J799" s="37" t="str">
        <f>IF(E799="","",VLOOKUP(E799,Sheet1!E:S,15,FALSE))</f>
        <v/>
      </c>
      <c r="K799" s="37" t="str">
        <f>IF('Seleccionamento AB-QM'!L799="","",'Seleccionamento AB-QM'!L799)</f>
        <v/>
      </c>
      <c r="L799" s="37" t="str">
        <f>IF(K799="Flange",VLOOKUP(E799,Sheet1!E:U,17,FALSE),IF(K799="","",VLOOKUP(K799,Sheet1!F:U,16,FALSE)))</f>
        <v/>
      </c>
      <c r="M799" s="37" t="str">
        <f>IF('Seleccionamento AB-QM'!M799="","",'Seleccionamento AB-QM'!M799)</f>
        <v/>
      </c>
      <c r="N799" s="50" t="str">
        <f>IF('Seleccionamento AB-QM'!N799="","",'Seleccionamento AB-QM'!N799)</f>
        <v/>
      </c>
      <c r="O799" s="50" t="str">
        <f>IF('Seleccionamento AB-QM'!D799="","",'Seleccionamento AB-QM'!D799)</f>
        <v/>
      </c>
      <c r="P799" s="39" t="str">
        <f>IF(N799="","",VLOOKUP(N799,Sheet3!A:B,2,FALSE))</f>
        <v/>
      </c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46" t="str">
        <f>IF('Seleccionamento AB-QM'!B800="","",'Seleccionamento AB-QM'!B800)</f>
        <v/>
      </c>
      <c r="B800" s="47" t="str">
        <f>IF('Seleccionamento AB-QM'!C800="","",'Seleccionamento AB-QM'!C800)</f>
        <v/>
      </c>
      <c r="C800" s="48">
        <f>IF('Seleccionamento AB-QM'!F800="","",'Seleccionamento AB-QM'!F800)</f>
        <v>1</v>
      </c>
      <c r="D800" s="36" t="str">
        <f>IF('Seleccionamento AB-QM'!H800="","",'Seleccionamento AB-QM'!H800)</f>
        <v/>
      </c>
      <c r="E800" s="37" t="str">
        <f>IF('Seleccionamento AB-QM'!I800="","",'Seleccionamento AB-QM'!I800)</f>
        <v/>
      </c>
      <c r="F800" s="49" t="str">
        <f>IF(E800="","",VLOOKUP(E800,Sheet1!E:Q,12,FALSE))</f>
        <v/>
      </c>
      <c r="G800" s="49" t="str">
        <f>IF(E800="","",VLOOKUP(E800,Sheet1!E:Q,13,FALSE))</f>
        <v/>
      </c>
      <c r="H800" s="38" t="str">
        <f>IF('Seleccionamento AB-QM'!K800="","",'Seleccionamento AB-QM'!K800)</f>
        <v/>
      </c>
      <c r="I800" s="37" t="str">
        <f>IF(E800="","",VLOOKUP(E800,Sheet1!E:S,14,FALSE))</f>
        <v/>
      </c>
      <c r="J800" s="37" t="str">
        <f>IF(E800="","",VLOOKUP(E800,Sheet1!E:S,15,FALSE))</f>
        <v/>
      </c>
      <c r="K800" s="37" t="str">
        <f>IF('Seleccionamento AB-QM'!L800="","",'Seleccionamento AB-QM'!L800)</f>
        <v/>
      </c>
      <c r="L800" s="37" t="str">
        <f>IF(K800="Flange",VLOOKUP(E800,Sheet1!E:U,17,FALSE),IF(K800="","",VLOOKUP(K800,Sheet1!F:U,16,FALSE)))</f>
        <v/>
      </c>
      <c r="M800" s="37" t="str">
        <f>IF('Seleccionamento AB-QM'!M800="","",'Seleccionamento AB-QM'!M800)</f>
        <v/>
      </c>
      <c r="N800" s="50" t="str">
        <f>IF('Seleccionamento AB-QM'!N800="","",'Seleccionamento AB-QM'!N800)</f>
        <v/>
      </c>
      <c r="O800" s="50" t="str">
        <f>IF('Seleccionamento AB-QM'!D800="","",'Seleccionamento AB-QM'!D800)</f>
        <v/>
      </c>
      <c r="P800" s="39" t="str">
        <f>IF(N800="","",VLOOKUP(N800,Sheet3!A:B,2,FALSE))</f>
        <v/>
      </c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46" t="str">
        <f>IF('Seleccionamento AB-QM'!B801="","",'Seleccionamento AB-QM'!B801)</f>
        <v/>
      </c>
      <c r="B801" s="47" t="str">
        <f>IF('Seleccionamento AB-QM'!C801="","",'Seleccionamento AB-QM'!C801)</f>
        <v/>
      </c>
      <c r="C801" s="48">
        <f>IF('Seleccionamento AB-QM'!F801="","",'Seleccionamento AB-QM'!F801)</f>
        <v>1</v>
      </c>
      <c r="D801" s="36" t="str">
        <f>IF('Seleccionamento AB-QM'!H801="","",'Seleccionamento AB-QM'!H801)</f>
        <v/>
      </c>
      <c r="E801" s="37" t="str">
        <f>IF('Seleccionamento AB-QM'!I801="","",'Seleccionamento AB-QM'!I801)</f>
        <v/>
      </c>
      <c r="F801" s="49" t="str">
        <f>IF(E801="","",VLOOKUP(E801,Sheet1!E:Q,12,FALSE))</f>
        <v/>
      </c>
      <c r="G801" s="49" t="str">
        <f>IF(E801="","",VLOOKUP(E801,Sheet1!E:Q,13,FALSE))</f>
        <v/>
      </c>
      <c r="H801" s="38" t="str">
        <f>IF('Seleccionamento AB-QM'!K801="","",'Seleccionamento AB-QM'!K801)</f>
        <v/>
      </c>
      <c r="I801" s="37" t="str">
        <f>IF(E801="","",VLOOKUP(E801,Sheet1!E:S,14,FALSE))</f>
        <v/>
      </c>
      <c r="J801" s="37" t="str">
        <f>IF(E801="","",VLOOKUP(E801,Sheet1!E:S,15,FALSE))</f>
        <v/>
      </c>
      <c r="K801" s="37" t="str">
        <f>IF('Seleccionamento AB-QM'!L801="","",'Seleccionamento AB-QM'!L801)</f>
        <v/>
      </c>
      <c r="L801" s="37" t="str">
        <f>IF(K801="Flange",VLOOKUP(E801,Sheet1!E:U,17,FALSE),IF(K801="","",VLOOKUP(K801,Sheet1!F:U,16,FALSE)))</f>
        <v/>
      </c>
      <c r="M801" s="37" t="str">
        <f>IF('Seleccionamento AB-QM'!M801="","",'Seleccionamento AB-QM'!M801)</f>
        <v/>
      </c>
      <c r="N801" s="50" t="str">
        <f>IF('Seleccionamento AB-QM'!N801="","",'Seleccionamento AB-QM'!N801)</f>
        <v/>
      </c>
      <c r="O801" s="50" t="str">
        <f>IF('Seleccionamento AB-QM'!D801="","",'Seleccionamento AB-QM'!D801)</f>
        <v/>
      </c>
      <c r="P801" s="39" t="str">
        <f>IF(N801="","",VLOOKUP(N801,Sheet3!A:B,2,FALSE))</f>
        <v/>
      </c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46" t="str">
        <f>IF('Seleccionamento AB-QM'!B802="","",'Seleccionamento AB-QM'!B802)</f>
        <v/>
      </c>
      <c r="B802" s="47" t="str">
        <f>IF('Seleccionamento AB-QM'!C802="","",'Seleccionamento AB-QM'!C802)</f>
        <v/>
      </c>
      <c r="C802" s="48">
        <f>IF('Seleccionamento AB-QM'!F802="","",'Seleccionamento AB-QM'!F802)</f>
        <v>1</v>
      </c>
      <c r="D802" s="36" t="str">
        <f>IF('Seleccionamento AB-QM'!H802="","",'Seleccionamento AB-QM'!H802)</f>
        <v/>
      </c>
      <c r="E802" s="37" t="str">
        <f>IF('Seleccionamento AB-QM'!I802="","",'Seleccionamento AB-QM'!I802)</f>
        <v/>
      </c>
      <c r="F802" s="49" t="str">
        <f>IF(E802="","",VLOOKUP(E802,Sheet1!E:Q,12,FALSE))</f>
        <v/>
      </c>
      <c r="G802" s="49" t="str">
        <f>IF(E802="","",VLOOKUP(E802,Sheet1!E:Q,13,FALSE))</f>
        <v/>
      </c>
      <c r="H802" s="38" t="str">
        <f>IF('Seleccionamento AB-QM'!K802="","",'Seleccionamento AB-QM'!K802)</f>
        <v/>
      </c>
      <c r="I802" s="37" t="str">
        <f>IF(E802="","",VLOOKUP(E802,Sheet1!E:S,14,FALSE))</f>
        <v/>
      </c>
      <c r="J802" s="37" t="str">
        <f>IF(E802="","",VLOOKUP(E802,Sheet1!E:S,15,FALSE))</f>
        <v/>
      </c>
      <c r="K802" s="37" t="str">
        <f>IF('Seleccionamento AB-QM'!L802="","",'Seleccionamento AB-QM'!L802)</f>
        <v/>
      </c>
      <c r="L802" s="37" t="str">
        <f>IF(K802="Flange",VLOOKUP(E802,Sheet1!E:U,17,FALSE),IF(K802="","",VLOOKUP(K802,Sheet1!F:U,16,FALSE)))</f>
        <v/>
      </c>
      <c r="M802" s="37" t="str">
        <f>IF('Seleccionamento AB-QM'!M802="","",'Seleccionamento AB-QM'!M802)</f>
        <v/>
      </c>
      <c r="N802" s="50" t="str">
        <f>IF('Seleccionamento AB-QM'!N802="","",'Seleccionamento AB-QM'!N802)</f>
        <v/>
      </c>
      <c r="O802" s="50" t="str">
        <f>IF('Seleccionamento AB-QM'!D802="","",'Seleccionamento AB-QM'!D802)</f>
        <v/>
      </c>
      <c r="P802" s="39" t="str">
        <f>IF(N802="","",VLOOKUP(N802,Sheet3!A:B,2,FALSE))</f>
        <v/>
      </c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46" t="str">
        <f>IF('Seleccionamento AB-QM'!B803="","",'Seleccionamento AB-QM'!B803)</f>
        <v/>
      </c>
      <c r="B803" s="47" t="str">
        <f>IF('Seleccionamento AB-QM'!C803="","",'Seleccionamento AB-QM'!C803)</f>
        <v/>
      </c>
      <c r="C803" s="48">
        <f>IF('Seleccionamento AB-QM'!F803="","",'Seleccionamento AB-QM'!F803)</f>
        <v>1</v>
      </c>
      <c r="D803" s="36" t="str">
        <f>IF('Seleccionamento AB-QM'!H803="","",'Seleccionamento AB-QM'!H803)</f>
        <v/>
      </c>
      <c r="E803" s="37" t="str">
        <f>IF('Seleccionamento AB-QM'!I803="","",'Seleccionamento AB-QM'!I803)</f>
        <v/>
      </c>
      <c r="F803" s="49" t="str">
        <f>IF(E803="","",VLOOKUP(E803,Sheet1!E:Q,12,FALSE))</f>
        <v/>
      </c>
      <c r="G803" s="49" t="str">
        <f>IF(E803="","",VLOOKUP(E803,Sheet1!E:Q,13,FALSE))</f>
        <v/>
      </c>
      <c r="H803" s="38" t="str">
        <f>IF('Seleccionamento AB-QM'!K803="","",'Seleccionamento AB-QM'!K803)</f>
        <v/>
      </c>
      <c r="I803" s="37" t="str">
        <f>IF(E803="","",VLOOKUP(E803,Sheet1!E:S,14,FALSE))</f>
        <v/>
      </c>
      <c r="J803" s="37" t="str">
        <f>IF(E803="","",VLOOKUP(E803,Sheet1!E:S,15,FALSE))</f>
        <v/>
      </c>
      <c r="K803" s="37" t="str">
        <f>IF('Seleccionamento AB-QM'!L803="","",'Seleccionamento AB-QM'!L803)</f>
        <v/>
      </c>
      <c r="L803" s="37" t="str">
        <f>IF(K803="Flange",VLOOKUP(E803,Sheet1!E:U,17,FALSE),IF(K803="","",VLOOKUP(K803,Sheet1!F:U,16,FALSE)))</f>
        <v/>
      </c>
      <c r="M803" s="37" t="str">
        <f>IF('Seleccionamento AB-QM'!M803="","",'Seleccionamento AB-QM'!M803)</f>
        <v/>
      </c>
      <c r="N803" s="50" t="str">
        <f>IF('Seleccionamento AB-QM'!N803="","",'Seleccionamento AB-QM'!N803)</f>
        <v/>
      </c>
      <c r="O803" s="50" t="str">
        <f>IF('Seleccionamento AB-QM'!D803="","",'Seleccionamento AB-QM'!D803)</f>
        <v/>
      </c>
      <c r="P803" s="39" t="str">
        <f>IF(N803="","",VLOOKUP(N803,Sheet3!A:B,2,FALSE))</f>
        <v/>
      </c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46" t="str">
        <f>IF('Seleccionamento AB-QM'!B804="","",'Seleccionamento AB-QM'!B804)</f>
        <v/>
      </c>
      <c r="B804" s="47" t="str">
        <f>IF('Seleccionamento AB-QM'!C804="","",'Seleccionamento AB-QM'!C804)</f>
        <v/>
      </c>
      <c r="C804" s="48">
        <f>IF('Seleccionamento AB-QM'!F804="","",'Seleccionamento AB-QM'!F804)</f>
        <v>1</v>
      </c>
      <c r="D804" s="36" t="str">
        <f>IF('Seleccionamento AB-QM'!H804="","",'Seleccionamento AB-QM'!H804)</f>
        <v/>
      </c>
      <c r="E804" s="37" t="str">
        <f>IF('Seleccionamento AB-QM'!I804="","",'Seleccionamento AB-QM'!I804)</f>
        <v/>
      </c>
      <c r="F804" s="49" t="str">
        <f>IF(E804="","",VLOOKUP(E804,Sheet1!E:Q,12,FALSE))</f>
        <v/>
      </c>
      <c r="G804" s="49" t="str">
        <f>IF(E804="","",VLOOKUP(E804,Sheet1!E:Q,13,FALSE))</f>
        <v/>
      </c>
      <c r="H804" s="38" t="str">
        <f>IF('Seleccionamento AB-QM'!K804="","",'Seleccionamento AB-QM'!K804)</f>
        <v/>
      </c>
      <c r="I804" s="37" t="str">
        <f>IF(E804="","",VLOOKUP(E804,Sheet1!E:S,14,FALSE))</f>
        <v/>
      </c>
      <c r="J804" s="37" t="str">
        <f>IF(E804="","",VLOOKUP(E804,Sheet1!E:S,15,FALSE))</f>
        <v/>
      </c>
      <c r="K804" s="37" t="str">
        <f>IF('Seleccionamento AB-QM'!L804="","",'Seleccionamento AB-QM'!L804)</f>
        <v/>
      </c>
      <c r="L804" s="37" t="str">
        <f>IF(K804="Flange",VLOOKUP(E804,Sheet1!E:U,17,FALSE),IF(K804="","",VLOOKUP(K804,Sheet1!F:U,16,FALSE)))</f>
        <v/>
      </c>
      <c r="M804" s="37" t="str">
        <f>IF('Seleccionamento AB-QM'!M804="","",'Seleccionamento AB-QM'!M804)</f>
        <v/>
      </c>
      <c r="N804" s="50" t="str">
        <f>IF('Seleccionamento AB-QM'!N804="","",'Seleccionamento AB-QM'!N804)</f>
        <v/>
      </c>
      <c r="O804" s="50" t="str">
        <f>IF('Seleccionamento AB-QM'!D804="","",'Seleccionamento AB-QM'!D804)</f>
        <v/>
      </c>
      <c r="P804" s="39" t="str">
        <f>IF(N804="","",VLOOKUP(N804,Sheet3!A:B,2,FALSE))</f>
        <v/>
      </c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46" t="str">
        <f>IF('Seleccionamento AB-QM'!B805="","",'Seleccionamento AB-QM'!B805)</f>
        <v/>
      </c>
      <c r="B805" s="47" t="str">
        <f>IF('Seleccionamento AB-QM'!C805="","",'Seleccionamento AB-QM'!C805)</f>
        <v/>
      </c>
      <c r="C805" s="48">
        <f>IF('Seleccionamento AB-QM'!F805="","",'Seleccionamento AB-QM'!F805)</f>
        <v>1</v>
      </c>
      <c r="D805" s="36" t="str">
        <f>IF('Seleccionamento AB-QM'!H805="","",'Seleccionamento AB-QM'!H805)</f>
        <v/>
      </c>
      <c r="E805" s="37" t="str">
        <f>IF('Seleccionamento AB-QM'!I805="","",'Seleccionamento AB-QM'!I805)</f>
        <v/>
      </c>
      <c r="F805" s="49" t="str">
        <f>IF(E805="","",VLOOKUP(E805,Sheet1!E:Q,12,FALSE))</f>
        <v/>
      </c>
      <c r="G805" s="49" t="str">
        <f>IF(E805="","",VLOOKUP(E805,Sheet1!E:Q,13,FALSE))</f>
        <v/>
      </c>
      <c r="H805" s="38" t="str">
        <f>IF('Seleccionamento AB-QM'!K805="","",'Seleccionamento AB-QM'!K805)</f>
        <v/>
      </c>
      <c r="I805" s="37" t="str">
        <f>IF(E805="","",VLOOKUP(E805,Sheet1!E:S,14,FALSE))</f>
        <v/>
      </c>
      <c r="J805" s="37" t="str">
        <f>IF(E805="","",VLOOKUP(E805,Sheet1!E:S,15,FALSE))</f>
        <v/>
      </c>
      <c r="K805" s="37" t="str">
        <f>IF('Seleccionamento AB-QM'!L805="","",'Seleccionamento AB-QM'!L805)</f>
        <v/>
      </c>
      <c r="L805" s="37" t="str">
        <f>IF(K805="Flange",VLOOKUP(E805,Sheet1!E:U,17,FALSE),IF(K805="","",VLOOKUP(K805,Sheet1!F:U,16,FALSE)))</f>
        <v/>
      </c>
      <c r="M805" s="37" t="str">
        <f>IF('Seleccionamento AB-QM'!M805="","",'Seleccionamento AB-QM'!M805)</f>
        <v/>
      </c>
      <c r="N805" s="50" t="str">
        <f>IF('Seleccionamento AB-QM'!N805="","",'Seleccionamento AB-QM'!N805)</f>
        <v/>
      </c>
      <c r="O805" s="50" t="str">
        <f>IF('Seleccionamento AB-QM'!D805="","",'Seleccionamento AB-QM'!D805)</f>
        <v/>
      </c>
      <c r="P805" s="39" t="str">
        <f>IF(N805="","",VLOOKUP(N805,Sheet3!A:B,2,FALSE))</f>
        <v/>
      </c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46" t="str">
        <f>IF('Seleccionamento AB-QM'!B806="","",'Seleccionamento AB-QM'!B806)</f>
        <v/>
      </c>
      <c r="B806" s="47" t="str">
        <f>IF('Seleccionamento AB-QM'!C806="","",'Seleccionamento AB-QM'!C806)</f>
        <v/>
      </c>
      <c r="C806" s="48">
        <f>IF('Seleccionamento AB-QM'!F806="","",'Seleccionamento AB-QM'!F806)</f>
        <v>1</v>
      </c>
      <c r="D806" s="36" t="str">
        <f>IF('Seleccionamento AB-QM'!H806="","",'Seleccionamento AB-QM'!H806)</f>
        <v/>
      </c>
      <c r="E806" s="37" t="str">
        <f>IF('Seleccionamento AB-QM'!I806="","",'Seleccionamento AB-QM'!I806)</f>
        <v/>
      </c>
      <c r="F806" s="49" t="str">
        <f>IF(E806="","",VLOOKUP(E806,Sheet1!E:Q,12,FALSE))</f>
        <v/>
      </c>
      <c r="G806" s="49" t="str">
        <f>IF(E806="","",VLOOKUP(E806,Sheet1!E:Q,13,FALSE))</f>
        <v/>
      </c>
      <c r="H806" s="38" t="str">
        <f>IF('Seleccionamento AB-QM'!K806="","",'Seleccionamento AB-QM'!K806)</f>
        <v/>
      </c>
      <c r="I806" s="37" t="str">
        <f>IF(E806="","",VLOOKUP(E806,Sheet1!E:S,14,FALSE))</f>
        <v/>
      </c>
      <c r="J806" s="37" t="str">
        <f>IF(E806="","",VLOOKUP(E806,Sheet1!E:S,15,FALSE))</f>
        <v/>
      </c>
      <c r="K806" s="37" t="str">
        <f>IF('Seleccionamento AB-QM'!L806="","",'Seleccionamento AB-QM'!L806)</f>
        <v/>
      </c>
      <c r="L806" s="37" t="str">
        <f>IF(K806="Flange",VLOOKUP(E806,Sheet1!E:U,17,FALSE),IF(K806="","",VLOOKUP(K806,Sheet1!F:U,16,FALSE)))</f>
        <v/>
      </c>
      <c r="M806" s="37" t="str">
        <f>IF('Seleccionamento AB-QM'!M806="","",'Seleccionamento AB-QM'!M806)</f>
        <v/>
      </c>
      <c r="N806" s="50" t="str">
        <f>IF('Seleccionamento AB-QM'!N806="","",'Seleccionamento AB-QM'!N806)</f>
        <v/>
      </c>
      <c r="O806" s="50" t="str">
        <f>IF('Seleccionamento AB-QM'!D806="","",'Seleccionamento AB-QM'!D806)</f>
        <v/>
      </c>
      <c r="P806" s="39" t="str">
        <f>IF(N806="","",VLOOKUP(N806,Sheet3!A:B,2,FALSE))</f>
        <v/>
      </c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46" t="str">
        <f>IF('Seleccionamento AB-QM'!B807="","",'Seleccionamento AB-QM'!B807)</f>
        <v/>
      </c>
      <c r="B807" s="47" t="str">
        <f>IF('Seleccionamento AB-QM'!C807="","",'Seleccionamento AB-QM'!C807)</f>
        <v/>
      </c>
      <c r="C807" s="48">
        <f>IF('Seleccionamento AB-QM'!F807="","",'Seleccionamento AB-QM'!F807)</f>
        <v>1</v>
      </c>
      <c r="D807" s="36" t="str">
        <f>IF('Seleccionamento AB-QM'!H807="","",'Seleccionamento AB-QM'!H807)</f>
        <v/>
      </c>
      <c r="E807" s="37" t="str">
        <f>IF('Seleccionamento AB-QM'!I807="","",'Seleccionamento AB-QM'!I807)</f>
        <v/>
      </c>
      <c r="F807" s="49" t="str">
        <f>IF(E807="","",VLOOKUP(E807,Sheet1!E:Q,12,FALSE))</f>
        <v/>
      </c>
      <c r="G807" s="49" t="str">
        <f>IF(E807="","",VLOOKUP(E807,Sheet1!E:Q,13,FALSE))</f>
        <v/>
      </c>
      <c r="H807" s="38" t="str">
        <f>IF('Seleccionamento AB-QM'!K807="","",'Seleccionamento AB-QM'!K807)</f>
        <v/>
      </c>
      <c r="I807" s="37" t="str">
        <f>IF(E807="","",VLOOKUP(E807,Sheet1!E:S,14,FALSE))</f>
        <v/>
      </c>
      <c r="J807" s="37" t="str">
        <f>IF(E807="","",VLOOKUP(E807,Sheet1!E:S,15,FALSE))</f>
        <v/>
      </c>
      <c r="K807" s="37" t="str">
        <f>IF('Seleccionamento AB-QM'!L807="","",'Seleccionamento AB-QM'!L807)</f>
        <v/>
      </c>
      <c r="L807" s="37" t="str">
        <f>IF(K807="Flange",VLOOKUP(E807,Sheet1!E:U,17,FALSE),IF(K807="","",VLOOKUP(K807,Sheet1!F:U,16,FALSE)))</f>
        <v/>
      </c>
      <c r="M807" s="37" t="str">
        <f>IF('Seleccionamento AB-QM'!M807="","",'Seleccionamento AB-QM'!M807)</f>
        <v/>
      </c>
      <c r="N807" s="50" t="str">
        <f>IF('Seleccionamento AB-QM'!N807="","",'Seleccionamento AB-QM'!N807)</f>
        <v/>
      </c>
      <c r="O807" s="50" t="str">
        <f>IF('Seleccionamento AB-QM'!D807="","",'Seleccionamento AB-QM'!D807)</f>
        <v/>
      </c>
      <c r="P807" s="39" t="str">
        <f>IF(N807="","",VLOOKUP(N807,Sheet3!A:B,2,FALSE))</f>
        <v/>
      </c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46" t="str">
        <f>IF('Seleccionamento AB-QM'!B808="","",'Seleccionamento AB-QM'!B808)</f>
        <v/>
      </c>
      <c r="B808" s="47" t="str">
        <f>IF('Seleccionamento AB-QM'!C808="","",'Seleccionamento AB-QM'!C808)</f>
        <v/>
      </c>
      <c r="C808" s="48">
        <f>IF('Seleccionamento AB-QM'!F808="","",'Seleccionamento AB-QM'!F808)</f>
        <v>1</v>
      </c>
      <c r="D808" s="36" t="str">
        <f>IF('Seleccionamento AB-QM'!H808="","",'Seleccionamento AB-QM'!H808)</f>
        <v/>
      </c>
      <c r="E808" s="37" t="str">
        <f>IF('Seleccionamento AB-QM'!I808="","",'Seleccionamento AB-QM'!I808)</f>
        <v/>
      </c>
      <c r="F808" s="49" t="str">
        <f>IF(E808="","",VLOOKUP(E808,Sheet1!E:Q,12,FALSE))</f>
        <v/>
      </c>
      <c r="G808" s="49" t="str">
        <f>IF(E808="","",VLOOKUP(E808,Sheet1!E:Q,13,FALSE))</f>
        <v/>
      </c>
      <c r="H808" s="38" t="str">
        <f>IF('Seleccionamento AB-QM'!K808="","",'Seleccionamento AB-QM'!K808)</f>
        <v/>
      </c>
      <c r="I808" s="37" t="str">
        <f>IF(E808="","",VLOOKUP(E808,Sheet1!E:S,14,FALSE))</f>
        <v/>
      </c>
      <c r="J808" s="37" t="str">
        <f>IF(E808="","",VLOOKUP(E808,Sheet1!E:S,15,FALSE))</f>
        <v/>
      </c>
      <c r="K808" s="37" t="str">
        <f>IF('Seleccionamento AB-QM'!L808="","",'Seleccionamento AB-QM'!L808)</f>
        <v/>
      </c>
      <c r="L808" s="37" t="str">
        <f>IF(K808="Flange",VLOOKUP(E808,Sheet1!E:U,17,FALSE),IF(K808="","",VLOOKUP(K808,Sheet1!F:U,16,FALSE)))</f>
        <v/>
      </c>
      <c r="M808" s="37" t="str">
        <f>IF('Seleccionamento AB-QM'!M808="","",'Seleccionamento AB-QM'!M808)</f>
        <v/>
      </c>
      <c r="N808" s="50" t="str">
        <f>IF('Seleccionamento AB-QM'!N808="","",'Seleccionamento AB-QM'!N808)</f>
        <v/>
      </c>
      <c r="O808" s="50" t="str">
        <f>IF('Seleccionamento AB-QM'!D808="","",'Seleccionamento AB-QM'!D808)</f>
        <v/>
      </c>
      <c r="P808" s="39" t="str">
        <f>IF(N808="","",VLOOKUP(N808,Sheet3!A:B,2,FALSE))</f>
        <v/>
      </c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46" t="str">
        <f>IF('Seleccionamento AB-QM'!B809="","",'Seleccionamento AB-QM'!B809)</f>
        <v/>
      </c>
      <c r="B809" s="47" t="str">
        <f>IF('Seleccionamento AB-QM'!C809="","",'Seleccionamento AB-QM'!C809)</f>
        <v/>
      </c>
      <c r="C809" s="48">
        <f>IF('Seleccionamento AB-QM'!F809="","",'Seleccionamento AB-QM'!F809)</f>
        <v>1</v>
      </c>
      <c r="D809" s="36" t="str">
        <f>IF('Seleccionamento AB-QM'!H809="","",'Seleccionamento AB-QM'!H809)</f>
        <v/>
      </c>
      <c r="E809" s="37" t="str">
        <f>IF('Seleccionamento AB-QM'!I809="","",'Seleccionamento AB-QM'!I809)</f>
        <v/>
      </c>
      <c r="F809" s="49" t="str">
        <f>IF(E809="","",VLOOKUP(E809,Sheet1!E:Q,12,FALSE))</f>
        <v/>
      </c>
      <c r="G809" s="49" t="str">
        <f>IF(E809="","",VLOOKUP(E809,Sheet1!E:Q,13,FALSE))</f>
        <v/>
      </c>
      <c r="H809" s="38" t="str">
        <f>IF('Seleccionamento AB-QM'!K809="","",'Seleccionamento AB-QM'!K809)</f>
        <v/>
      </c>
      <c r="I809" s="37" t="str">
        <f>IF(E809="","",VLOOKUP(E809,Sheet1!E:S,14,FALSE))</f>
        <v/>
      </c>
      <c r="J809" s="37" t="str">
        <f>IF(E809="","",VLOOKUP(E809,Sheet1!E:S,15,FALSE))</f>
        <v/>
      </c>
      <c r="K809" s="37" t="str">
        <f>IF('Seleccionamento AB-QM'!L809="","",'Seleccionamento AB-QM'!L809)</f>
        <v/>
      </c>
      <c r="L809" s="37" t="str">
        <f>IF(K809="Flange",VLOOKUP(E809,Sheet1!E:U,17,FALSE),IF(K809="","",VLOOKUP(K809,Sheet1!F:U,16,FALSE)))</f>
        <v/>
      </c>
      <c r="M809" s="37" t="str">
        <f>IF('Seleccionamento AB-QM'!M809="","",'Seleccionamento AB-QM'!M809)</f>
        <v/>
      </c>
      <c r="N809" s="50" t="str">
        <f>IF('Seleccionamento AB-QM'!N809="","",'Seleccionamento AB-QM'!N809)</f>
        <v/>
      </c>
      <c r="O809" s="50" t="str">
        <f>IF('Seleccionamento AB-QM'!D809="","",'Seleccionamento AB-QM'!D809)</f>
        <v/>
      </c>
      <c r="P809" s="39" t="str">
        <f>IF(N809="","",VLOOKUP(N809,Sheet3!A:B,2,FALSE))</f>
        <v/>
      </c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46" t="str">
        <f>IF('Seleccionamento AB-QM'!B810="","",'Seleccionamento AB-QM'!B810)</f>
        <v/>
      </c>
      <c r="B810" s="47" t="str">
        <f>IF('Seleccionamento AB-QM'!C810="","",'Seleccionamento AB-QM'!C810)</f>
        <v/>
      </c>
      <c r="C810" s="48">
        <f>IF('Seleccionamento AB-QM'!F810="","",'Seleccionamento AB-QM'!F810)</f>
        <v>1</v>
      </c>
      <c r="D810" s="36" t="str">
        <f>IF('Seleccionamento AB-QM'!H810="","",'Seleccionamento AB-QM'!H810)</f>
        <v/>
      </c>
      <c r="E810" s="37" t="str">
        <f>IF('Seleccionamento AB-QM'!I810="","",'Seleccionamento AB-QM'!I810)</f>
        <v/>
      </c>
      <c r="F810" s="49" t="str">
        <f>IF(E810="","",VLOOKUP(E810,Sheet1!E:Q,12,FALSE))</f>
        <v/>
      </c>
      <c r="G810" s="49" t="str">
        <f>IF(E810="","",VLOOKUP(E810,Sheet1!E:Q,13,FALSE))</f>
        <v/>
      </c>
      <c r="H810" s="38" t="str">
        <f>IF('Seleccionamento AB-QM'!K810="","",'Seleccionamento AB-QM'!K810)</f>
        <v/>
      </c>
      <c r="I810" s="37" t="str">
        <f>IF(E810="","",VLOOKUP(E810,Sheet1!E:S,14,FALSE))</f>
        <v/>
      </c>
      <c r="J810" s="37" t="str">
        <f>IF(E810="","",VLOOKUP(E810,Sheet1!E:S,15,FALSE))</f>
        <v/>
      </c>
      <c r="K810" s="37" t="str">
        <f>IF('Seleccionamento AB-QM'!L810="","",'Seleccionamento AB-QM'!L810)</f>
        <v/>
      </c>
      <c r="L810" s="37" t="str">
        <f>IF(K810="Flange",VLOOKUP(E810,Sheet1!E:U,17,FALSE),IF(K810="","",VLOOKUP(K810,Sheet1!F:U,16,FALSE)))</f>
        <v/>
      </c>
      <c r="M810" s="37" t="str">
        <f>IF('Seleccionamento AB-QM'!M810="","",'Seleccionamento AB-QM'!M810)</f>
        <v/>
      </c>
      <c r="N810" s="50" t="str">
        <f>IF('Seleccionamento AB-QM'!N810="","",'Seleccionamento AB-QM'!N810)</f>
        <v/>
      </c>
      <c r="O810" s="50" t="str">
        <f>IF('Seleccionamento AB-QM'!D810="","",'Seleccionamento AB-QM'!D810)</f>
        <v/>
      </c>
      <c r="P810" s="39" t="str">
        <f>IF(N810="","",VLOOKUP(N810,Sheet3!A:B,2,FALSE))</f>
        <v/>
      </c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46" t="str">
        <f>IF('Seleccionamento AB-QM'!B811="","",'Seleccionamento AB-QM'!B811)</f>
        <v/>
      </c>
      <c r="B811" s="47" t="str">
        <f>IF('Seleccionamento AB-QM'!C811="","",'Seleccionamento AB-QM'!C811)</f>
        <v/>
      </c>
      <c r="C811" s="48">
        <f>IF('Seleccionamento AB-QM'!F811="","",'Seleccionamento AB-QM'!F811)</f>
        <v>1</v>
      </c>
      <c r="D811" s="36" t="str">
        <f>IF('Seleccionamento AB-QM'!H811="","",'Seleccionamento AB-QM'!H811)</f>
        <v/>
      </c>
      <c r="E811" s="37" t="str">
        <f>IF('Seleccionamento AB-QM'!I811="","",'Seleccionamento AB-QM'!I811)</f>
        <v/>
      </c>
      <c r="F811" s="49" t="str">
        <f>IF(E811="","",VLOOKUP(E811,Sheet1!E:Q,12,FALSE))</f>
        <v/>
      </c>
      <c r="G811" s="49" t="str">
        <f>IF(E811="","",VLOOKUP(E811,Sheet1!E:Q,13,FALSE))</f>
        <v/>
      </c>
      <c r="H811" s="38" t="str">
        <f>IF('Seleccionamento AB-QM'!K811="","",'Seleccionamento AB-QM'!K811)</f>
        <v/>
      </c>
      <c r="I811" s="37" t="str">
        <f>IF(E811="","",VLOOKUP(E811,Sheet1!E:S,14,FALSE))</f>
        <v/>
      </c>
      <c r="J811" s="37" t="str">
        <f>IF(E811="","",VLOOKUP(E811,Sheet1!E:S,15,FALSE))</f>
        <v/>
      </c>
      <c r="K811" s="37" t="str">
        <f>IF('Seleccionamento AB-QM'!L811="","",'Seleccionamento AB-QM'!L811)</f>
        <v/>
      </c>
      <c r="L811" s="37" t="str">
        <f>IF(K811="Flange",VLOOKUP(E811,Sheet1!E:U,17,FALSE),IF(K811="","",VLOOKUP(K811,Sheet1!F:U,16,FALSE)))</f>
        <v/>
      </c>
      <c r="M811" s="37" t="str">
        <f>IF('Seleccionamento AB-QM'!M811="","",'Seleccionamento AB-QM'!M811)</f>
        <v/>
      </c>
      <c r="N811" s="50" t="str">
        <f>IF('Seleccionamento AB-QM'!N811="","",'Seleccionamento AB-QM'!N811)</f>
        <v/>
      </c>
      <c r="O811" s="50" t="str">
        <f>IF('Seleccionamento AB-QM'!D811="","",'Seleccionamento AB-QM'!D811)</f>
        <v/>
      </c>
      <c r="P811" s="39" t="str">
        <f>IF(N811="","",VLOOKUP(N811,Sheet3!A:B,2,FALSE))</f>
        <v/>
      </c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46" t="str">
        <f>IF('Seleccionamento AB-QM'!B812="","",'Seleccionamento AB-QM'!B812)</f>
        <v/>
      </c>
      <c r="B812" s="47" t="str">
        <f>IF('Seleccionamento AB-QM'!C812="","",'Seleccionamento AB-QM'!C812)</f>
        <v/>
      </c>
      <c r="C812" s="48">
        <f>IF('Seleccionamento AB-QM'!F812="","",'Seleccionamento AB-QM'!F812)</f>
        <v>1</v>
      </c>
      <c r="D812" s="36" t="str">
        <f>IF('Seleccionamento AB-QM'!H812="","",'Seleccionamento AB-QM'!H812)</f>
        <v/>
      </c>
      <c r="E812" s="37" t="str">
        <f>IF('Seleccionamento AB-QM'!I812="","",'Seleccionamento AB-QM'!I812)</f>
        <v/>
      </c>
      <c r="F812" s="49" t="str">
        <f>IF(E812="","",VLOOKUP(E812,Sheet1!E:Q,12,FALSE))</f>
        <v/>
      </c>
      <c r="G812" s="49" t="str">
        <f>IF(E812="","",VLOOKUP(E812,Sheet1!E:Q,13,FALSE))</f>
        <v/>
      </c>
      <c r="H812" s="38" t="str">
        <f>IF('Seleccionamento AB-QM'!K812="","",'Seleccionamento AB-QM'!K812)</f>
        <v/>
      </c>
      <c r="I812" s="37" t="str">
        <f>IF(E812="","",VLOOKUP(E812,Sheet1!E:S,14,FALSE))</f>
        <v/>
      </c>
      <c r="J812" s="37" t="str">
        <f>IF(E812="","",VLOOKUP(E812,Sheet1!E:S,15,FALSE))</f>
        <v/>
      </c>
      <c r="K812" s="37" t="str">
        <f>IF('Seleccionamento AB-QM'!L812="","",'Seleccionamento AB-QM'!L812)</f>
        <v/>
      </c>
      <c r="L812" s="37" t="str">
        <f>IF(K812="Flange",VLOOKUP(E812,Sheet1!E:U,17,FALSE),IF(K812="","",VLOOKUP(K812,Sheet1!F:U,16,FALSE)))</f>
        <v/>
      </c>
      <c r="M812" s="37" t="str">
        <f>IF('Seleccionamento AB-QM'!M812="","",'Seleccionamento AB-QM'!M812)</f>
        <v/>
      </c>
      <c r="N812" s="50" t="str">
        <f>IF('Seleccionamento AB-QM'!N812="","",'Seleccionamento AB-QM'!N812)</f>
        <v/>
      </c>
      <c r="O812" s="50" t="str">
        <f>IF('Seleccionamento AB-QM'!D812="","",'Seleccionamento AB-QM'!D812)</f>
        <v/>
      </c>
      <c r="P812" s="39" t="str">
        <f>IF(N812="","",VLOOKUP(N812,Sheet3!A:B,2,FALSE))</f>
        <v/>
      </c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46" t="str">
        <f>IF('Seleccionamento AB-QM'!B813="","",'Seleccionamento AB-QM'!B813)</f>
        <v/>
      </c>
      <c r="B813" s="47" t="str">
        <f>IF('Seleccionamento AB-QM'!C813="","",'Seleccionamento AB-QM'!C813)</f>
        <v/>
      </c>
      <c r="C813" s="48">
        <f>IF('Seleccionamento AB-QM'!F813="","",'Seleccionamento AB-QM'!F813)</f>
        <v>1</v>
      </c>
      <c r="D813" s="36" t="str">
        <f>IF('Seleccionamento AB-QM'!H813="","",'Seleccionamento AB-QM'!H813)</f>
        <v/>
      </c>
      <c r="E813" s="37" t="str">
        <f>IF('Seleccionamento AB-QM'!I813="","",'Seleccionamento AB-QM'!I813)</f>
        <v/>
      </c>
      <c r="F813" s="49" t="str">
        <f>IF(E813="","",VLOOKUP(E813,Sheet1!E:Q,12,FALSE))</f>
        <v/>
      </c>
      <c r="G813" s="49" t="str">
        <f>IF(E813="","",VLOOKUP(E813,Sheet1!E:Q,13,FALSE))</f>
        <v/>
      </c>
      <c r="H813" s="38" t="str">
        <f>IF('Seleccionamento AB-QM'!K813="","",'Seleccionamento AB-QM'!K813)</f>
        <v/>
      </c>
      <c r="I813" s="37" t="str">
        <f>IF(E813="","",VLOOKUP(E813,Sheet1!E:S,14,FALSE))</f>
        <v/>
      </c>
      <c r="J813" s="37" t="str">
        <f>IF(E813="","",VLOOKUP(E813,Sheet1!E:S,15,FALSE))</f>
        <v/>
      </c>
      <c r="K813" s="37" t="str">
        <f>IF('Seleccionamento AB-QM'!L813="","",'Seleccionamento AB-QM'!L813)</f>
        <v/>
      </c>
      <c r="L813" s="37" t="str">
        <f>IF(K813="Flange",VLOOKUP(E813,Sheet1!E:U,17,FALSE),IF(K813="","",VLOOKUP(K813,Sheet1!F:U,16,FALSE)))</f>
        <v/>
      </c>
      <c r="M813" s="37" t="str">
        <f>IF('Seleccionamento AB-QM'!M813="","",'Seleccionamento AB-QM'!M813)</f>
        <v/>
      </c>
      <c r="N813" s="50" t="str">
        <f>IF('Seleccionamento AB-QM'!N813="","",'Seleccionamento AB-QM'!N813)</f>
        <v/>
      </c>
      <c r="O813" s="50" t="str">
        <f>IF('Seleccionamento AB-QM'!D813="","",'Seleccionamento AB-QM'!D813)</f>
        <v/>
      </c>
      <c r="P813" s="39" t="str">
        <f>IF(N813="","",VLOOKUP(N813,Sheet3!A:B,2,FALSE))</f>
        <v/>
      </c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46" t="str">
        <f>IF('Seleccionamento AB-QM'!B814="","",'Seleccionamento AB-QM'!B814)</f>
        <v/>
      </c>
      <c r="B814" s="47" t="str">
        <f>IF('Seleccionamento AB-QM'!C814="","",'Seleccionamento AB-QM'!C814)</f>
        <v/>
      </c>
      <c r="C814" s="48">
        <f>IF('Seleccionamento AB-QM'!F814="","",'Seleccionamento AB-QM'!F814)</f>
        <v>1</v>
      </c>
      <c r="D814" s="36" t="str">
        <f>IF('Seleccionamento AB-QM'!H814="","",'Seleccionamento AB-QM'!H814)</f>
        <v/>
      </c>
      <c r="E814" s="37" t="str">
        <f>IF('Seleccionamento AB-QM'!I814="","",'Seleccionamento AB-QM'!I814)</f>
        <v/>
      </c>
      <c r="F814" s="49" t="str">
        <f>IF(E814="","",VLOOKUP(E814,Sheet1!E:Q,12,FALSE))</f>
        <v/>
      </c>
      <c r="G814" s="49" t="str">
        <f>IF(E814="","",VLOOKUP(E814,Sheet1!E:Q,13,FALSE))</f>
        <v/>
      </c>
      <c r="H814" s="38" t="str">
        <f>IF('Seleccionamento AB-QM'!K814="","",'Seleccionamento AB-QM'!K814)</f>
        <v/>
      </c>
      <c r="I814" s="37" t="str">
        <f>IF(E814="","",VLOOKUP(E814,Sheet1!E:S,14,FALSE))</f>
        <v/>
      </c>
      <c r="J814" s="37" t="str">
        <f>IF(E814="","",VLOOKUP(E814,Sheet1!E:S,15,FALSE))</f>
        <v/>
      </c>
      <c r="K814" s="37" t="str">
        <f>IF('Seleccionamento AB-QM'!L814="","",'Seleccionamento AB-QM'!L814)</f>
        <v/>
      </c>
      <c r="L814" s="37" t="str">
        <f>IF(K814="Flange",VLOOKUP(E814,Sheet1!E:U,17,FALSE),IF(K814="","",VLOOKUP(K814,Sheet1!F:U,16,FALSE)))</f>
        <v/>
      </c>
      <c r="M814" s="37" t="str">
        <f>IF('Seleccionamento AB-QM'!M814="","",'Seleccionamento AB-QM'!M814)</f>
        <v/>
      </c>
      <c r="N814" s="50" t="str">
        <f>IF('Seleccionamento AB-QM'!N814="","",'Seleccionamento AB-QM'!N814)</f>
        <v/>
      </c>
      <c r="O814" s="50" t="str">
        <f>IF('Seleccionamento AB-QM'!D814="","",'Seleccionamento AB-QM'!D814)</f>
        <v/>
      </c>
      <c r="P814" s="39" t="str">
        <f>IF(N814="","",VLOOKUP(N814,Sheet3!A:B,2,FALSE))</f>
        <v/>
      </c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46" t="str">
        <f>IF('Seleccionamento AB-QM'!B815="","",'Seleccionamento AB-QM'!B815)</f>
        <v/>
      </c>
      <c r="B815" s="47" t="str">
        <f>IF('Seleccionamento AB-QM'!C815="","",'Seleccionamento AB-QM'!C815)</f>
        <v/>
      </c>
      <c r="C815" s="48">
        <f>IF('Seleccionamento AB-QM'!F815="","",'Seleccionamento AB-QM'!F815)</f>
        <v>1</v>
      </c>
      <c r="D815" s="36" t="str">
        <f>IF('Seleccionamento AB-QM'!H815="","",'Seleccionamento AB-QM'!H815)</f>
        <v/>
      </c>
      <c r="E815" s="37" t="str">
        <f>IF('Seleccionamento AB-QM'!I815="","",'Seleccionamento AB-QM'!I815)</f>
        <v/>
      </c>
      <c r="F815" s="49" t="str">
        <f>IF(E815="","",VLOOKUP(E815,Sheet1!E:Q,12,FALSE))</f>
        <v/>
      </c>
      <c r="G815" s="49" t="str">
        <f>IF(E815="","",VLOOKUP(E815,Sheet1!E:Q,13,FALSE))</f>
        <v/>
      </c>
      <c r="H815" s="38" t="str">
        <f>IF('Seleccionamento AB-QM'!K815="","",'Seleccionamento AB-QM'!K815)</f>
        <v/>
      </c>
      <c r="I815" s="37" t="str">
        <f>IF(E815="","",VLOOKUP(E815,Sheet1!E:S,14,FALSE))</f>
        <v/>
      </c>
      <c r="J815" s="37" t="str">
        <f>IF(E815="","",VLOOKUP(E815,Sheet1!E:S,15,FALSE))</f>
        <v/>
      </c>
      <c r="K815" s="37" t="str">
        <f>IF('Seleccionamento AB-QM'!L815="","",'Seleccionamento AB-QM'!L815)</f>
        <v/>
      </c>
      <c r="L815" s="37" t="str">
        <f>IF(K815="Flange",VLOOKUP(E815,Sheet1!E:U,17,FALSE),IF(K815="","",VLOOKUP(K815,Sheet1!F:U,16,FALSE)))</f>
        <v/>
      </c>
      <c r="M815" s="37" t="str">
        <f>IF('Seleccionamento AB-QM'!M815="","",'Seleccionamento AB-QM'!M815)</f>
        <v/>
      </c>
      <c r="N815" s="50" t="str">
        <f>IF('Seleccionamento AB-QM'!N815="","",'Seleccionamento AB-QM'!N815)</f>
        <v/>
      </c>
      <c r="O815" s="50" t="str">
        <f>IF('Seleccionamento AB-QM'!D815="","",'Seleccionamento AB-QM'!D815)</f>
        <v/>
      </c>
      <c r="P815" s="39" t="str">
        <f>IF(N815="","",VLOOKUP(N815,Sheet3!A:B,2,FALSE))</f>
        <v/>
      </c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46" t="str">
        <f>IF('Seleccionamento AB-QM'!B816="","",'Seleccionamento AB-QM'!B816)</f>
        <v/>
      </c>
      <c r="B816" s="47" t="str">
        <f>IF('Seleccionamento AB-QM'!C816="","",'Seleccionamento AB-QM'!C816)</f>
        <v/>
      </c>
      <c r="C816" s="48">
        <f>IF('Seleccionamento AB-QM'!F816="","",'Seleccionamento AB-QM'!F816)</f>
        <v>1</v>
      </c>
      <c r="D816" s="36" t="str">
        <f>IF('Seleccionamento AB-QM'!H816="","",'Seleccionamento AB-QM'!H816)</f>
        <v/>
      </c>
      <c r="E816" s="37" t="str">
        <f>IF('Seleccionamento AB-QM'!I816="","",'Seleccionamento AB-QM'!I816)</f>
        <v/>
      </c>
      <c r="F816" s="49" t="str">
        <f>IF(E816="","",VLOOKUP(E816,Sheet1!E:Q,12,FALSE))</f>
        <v/>
      </c>
      <c r="G816" s="49" t="str">
        <f>IF(E816="","",VLOOKUP(E816,Sheet1!E:Q,13,FALSE))</f>
        <v/>
      </c>
      <c r="H816" s="38" t="str">
        <f>IF('Seleccionamento AB-QM'!K816="","",'Seleccionamento AB-QM'!K816)</f>
        <v/>
      </c>
      <c r="I816" s="37" t="str">
        <f>IF(E816="","",VLOOKUP(E816,Sheet1!E:S,14,FALSE))</f>
        <v/>
      </c>
      <c r="J816" s="37" t="str">
        <f>IF(E816="","",VLOOKUP(E816,Sheet1!E:S,15,FALSE))</f>
        <v/>
      </c>
      <c r="K816" s="37" t="str">
        <f>IF('Seleccionamento AB-QM'!L816="","",'Seleccionamento AB-QM'!L816)</f>
        <v/>
      </c>
      <c r="L816" s="37" t="str">
        <f>IF(K816="Flange",VLOOKUP(E816,Sheet1!E:U,17,FALSE),IF(K816="","",VLOOKUP(K816,Sheet1!F:U,16,FALSE)))</f>
        <v/>
      </c>
      <c r="M816" s="37" t="str">
        <f>IF('Seleccionamento AB-QM'!M816="","",'Seleccionamento AB-QM'!M816)</f>
        <v/>
      </c>
      <c r="N816" s="50" t="str">
        <f>IF('Seleccionamento AB-QM'!N816="","",'Seleccionamento AB-QM'!N816)</f>
        <v/>
      </c>
      <c r="O816" s="50" t="str">
        <f>IF('Seleccionamento AB-QM'!D816="","",'Seleccionamento AB-QM'!D816)</f>
        <v/>
      </c>
      <c r="P816" s="39" t="str">
        <f>IF(N816="","",VLOOKUP(N816,Sheet3!A:B,2,FALSE))</f>
        <v/>
      </c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46" t="str">
        <f>IF('Seleccionamento AB-QM'!B817="","",'Seleccionamento AB-QM'!B817)</f>
        <v/>
      </c>
      <c r="B817" s="47" t="str">
        <f>IF('Seleccionamento AB-QM'!C817="","",'Seleccionamento AB-QM'!C817)</f>
        <v/>
      </c>
      <c r="C817" s="48">
        <f>IF('Seleccionamento AB-QM'!F817="","",'Seleccionamento AB-QM'!F817)</f>
        <v>1</v>
      </c>
      <c r="D817" s="36" t="str">
        <f>IF('Seleccionamento AB-QM'!H817="","",'Seleccionamento AB-QM'!H817)</f>
        <v/>
      </c>
      <c r="E817" s="37" t="str">
        <f>IF('Seleccionamento AB-QM'!I817="","",'Seleccionamento AB-QM'!I817)</f>
        <v/>
      </c>
      <c r="F817" s="49" t="str">
        <f>IF(E817="","",VLOOKUP(E817,Sheet1!E:Q,12,FALSE))</f>
        <v/>
      </c>
      <c r="G817" s="49" t="str">
        <f>IF(E817="","",VLOOKUP(E817,Sheet1!E:Q,13,FALSE))</f>
        <v/>
      </c>
      <c r="H817" s="38" t="str">
        <f>IF('Seleccionamento AB-QM'!K817="","",'Seleccionamento AB-QM'!K817)</f>
        <v/>
      </c>
      <c r="I817" s="37" t="str">
        <f>IF(E817="","",VLOOKUP(E817,Sheet1!E:S,14,FALSE))</f>
        <v/>
      </c>
      <c r="J817" s="37" t="str">
        <f>IF(E817="","",VLOOKUP(E817,Sheet1!E:S,15,FALSE))</f>
        <v/>
      </c>
      <c r="K817" s="37" t="str">
        <f>IF('Seleccionamento AB-QM'!L817="","",'Seleccionamento AB-QM'!L817)</f>
        <v/>
      </c>
      <c r="L817" s="37" t="str">
        <f>IF(K817="Flange",VLOOKUP(E817,Sheet1!E:U,17,FALSE),IF(K817="","",VLOOKUP(K817,Sheet1!F:U,16,FALSE)))</f>
        <v/>
      </c>
      <c r="M817" s="37" t="str">
        <f>IF('Seleccionamento AB-QM'!M817="","",'Seleccionamento AB-QM'!M817)</f>
        <v/>
      </c>
      <c r="N817" s="50" t="str">
        <f>IF('Seleccionamento AB-QM'!N817="","",'Seleccionamento AB-QM'!N817)</f>
        <v/>
      </c>
      <c r="O817" s="50" t="str">
        <f>IF('Seleccionamento AB-QM'!D817="","",'Seleccionamento AB-QM'!D817)</f>
        <v/>
      </c>
      <c r="P817" s="39" t="str">
        <f>IF(N817="","",VLOOKUP(N817,Sheet3!A:B,2,FALSE))</f>
        <v/>
      </c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46" t="str">
        <f>IF('Seleccionamento AB-QM'!B818="","",'Seleccionamento AB-QM'!B818)</f>
        <v/>
      </c>
      <c r="B818" s="47" t="str">
        <f>IF('Seleccionamento AB-QM'!C818="","",'Seleccionamento AB-QM'!C818)</f>
        <v/>
      </c>
      <c r="C818" s="48">
        <f>IF('Seleccionamento AB-QM'!F818="","",'Seleccionamento AB-QM'!F818)</f>
        <v>1</v>
      </c>
      <c r="D818" s="36" t="str">
        <f>IF('Seleccionamento AB-QM'!H818="","",'Seleccionamento AB-QM'!H818)</f>
        <v/>
      </c>
      <c r="E818" s="37" t="str">
        <f>IF('Seleccionamento AB-QM'!I818="","",'Seleccionamento AB-QM'!I818)</f>
        <v/>
      </c>
      <c r="F818" s="49" t="str">
        <f>IF(E818="","",VLOOKUP(E818,Sheet1!E:Q,12,FALSE))</f>
        <v/>
      </c>
      <c r="G818" s="49" t="str">
        <f>IF(E818="","",VLOOKUP(E818,Sheet1!E:Q,13,FALSE))</f>
        <v/>
      </c>
      <c r="H818" s="38" t="str">
        <f>IF('Seleccionamento AB-QM'!K818="","",'Seleccionamento AB-QM'!K818)</f>
        <v/>
      </c>
      <c r="I818" s="37" t="str">
        <f>IF(E818="","",VLOOKUP(E818,Sheet1!E:S,14,FALSE))</f>
        <v/>
      </c>
      <c r="J818" s="37" t="str">
        <f>IF(E818="","",VLOOKUP(E818,Sheet1!E:S,15,FALSE))</f>
        <v/>
      </c>
      <c r="K818" s="37" t="str">
        <f>IF('Seleccionamento AB-QM'!L818="","",'Seleccionamento AB-QM'!L818)</f>
        <v/>
      </c>
      <c r="L818" s="37" t="str">
        <f>IF(K818="Flange",VLOOKUP(E818,Sheet1!E:U,17,FALSE),IF(K818="","",VLOOKUP(K818,Sheet1!F:U,16,FALSE)))</f>
        <v/>
      </c>
      <c r="M818" s="37" t="str">
        <f>IF('Seleccionamento AB-QM'!M818="","",'Seleccionamento AB-QM'!M818)</f>
        <v/>
      </c>
      <c r="N818" s="50" t="str">
        <f>IF('Seleccionamento AB-QM'!N818="","",'Seleccionamento AB-QM'!N818)</f>
        <v/>
      </c>
      <c r="O818" s="50" t="str">
        <f>IF('Seleccionamento AB-QM'!D818="","",'Seleccionamento AB-QM'!D818)</f>
        <v/>
      </c>
      <c r="P818" s="39" t="str">
        <f>IF(N818="","",VLOOKUP(N818,Sheet3!A:B,2,FALSE))</f>
        <v/>
      </c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46" t="str">
        <f>IF('Seleccionamento AB-QM'!B819="","",'Seleccionamento AB-QM'!B819)</f>
        <v/>
      </c>
      <c r="B819" s="47" t="str">
        <f>IF('Seleccionamento AB-QM'!C819="","",'Seleccionamento AB-QM'!C819)</f>
        <v/>
      </c>
      <c r="C819" s="48">
        <f>IF('Seleccionamento AB-QM'!F819="","",'Seleccionamento AB-QM'!F819)</f>
        <v>1</v>
      </c>
      <c r="D819" s="36" t="str">
        <f>IF('Seleccionamento AB-QM'!H819="","",'Seleccionamento AB-QM'!H819)</f>
        <v/>
      </c>
      <c r="E819" s="37" t="str">
        <f>IF('Seleccionamento AB-QM'!I819="","",'Seleccionamento AB-QM'!I819)</f>
        <v/>
      </c>
      <c r="F819" s="49" t="str">
        <f>IF(E819="","",VLOOKUP(E819,Sheet1!E:Q,12,FALSE))</f>
        <v/>
      </c>
      <c r="G819" s="49" t="str">
        <f>IF(E819="","",VLOOKUP(E819,Sheet1!E:Q,13,FALSE))</f>
        <v/>
      </c>
      <c r="H819" s="38" t="str">
        <f>IF('Seleccionamento AB-QM'!K819="","",'Seleccionamento AB-QM'!K819)</f>
        <v/>
      </c>
      <c r="I819" s="37" t="str">
        <f>IF(E819="","",VLOOKUP(E819,Sheet1!E:S,14,FALSE))</f>
        <v/>
      </c>
      <c r="J819" s="37" t="str">
        <f>IF(E819="","",VLOOKUP(E819,Sheet1!E:S,15,FALSE))</f>
        <v/>
      </c>
      <c r="K819" s="37" t="str">
        <f>IF('Seleccionamento AB-QM'!L819="","",'Seleccionamento AB-QM'!L819)</f>
        <v/>
      </c>
      <c r="L819" s="37" t="str">
        <f>IF(K819="Flange",VLOOKUP(E819,Sheet1!E:U,17,FALSE),IF(K819="","",VLOOKUP(K819,Sheet1!F:U,16,FALSE)))</f>
        <v/>
      </c>
      <c r="M819" s="37" t="str">
        <f>IF('Seleccionamento AB-QM'!M819="","",'Seleccionamento AB-QM'!M819)</f>
        <v/>
      </c>
      <c r="N819" s="50" t="str">
        <f>IF('Seleccionamento AB-QM'!N819="","",'Seleccionamento AB-QM'!N819)</f>
        <v/>
      </c>
      <c r="O819" s="50" t="str">
        <f>IF('Seleccionamento AB-QM'!D819="","",'Seleccionamento AB-QM'!D819)</f>
        <v/>
      </c>
      <c r="P819" s="39" t="str">
        <f>IF(N819="","",VLOOKUP(N819,Sheet3!A:B,2,FALSE))</f>
        <v/>
      </c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46" t="str">
        <f>IF('Seleccionamento AB-QM'!B820="","",'Seleccionamento AB-QM'!B820)</f>
        <v/>
      </c>
      <c r="B820" s="47" t="str">
        <f>IF('Seleccionamento AB-QM'!C820="","",'Seleccionamento AB-QM'!C820)</f>
        <v/>
      </c>
      <c r="C820" s="48">
        <f>IF('Seleccionamento AB-QM'!F820="","",'Seleccionamento AB-QM'!F820)</f>
        <v>1</v>
      </c>
      <c r="D820" s="36" t="str">
        <f>IF('Seleccionamento AB-QM'!H820="","",'Seleccionamento AB-QM'!H820)</f>
        <v/>
      </c>
      <c r="E820" s="37" t="str">
        <f>IF('Seleccionamento AB-QM'!I820="","",'Seleccionamento AB-QM'!I820)</f>
        <v/>
      </c>
      <c r="F820" s="49" t="str">
        <f>IF(E820="","",VLOOKUP(E820,Sheet1!E:Q,12,FALSE))</f>
        <v/>
      </c>
      <c r="G820" s="49" t="str">
        <f>IF(E820="","",VLOOKUP(E820,Sheet1!E:Q,13,FALSE))</f>
        <v/>
      </c>
      <c r="H820" s="38" t="str">
        <f>IF('Seleccionamento AB-QM'!K820="","",'Seleccionamento AB-QM'!K820)</f>
        <v/>
      </c>
      <c r="I820" s="37" t="str">
        <f>IF(E820="","",VLOOKUP(E820,Sheet1!E:S,14,FALSE))</f>
        <v/>
      </c>
      <c r="J820" s="37" t="str">
        <f>IF(E820="","",VLOOKUP(E820,Sheet1!E:S,15,FALSE))</f>
        <v/>
      </c>
      <c r="K820" s="37" t="str">
        <f>IF('Seleccionamento AB-QM'!L820="","",'Seleccionamento AB-QM'!L820)</f>
        <v/>
      </c>
      <c r="L820" s="37" t="str">
        <f>IF(K820="Flange",VLOOKUP(E820,Sheet1!E:U,17,FALSE),IF(K820="","",VLOOKUP(K820,Sheet1!F:U,16,FALSE)))</f>
        <v/>
      </c>
      <c r="M820" s="37" t="str">
        <f>IF('Seleccionamento AB-QM'!M820="","",'Seleccionamento AB-QM'!M820)</f>
        <v/>
      </c>
      <c r="N820" s="50" t="str">
        <f>IF('Seleccionamento AB-QM'!N820="","",'Seleccionamento AB-QM'!N820)</f>
        <v/>
      </c>
      <c r="O820" s="50" t="str">
        <f>IF('Seleccionamento AB-QM'!D820="","",'Seleccionamento AB-QM'!D820)</f>
        <v/>
      </c>
      <c r="P820" s="39" t="str">
        <f>IF(N820="","",VLOOKUP(N820,Sheet3!A:B,2,FALSE))</f>
        <v/>
      </c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46" t="str">
        <f>IF('Seleccionamento AB-QM'!B821="","",'Seleccionamento AB-QM'!B821)</f>
        <v/>
      </c>
      <c r="B821" s="47" t="str">
        <f>IF('Seleccionamento AB-QM'!C821="","",'Seleccionamento AB-QM'!C821)</f>
        <v/>
      </c>
      <c r="C821" s="48">
        <f>IF('Seleccionamento AB-QM'!F821="","",'Seleccionamento AB-QM'!F821)</f>
        <v>1</v>
      </c>
      <c r="D821" s="36" t="str">
        <f>IF('Seleccionamento AB-QM'!H821="","",'Seleccionamento AB-QM'!H821)</f>
        <v/>
      </c>
      <c r="E821" s="37" t="str">
        <f>IF('Seleccionamento AB-QM'!I821="","",'Seleccionamento AB-QM'!I821)</f>
        <v/>
      </c>
      <c r="F821" s="49" t="str">
        <f>IF(E821="","",VLOOKUP(E821,Sheet1!E:Q,12,FALSE))</f>
        <v/>
      </c>
      <c r="G821" s="49" t="str">
        <f>IF(E821="","",VLOOKUP(E821,Sheet1!E:Q,13,FALSE))</f>
        <v/>
      </c>
      <c r="H821" s="38" t="str">
        <f>IF('Seleccionamento AB-QM'!K821="","",'Seleccionamento AB-QM'!K821)</f>
        <v/>
      </c>
      <c r="I821" s="37" t="str">
        <f>IF(E821="","",VLOOKUP(E821,Sheet1!E:S,14,FALSE))</f>
        <v/>
      </c>
      <c r="J821" s="37" t="str">
        <f>IF(E821="","",VLOOKUP(E821,Sheet1!E:S,15,FALSE))</f>
        <v/>
      </c>
      <c r="K821" s="37" t="str">
        <f>IF('Seleccionamento AB-QM'!L821="","",'Seleccionamento AB-QM'!L821)</f>
        <v/>
      </c>
      <c r="L821" s="37" t="str">
        <f>IF(K821="Flange",VLOOKUP(E821,Sheet1!E:U,17,FALSE),IF(K821="","",VLOOKUP(K821,Sheet1!F:U,16,FALSE)))</f>
        <v/>
      </c>
      <c r="M821" s="37" t="str">
        <f>IF('Seleccionamento AB-QM'!M821="","",'Seleccionamento AB-QM'!M821)</f>
        <v/>
      </c>
      <c r="N821" s="50" t="str">
        <f>IF('Seleccionamento AB-QM'!N821="","",'Seleccionamento AB-QM'!N821)</f>
        <v/>
      </c>
      <c r="O821" s="50" t="str">
        <f>IF('Seleccionamento AB-QM'!D821="","",'Seleccionamento AB-QM'!D821)</f>
        <v/>
      </c>
      <c r="P821" s="39" t="str">
        <f>IF(N821="","",VLOOKUP(N821,Sheet3!A:B,2,FALSE))</f>
        <v/>
      </c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46" t="str">
        <f>IF('Seleccionamento AB-QM'!B822="","",'Seleccionamento AB-QM'!B822)</f>
        <v/>
      </c>
      <c r="B822" s="47" t="str">
        <f>IF('Seleccionamento AB-QM'!C822="","",'Seleccionamento AB-QM'!C822)</f>
        <v/>
      </c>
      <c r="C822" s="48">
        <f>IF('Seleccionamento AB-QM'!F822="","",'Seleccionamento AB-QM'!F822)</f>
        <v>1</v>
      </c>
      <c r="D822" s="36" t="str">
        <f>IF('Seleccionamento AB-QM'!H822="","",'Seleccionamento AB-QM'!H822)</f>
        <v/>
      </c>
      <c r="E822" s="37" t="str">
        <f>IF('Seleccionamento AB-QM'!I822="","",'Seleccionamento AB-QM'!I822)</f>
        <v/>
      </c>
      <c r="F822" s="49" t="str">
        <f>IF(E822="","",VLOOKUP(E822,Sheet1!E:Q,12,FALSE))</f>
        <v/>
      </c>
      <c r="G822" s="49" t="str">
        <f>IF(E822="","",VLOOKUP(E822,Sheet1!E:Q,13,FALSE))</f>
        <v/>
      </c>
      <c r="H822" s="38" t="str">
        <f>IF('Seleccionamento AB-QM'!K822="","",'Seleccionamento AB-QM'!K822)</f>
        <v/>
      </c>
      <c r="I822" s="37" t="str">
        <f>IF(E822="","",VLOOKUP(E822,Sheet1!E:S,14,FALSE))</f>
        <v/>
      </c>
      <c r="J822" s="37" t="str">
        <f>IF(E822="","",VLOOKUP(E822,Sheet1!E:S,15,FALSE))</f>
        <v/>
      </c>
      <c r="K822" s="37" t="str">
        <f>IF('Seleccionamento AB-QM'!L822="","",'Seleccionamento AB-QM'!L822)</f>
        <v/>
      </c>
      <c r="L822" s="37" t="str">
        <f>IF(K822="Flange",VLOOKUP(E822,Sheet1!E:U,17,FALSE),IF(K822="","",VLOOKUP(K822,Sheet1!F:U,16,FALSE)))</f>
        <v/>
      </c>
      <c r="M822" s="37" t="str">
        <f>IF('Seleccionamento AB-QM'!M822="","",'Seleccionamento AB-QM'!M822)</f>
        <v/>
      </c>
      <c r="N822" s="50" t="str">
        <f>IF('Seleccionamento AB-QM'!N822="","",'Seleccionamento AB-QM'!N822)</f>
        <v/>
      </c>
      <c r="O822" s="50" t="str">
        <f>IF('Seleccionamento AB-QM'!D822="","",'Seleccionamento AB-QM'!D822)</f>
        <v/>
      </c>
      <c r="P822" s="39" t="str">
        <f>IF(N822="","",VLOOKUP(N822,Sheet3!A:B,2,FALSE))</f>
        <v/>
      </c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46" t="str">
        <f>IF('Seleccionamento AB-QM'!B823="","",'Seleccionamento AB-QM'!B823)</f>
        <v/>
      </c>
      <c r="B823" s="47" t="str">
        <f>IF('Seleccionamento AB-QM'!C823="","",'Seleccionamento AB-QM'!C823)</f>
        <v/>
      </c>
      <c r="C823" s="48">
        <f>IF('Seleccionamento AB-QM'!F823="","",'Seleccionamento AB-QM'!F823)</f>
        <v>1</v>
      </c>
      <c r="D823" s="36" t="str">
        <f>IF('Seleccionamento AB-QM'!H823="","",'Seleccionamento AB-QM'!H823)</f>
        <v/>
      </c>
      <c r="E823" s="37" t="str">
        <f>IF('Seleccionamento AB-QM'!I823="","",'Seleccionamento AB-QM'!I823)</f>
        <v/>
      </c>
      <c r="F823" s="49" t="str">
        <f>IF(E823="","",VLOOKUP(E823,Sheet1!E:Q,12,FALSE))</f>
        <v/>
      </c>
      <c r="G823" s="49" t="str">
        <f>IF(E823="","",VLOOKUP(E823,Sheet1!E:Q,13,FALSE))</f>
        <v/>
      </c>
      <c r="H823" s="38" t="str">
        <f>IF('Seleccionamento AB-QM'!K823="","",'Seleccionamento AB-QM'!K823)</f>
        <v/>
      </c>
      <c r="I823" s="37" t="str">
        <f>IF(E823="","",VLOOKUP(E823,Sheet1!E:S,14,FALSE))</f>
        <v/>
      </c>
      <c r="J823" s="37" t="str">
        <f>IF(E823="","",VLOOKUP(E823,Sheet1!E:S,15,FALSE))</f>
        <v/>
      </c>
      <c r="K823" s="37" t="str">
        <f>IF('Seleccionamento AB-QM'!L823="","",'Seleccionamento AB-QM'!L823)</f>
        <v/>
      </c>
      <c r="L823" s="37" t="str">
        <f>IF(K823="Flange",VLOOKUP(E823,Sheet1!E:U,17,FALSE),IF(K823="","",VLOOKUP(K823,Sheet1!F:U,16,FALSE)))</f>
        <v/>
      </c>
      <c r="M823" s="37" t="str">
        <f>IF('Seleccionamento AB-QM'!M823="","",'Seleccionamento AB-QM'!M823)</f>
        <v/>
      </c>
      <c r="N823" s="50" t="str">
        <f>IF('Seleccionamento AB-QM'!N823="","",'Seleccionamento AB-QM'!N823)</f>
        <v/>
      </c>
      <c r="O823" s="50" t="str">
        <f>IF('Seleccionamento AB-QM'!D823="","",'Seleccionamento AB-QM'!D823)</f>
        <v/>
      </c>
      <c r="P823" s="39" t="str">
        <f>IF(N823="","",VLOOKUP(N823,Sheet3!A:B,2,FALSE))</f>
        <v/>
      </c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46" t="str">
        <f>IF('Seleccionamento AB-QM'!B824="","",'Seleccionamento AB-QM'!B824)</f>
        <v/>
      </c>
      <c r="B824" s="47" t="str">
        <f>IF('Seleccionamento AB-QM'!C824="","",'Seleccionamento AB-QM'!C824)</f>
        <v/>
      </c>
      <c r="C824" s="48">
        <f>IF('Seleccionamento AB-QM'!F824="","",'Seleccionamento AB-QM'!F824)</f>
        <v>1</v>
      </c>
      <c r="D824" s="36" t="str">
        <f>IF('Seleccionamento AB-QM'!H824="","",'Seleccionamento AB-QM'!H824)</f>
        <v/>
      </c>
      <c r="E824" s="37" t="str">
        <f>IF('Seleccionamento AB-QM'!I824="","",'Seleccionamento AB-QM'!I824)</f>
        <v/>
      </c>
      <c r="F824" s="49" t="str">
        <f>IF(E824="","",VLOOKUP(E824,Sheet1!E:Q,12,FALSE))</f>
        <v/>
      </c>
      <c r="G824" s="49" t="str">
        <f>IF(E824="","",VLOOKUP(E824,Sheet1!E:Q,13,FALSE))</f>
        <v/>
      </c>
      <c r="H824" s="38" t="str">
        <f>IF('Seleccionamento AB-QM'!K824="","",'Seleccionamento AB-QM'!K824)</f>
        <v/>
      </c>
      <c r="I824" s="37" t="str">
        <f>IF(E824="","",VLOOKUP(E824,Sheet1!E:S,14,FALSE))</f>
        <v/>
      </c>
      <c r="J824" s="37" t="str">
        <f>IF(E824="","",VLOOKUP(E824,Sheet1!E:S,15,FALSE))</f>
        <v/>
      </c>
      <c r="K824" s="37" t="str">
        <f>IF('Seleccionamento AB-QM'!L824="","",'Seleccionamento AB-QM'!L824)</f>
        <v/>
      </c>
      <c r="L824" s="37" t="str">
        <f>IF(K824="Flange",VLOOKUP(E824,Sheet1!E:U,17,FALSE),IF(K824="","",VLOOKUP(K824,Sheet1!F:U,16,FALSE)))</f>
        <v/>
      </c>
      <c r="M824" s="37" t="str">
        <f>IF('Seleccionamento AB-QM'!M824="","",'Seleccionamento AB-QM'!M824)</f>
        <v/>
      </c>
      <c r="N824" s="50" t="str">
        <f>IF('Seleccionamento AB-QM'!N824="","",'Seleccionamento AB-QM'!N824)</f>
        <v/>
      </c>
      <c r="O824" s="50" t="str">
        <f>IF('Seleccionamento AB-QM'!D824="","",'Seleccionamento AB-QM'!D824)</f>
        <v/>
      </c>
      <c r="P824" s="39" t="str">
        <f>IF(N824="","",VLOOKUP(N824,Sheet3!A:B,2,FALSE))</f>
        <v/>
      </c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46" t="str">
        <f>IF('Seleccionamento AB-QM'!B825="","",'Seleccionamento AB-QM'!B825)</f>
        <v/>
      </c>
      <c r="B825" s="47" t="str">
        <f>IF('Seleccionamento AB-QM'!C825="","",'Seleccionamento AB-QM'!C825)</f>
        <v/>
      </c>
      <c r="C825" s="48">
        <f>IF('Seleccionamento AB-QM'!F825="","",'Seleccionamento AB-QM'!F825)</f>
        <v>1</v>
      </c>
      <c r="D825" s="36" t="str">
        <f>IF('Seleccionamento AB-QM'!H825="","",'Seleccionamento AB-QM'!H825)</f>
        <v/>
      </c>
      <c r="E825" s="37" t="str">
        <f>IF('Seleccionamento AB-QM'!I825="","",'Seleccionamento AB-QM'!I825)</f>
        <v/>
      </c>
      <c r="F825" s="49" t="str">
        <f>IF(E825="","",VLOOKUP(E825,Sheet1!E:Q,12,FALSE))</f>
        <v/>
      </c>
      <c r="G825" s="49" t="str">
        <f>IF(E825="","",VLOOKUP(E825,Sheet1!E:Q,13,FALSE))</f>
        <v/>
      </c>
      <c r="H825" s="38" t="str">
        <f>IF('Seleccionamento AB-QM'!K825="","",'Seleccionamento AB-QM'!K825)</f>
        <v/>
      </c>
      <c r="I825" s="37" t="str">
        <f>IF(E825="","",VLOOKUP(E825,Sheet1!E:S,14,FALSE))</f>
        <v/>
      </c>
      <c r="J825" s="37" t="str">
        <f>IF(E825="","",VLOOKUP(E825,Sheet1!E:S,15,FALSE))</f>
        <v/>
      </c>
      <c r="K825" s="37" t="str">
        <f>IF('Seleccionamento AB-QM'!L825="","",'Seleccionamento AB-QM'!L825)</f>
        <v/>
      </c>
      <c r="L825" s="37" t="str">
        <f>IF(K825="Flange",VLOOKUP(E825,Sheet1!E:U,17,FALSE),IF(K825="","",VLOOKUP(K825,Sheet1!F:U,16,FALSE)))</f>
        <v/>
      </c>
      <c r="M825" s="37" t="str">
        <f>IF('Seleccionamento AB-QM'!M825="","",'Seleccionamento AB-QM'!M825)</f>
        <v/>
      </c>
      <c r="N825" s="50" t="str">
        <f>IF('Seleccionamento AB-QM'!N825="","",'Seleccionamento AB-QM'!N825)</f>
        <v/>
      </c>
      <c r="O825" s="50" t="str">
        <f>IF('Seleccionamento AB-QM'!D825="","",'Seleccionamento AB-QM'!D825)</f>
        <v/>
      </c>
      <c r="P825" s="39" t="str">
        <f>IF(N825="","",VLOOKUP(N825,Sheet3!A:B,2,FALSE))</f>
        <v/>
      </c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46" t="str">
        <f>IF('Seleccionamento AB-QM'!B826="","",'Seleccionamento AB-QM'!B826)</f>
        <v/>
      </c>
      <c r="B826" s="47" t="str">
        <f>IF('Seleccionamento AB-QM'!C826="","",'Seleccionamento AB-QM'!C826)</f>
        <v/>
      </c>
      <c r="C826" s="48">
        <f>IF('Seleccionamento AB-QM'!F826="","",'Seleccionamento AB-QM'!F826)</f>
        <v>1</v>
      </c>
      <c r="D826" s="36" t="str">
        <f>IF('Seleccionamento AB-QM'!H826="","",'Seleccionamento AB-QM'!H826)</f>
        <v/>
      </c>
      <c r="E826" s="37" t="str">
        <f>IF('Seleccionamento AB-QM'!I826="","",'Seleccionamento AB-QM'!I826)</f>
        <v/>
      </c>
      <c r="F826" s="49" t="str">
        <f>IF(E826="","",VLOOKUP(E826,Sheet1!E:Q,12,FALSE))</f>
        <v/>
      </c>
      <c r="G826" s="49" t="str">
        <f>IF(E826="","",VLOOKUP(E826,Sheet1!E:Q,13,FALSE))</f>
        <v/>
      </c>
      <c r="H826" s="38" t="str">
        <f>IF('Seleccionamento AB-QM'!K826="","",'Seleccionamento AB-QM'!K826)</f>
        <v/>
      </c>
      <c r="I826" s="37" t="str">
        <f>IF(E826="","",VLOOKUP(E826,Sheet1!E:S,14,FALSE))</f>
        <v/>
      </c>
      <c r="J826" s="37" t="str">
        <f>IF(E826="","",VLOOKUP(E826,Sheet1!E:S,15,FALSE))</f>
        <v/>
      </c>
      <c r="K826" s="37" t="str">
        <f>IF('Seleccionamento AB-QM'!L826="","",'Seleccionamento AB-QM'!L826)</f>
        <v/>
      </c>
      <c r="L826" s="37" t="str">
        <f>IF(K826="Flange",VLOOKUP(E826,Sheet1!E:U,17,FALSE),IF(K826="","",VLOOKUP(K826,Sheet1!F:U,16,FALSE)))</f>
        <v/>
      </c>
      <c r="M826" s="37" t="str">
        <f>IF('Seleccionamento AB-QM'!M826="","",'Seleccionamento AB-QM'!M826)</f>
        <v/>
      </c>
      <c r="N826" s="50" t="str">
        <f>IF('Seleccionamento AB-QM'!N826="","",'Seleccionamento AB-QM'!N826)</f>
        <v/>
      </c>
      <c r="O826" s="50" t="str">
        <f>IF('Seleccionamento AB-QM'!D826="","",'Seleccionamento AB-QM'!D826)</f>
        <v/>
      </c>
      <c r="P826" s="39" t="str">
        <f>IF(N826="","",VLOOKUP(N826,Sheet3!A:B,2,FALSE))</f>
        <v/>
      </c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46" t="str">
        <f>IF('Seleccionamento AB-QM'!B827="","",'Seleccionamento AB-QM'!B827)</f>
        <v/>
      </c>
      <c r="B827" s="47" t="str">
        <f>IF('Seleccionamento AB-QM'!C827="","",'Seleccionamento AB-QM'!C827)</f>
        <v/>
      </c>
      <c r="C827" s="48">
        <f>IF('Seleccionamento AB-QM'!F827="","",'Seleccionamento AB-QM'!F827)</f>
        <v>1</v>
      </c>
      <c r="D827" s="36" t="str">
        <f>IF('Seleccionamento AB-QM'!H827="","",'Seleccionamento AB-QM'!H827)</f>
        <v/>
      </c>
      <c r="E827" s="37" t="str">
        <f>IF('Seleccionamento AB-QM'!I827="","",'Seleccionamento AB-QM'!I827)</f>
        <v/>
      </c>
      <c r="F827" s="49" t="str">
        <f>IF(E827="","",VLOOKUP(E827,Sheet1!E:Q,12,FALSE))</f>
        <v/>
      </c>
      <c r="G827" s="49" t="str">
        <f>IF(E827="","",VLOOKUP(E827,Sheet1!E:Q,13,FALSE))</f>
        <v/>
      </c>
      <c r="H827" s="38" t="str">
        <f>IF('Seleccionamento AB-QM'!K827="","",'Seleccionamento AB-QM'!K827)</f>
        <v/>
      </c>
      <c r="I827" s="37" t="str">
        <f>IF(E827="","",VLOOKUP(E827,Sheet1!E:S,14,FALSE))</f>
        <v/>
      </c>
      <c r="J827" s="37" t="str">
        <f>IF(E827="","",VLOOKUP(E827,Sheet1!E:S,15,FALSE))</f>
        <v/>
      </c>
      <c r="K827" s="37" t="str">
        <f>IF('Seleccionamento AB-QM'!L827="","",'Seleccionamento AB-QM'!L827)</f>
        <v/>
      </c>
      <c r="L827" s="37" t="str">
        <f>IF(K827="Flange",VLOOKUP(E827,Sheet1!E:U,17,FALSE),IF(K827="","",VLOOKUP(K827,Sheet1!F:U,16,FALSE)))</f>
        <v/>
      </c>
      <c r="M827" s="37" t="str">
        <f>IF('Seleccionamento AB-QM'!M827="","",'Seleccionamento AB-QM'!M827)</f>
        <v/>
      </c>
      <c r="N827" s="50" t="str">
        <f>IF('Seleccionamento AB-QM'!N827="","",'Seleccionamento AB-QM'!N827)</f>
        <v/>
      </c>
      <c r="O827" s="50" t="str">
        <f>IF('Seleccionamento AB-QM'!D827="","",'Seleccionamento AB-QM'!D827)</f>
        <v/>
      </c>
      <c r="P827" s="39" t="str">
        <f>IF(N827="","",VLOOKUP(N827,Sheet3!A:B,2,FALSE))</f>
        <v/>
      </c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46" t="str">
        <f>IF('Seleccionamento AB-QM'!B828="","",'Seleccionamento AB-QM'!B828)</f>
        <v/>
      </c>
      <c r="B828" s="47" t="str">
        <f>IF('Seleccionamento AB-QM'!C828="","",'Seleccionamento AB-QM'!C828)</f>
        <v/>
      </c>
      <c r="C828" s="48">
        <f>IF('Seleccionamento AB-QM'!F828="","",'Seleccionamento AB-QM'!F828)</f>
        <v>1</v>
      </c>
      <c r="D828" s="36" t="str">
        <f>IF('Seleccionamento AB-QM'!H828="","",'Seleccionamento AB-QM'!H828)</f>
        <v/>
      </c>
      <c r="E828" s="37" t="str">
        <f>IF('Seleccionamento AB-QM'!I828="","",'Seleccionamento AB-QM'!I828)</f>
        <v/>
      </c>
      <c r="F828" s="49" t="str">
        <f>IF(E828="","",VLOOKUP(E828,Sheet1!E:Q,12,FALSE))</f>
        <v/>
      </c>
      <c r="G828" s="49" t="str">
        <f>IF(E828="","",VLOOKUP(E828,Sheet1!E:Q,13,FALSE))</f>
        <v/>
      </c>
      <c r="H828" s="38" t="str">
        <f>IF('Seleccionamento AB-QM'!K828="","",'Seleccionamento AB-QM'!K828)</f>
        <v/>
      </c>
      <c r="I828" s="37" t="str">
        <f>IF(E828="","",VLOOKUP(E828,Sheet1!E:S,14,FALSE))</f>
        <v/>
      </c>
      <c r="J828" s="37" t="str">
        <f>IF(E828="","",VLOOKUP(E828,Sheet1!E:S,15,FALSE))</f>
        <v/>
      </c>
      <c r="K828" s="37" t="str">
        <f>IF('Seleccionamento AB-QM'!L828="","",'Seleccionamento AB-QM'!L828)</f>
        <v/>
      </c>
      <c r="L828" s="37" t="str">
        <f>IF(K828="Flange",VLOOKUP(E828,Sheet1!E:U,17,FALSE),IF(K828="","",VLOOKUP(K828,Sheet1!F:U,16,FALSE)))</f>
        <v/>
      </c>
      <c r="M828" s="37" t="str">
        <f>IF('Seleccionamento AB-QM'!M828="","",'Seleccionamento AB-QM'!M828)</f>
        <v/>
      </c>
      <c r="N828" s="50" t="str">
        <f>IF('Seleccionamento AB-QM'!N828="","",'Seleccionamento AB-QM'!N828)</f>
        <v/>
      </c>
      <c r="O828" s="50" t="str">
        <f>IF('Seleccionamento AB-QM'!D828="","",'Seleccionamento AB-QM'!D828)</f>
        <v/>
      </c>
      <c r="P828" s="39" t="str">
        <f>IF(N828="","",VLOOKUP(N828,Sheet3!A:B,2,FALSE))</f>
        <v/>
      </c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46" t="str">
        <f>IF('Seleccionamento AB-QM'!B829="","",'Seleccionamento AB-QM'!B829)</f>
        <v/>
      </c>
      <c r="B829" s="47" t="str">
        <f>IF('Seleccionamento AB-QM'!C829="","",'Seleccionamento AB-QM'!C829)</f>
        <v/>
      </c>
      <c r="C829" s="48">
        <f>IF('Seleccionamento AB-QM'!F829="","",'Seleccionamento AB-QM'!F829)</f>
        <v>1</v>
      </c>
      <c r="D829" s="36" t="str">
        <f>IF('Seleccionamento AB-QM'!H829="","",'Seleccionamento AB-QM'!H829)</f>
        <v/>
      </c>
      <c r="E829" s="37" t="str">
        <f>IF('Seleccionamento AB-QM'!I829="","",'Seleccionamento AB-QM'!I829)</f>
        <v/>
      </c>
      <c r="F829" s="49" t="str">
        <f>IF(E829="","",VLOOKUP(E829,Sheet1!E:Q,12,FALSE))</f>
        <v/>
      </c>
      <c r="G829" s="49" t="str">
        <f>IF(E829="","",VLOOKUP(E829,Sheet1!E:Q,13,FALSE))</f>
        <v/>
      </c>
      <c r="H829" s="38" t="str">
        <f>IF('Seleccionamento AB-QM'!K829="","",'Seleccionamento AB-QM'!K829)</f>
        <v/>
      </c>
      <c r="I829" s="37" t="str">
        <f>IF(E829="","",VLOOKUP(E829,Sheet1!E:S,14,FALSE))</f>
        <v/>
      </c>
      <c r="J829" s="37" t="str">
        <f>IF(E829="","",VLOOKUP(E829,Sheet1!E:S,15,FALSE))</f>
        <v/>
      </c>
      <c r="K829" s="37" t="str">
        <f>IF('Seleccionamento AB-QM'!L829="","",'Seleccionamento AB-QM'!L829)</f>
        <v/>
      </c>
      <c r="L829" s="37" t="str">
        <f>IF(K829="Flange",VLOOKUP(E829,Sheet1!E:U,17,FALSE),IF(K829="","",VLOOKUP(K829,Sheet1!F:U,16,FALSE)))</f>
        <v/>
      </c>
      <c r="M829" s="37" t="str">
        <f>IF('Seleccionamento AB-QM'!M829="","",'Seleccionamento AB-QM'!M829)</f>
        <v/>
      </c>
      <c r="N829" s="50" t="str">
        <f>IF('Seleccionamento AB-QM'!N829="","",'Seleccionamento AB-QM'!N829)</f>
        <v/>
      </c>
      <c r="O829" s="50" t="str">
        <f>IF('Seleccionamento AB-QM'!D829="","",'Seleccionamento AB-QM'!D829)</f>
        <v/>
      </c>
      <c r="P829" s="39" t="str">
        <f>IF(N829="","",VLOOKUP(N829,Sheet3!A:B,2,FALSE))</f>
        <v/>
      </c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46" t="str">
        <f>IF('Seleccionamento AB-QM'!B830="","",'Seleccionamento AB-QM'!B830)</f>
        <v/>
      </c>
      <c r="B830" s="47" t="str">
        <f>IF('Seleccionamento AB-QM'!C830="","",'Seleccionamento AB-QM'!C830)</f>
        <v/>
      </c>
      <c r="C830" s="48">
        <f>IF('Seleccionamento AB-QM'!F830="","",'Seleccionamento AB-QM'!F830)</f>
        <v>1</v>
      </c>
      <c r="D830" s="36" t="str">
        <f>IF('Seleccionamento AB-QM'!H830="","",'Seleccionamento AB-QM'!H830)</f>
        <v/>
      </c>
      <c r="E830" s="37" t="str">
        <f>IF('Seleccionamento AB-QM'!I830="","",'Seleccionamento AB-QM'!I830)</f>
        <v/>
      </c>
      <c r="F830" s="49" t="str">
        <f>IF(E830="","",VLOOKUP(E830,Sheet1!E:Q,12,FALSE))</f>
        <v/>
      </c>
      <c r="G830" s="49" t="str">
        <f>IF(E830="","",VLOOKUP(E830,Sheet1!E:Q,13,FALSE))</f>
        <v/>
      </c>
      <c r="H830" s="38" t="str">
        <f>IF('Seleccionamento AB-QM'!K830="","",'Seleccionamento AB-QM'!K830)</f>
        <v/>
      </c>
      <c r="I830" s="37" t="str">
        <f>IF(E830="","",VLOOKUP(E830,Sheet1!E:S,14,FALSE))</f>
        <v/>
      </c>
      <c r="J830" s="37" t="str">
        <f>IF(E830="","",VLOOKUP(E830,Sheet1!E:S,15,FALSE))</f>
        <v/>
      </c>
      <c r="K830" s="37" t="str">
        <f>IF('Seleccionamento AB-QM'!L830="","",'Seleccionamento AB-QM'!L830)</f>
        <v/>
      </c>
      <c r="L830" s="37" t="str">
        <f>IF(K830="Flange",VLOOKUP(E830,Sheet1!E:U,17,FALSE),IF(K830="","",VLOOKUP(K830,Sheet1!F:U,16,FALSE)))</f>
        <v/>
      </c>
      <c r="M830" s="37" t="str">
        <f>IF('Seleccionamento AB-QM'!M830="","",'Seleccionamento AB-QM'!M830)</f>
        <v/>
      </c>
      <c r="N830" s="50" t="str">
        <f>IF('Seleccionamento AB-QM'!N830="","",'Seleccionamento AB-QM'!N830)</f>
        <v/>
      </c>
      <c r="O830" s="50" t="str">
        <f>IF('Seleccionamento AB-QM'!D830="","",'Seleccionamento AB-QM'!D830)</f>
        <v/>
      </c>
      <c r="P830" s="39" t="str">
        <f>IF(N830="","",VLOOKUP(N830,Sheet3!A:B,2,FALSE))</f>
        <v/>
      </c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46" t="str">
        <f>IF('Seleccionamento AB-QM'!B831="","",'Seleccionamento AB-QM'!B831)</f>
        <v/>
      </c>
      <c r="B831" s="47" t="str">
        <f>IF('Seleccionamento AB-QM'!C831="","",'Seleccionamento AB-QM'!C831)</f>
        <v/>
      </c>
      <c r="C831" s="48">
        <f>IF('Seleccionamento AB-QM'!F831="","",'Seleccionamento AB-QM'!F831)</f>
        <v>1</v>
      </c>
      <c r="D831" s="36" t="str">
        <f>IF('Seleccionamento AB-QM'!H831="","",'Seleccionamento AB-QM'!H831)</f>
        <v/>
      </c>
      <c r="E831" s="37" t="str">
        <f>IF('Seleccionamento AB-QM'!I831="","",'Seleccionamento AB-QM'!I831)</f>
        <v/>
      </c>
      <c r="F831" s="49" t="str">
        <f>IF(E831="","",VLOOKUP(E831,Sheet1!E:Q,12,FALSE))</f>
        <v/>
      </c>
      <c r="G831" s="49" t="str">
        <f>IF(E831="","",VLOOKUP(E831,Sheet1!E:Q,13,FALSE))</f>
        <v/>
      </c>
      <c r="H831" s="38" t="str">
        <f>IF('Seleccionamento AB-QM'!K831="","",'Seleccionamento AB-QM'!K831)</f>
        <v/>
      </c>
      <c r="I831" s="37" t="str">
        <f>IF(E831="","",VLOOKUP(E831,Sheet1!E:S,14,FALSE))</f>
        <v/>
      </c>
      <c r="J831" s="37" t="str">
        <f>IF(E831="","",VLOOKUP(E831,Sheet1!E:S,15,FALSE))</f>
        <v/>
      </c>
      <c r="K831" s="37" t="str">
        <f>IF('Seleccionamento AB-QM'!L831="","",'Seleccionamento AB-QM'!L831)</f>
        <v/>
      </c>
      <c r="L831" s="37" t="str">
        <f>IF(K831="Flange",VLOOKUP(E831,Sheet1!E:U,17,FALSE),IF(K831="","",VLOOKUP(K831,Sheet1!F:U,16,FALSE)))</f>
        <v/>
      </c>
      <c r="M831" s="37" t="str">
        <f>IF('Seleccionamento AB-QM'!M831="","",'Seleccionamento AB-QM'!M831)</f>
        <v/>
      </c>
      <c r="N831" s="50" t="str">
        <f>IF('Seleccionamento AB-QM'!N831="","",'Seleccionamento AB-QM'!N831)</f>
        <v/>
      </c>
      <c r="O831" s="50" t="str">
        <f>IF('Seleccionamento AB-QM'!D831="","",'Seleccionamento AB-QM'!D831)</f>
        <v/>
      </c>
      <c r="P831" s="39" t="str">
        <f>IF(N831="","",VLOOKUP(N831,Sheet3!A:B,2,FALSE))</f>
        <v/>
      </c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46" t="str">
        <f>IF('Seleccionamento AB-QM'!B832="","",'Seleccionamento AB-QM'!B832)</f>
        <v/>
      </c>
      <c r="B832" s="47" t="str">
        <f>IF('Seleccionamento AB-QM'!C832="","",'Seleccionamento AB-QM'!C832)</f>
        <v/>
      </c>
      <c r="C832" s="48">
        <f>IF('Seleccionamento AB-QM'!F832="","",'Seleccionamento AB-QM'!F832)</f>
        <v>1</v>
      </c>
      <c r="D832" s="36" t="str">
        <f>IF('Seleccionamento AB-QM'!H832="","",'Seleccionamento AB-QM'!H832)</f>
        <v/>
      </c>
      <c r="E832" s="37" t="str">
        <f>IF('Seleccionamento AB-QM'!I832="","",'Seleccionamento AB-QM'!I832)</f>
        <v/>
      </c>
      <c r="F832" s="49" t="str">
        <f>IF(E832="","",VLOOKUP(E832,Sheet1!E:Q,12,FALSE))</f>
        <v/>
      </c>
      <c r="G832" s="49" t="str">
        <f>IF(E832="","",VLOOKUP(E832,Sheet1!E:Q,13,FALSE))</f>
        <v/>
      </c>
      <c r="H832" s="38" t="str">
        <f>IF('Seleccionamento AB-QM'!K832="","",'Seleccionamento AB-QM'!K832)</f>
        <v/>
      </c>
      <c r="I832" s="37" t="str">
        <f>IF(E832="","",VLOOKUP(E832,Sheet1!E:S,14,FALSE))</f>
        <v/>
      </c>
      <c r="J832" s="37" t="str">
        <f>IF(E832="","",VLOOKUP(E832,Sheet1!E:S,15,FALSE))</f>
        <v/>
      </c>
      <c r="K832" s="37" t="str">
        <f>IF('Seleccionamento AB-QM'!L832="","",'Seleccionamento AB-QM'!L832)</f>
        <v/>
      </c>
      <c r="L832" s="37" t="str">
        <f>IF(K832="Flange",VLOOKUP(E832,Sheet1!E:U,17,FALSE),IF(K832="","",VLOOKUP(K832,Sheet1!F:U,16,FALSE)))</f>
        <v/>
      </c>
      <c r="M832" s="37" t="str">
        <f>IF('Seleccionamento AB-QM'!M832="","",'Seleccionamento AB-QM'!M832)</f>
        <v/>
      </c>
      <c r="N832" s="50" t="str">
        <f>IF('Seleccionamento AB-QM'!N832="","",'Seleccionamento AB-QM'!N832)</f>
        <v/>
      </c>
      <c r="O832" s="50" t="str">
        <f>IF('Seleccionamento AB-QM'!D832="","",'Seleccionamento AB-QM'!D832)</f>
        <v/>
      </c>
      <c r="P832" s="39" t="str">
        <f>IF(N832="","",VLOOKUP(N832,Sheet3!A:B,2,FALSE))</f>
        <v/>
      </c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46" t="str">
        <f>IF('Seleccionamento AB-QM'!B833="","",'Seleccionamento AB-QM'!B833)</f>
        <v/>
      </c>
      <c r="B833" s="47" t="str">
        <f>IF('Seleccionamento AB-QM'!C833="","",'Seleccionamento AB-QM'!C833)</f>
        <v/>
      </c>
      <c r="C833" s="48">
        <f>IF('Seleccionamento AB-QM'!F833="","",'Seleccionamento AB-QM'!F833)</f>
        <v>1</v>
      </c>
      <c r="D833" s="36" t="str">
        <f>IF('Seleccionamento AB-QM'!H833="","",'Seleccionamento AB-QM'!H833)</f>
        <v/>
      </c>
      <c r="E833" s="37" t="str">
        <f>IF('Seleccionamento AB-QM'!I833="","",'Seleccionamento AB-QM'!I833)</f>
        <v/>
      </c>
      <c r="F833" s="49" t="str">
        <f>IF(E833="","",VLOOKUP(E833,Sheet1!E:Q,12,FALSE))</f>
        <v/>
      </c>
      <c r="G833" s="49" t="str">
        <f>IF(E833="","",VLOOKUP(E833,Sheet1!E:Q,13,FALSE))</f>
        <v/>
      </c>
      <c r="H833" s="38" t="str">
        <f>IF('Seleccionamento AB-QM'!K833="","",'Seleccionamento AB-QM'!K833)</f>
        <v/>
      </c>
      <c r="I833" s="37" t="str">
        <f>IF(E833="","",VLOOKUP(E833,Sheet1!E:S,14,FALSE))</f>
        <v/>
      </c>
      <c r="J833" s="37" t="str">
        <f>IF(E833="","",VLOOKUP(E833,Sheet1!E:S,15,FALSE))</f>
        <v/>
      </c>
      <c r="K833" s="37" t="str">
        <f>IF('Seleccionamento AB-QM'!L833="","",'Seleccionamento AB-QM'!L833)</f>
        <v/>
      </c>
      <c r="L833" s="37" t="str">
        <f>IF(K833="Flange",VLOOKUP(E833,Sheet1!E:U,17,FALSE),IF(K833="","",VLOOKUP(K833,Sheet1!F:U,16,FALSE)))</f>
        <v/>
      </c>
      <c r="M833" s="37" t="str">
        <f>IF('Seleccionamento AB-QM'!M833="","",'Seleccionamento AB-QM'!M833)</f>
        <v/>
      </c>
      <c r="N833" s="50" t="str">
        <f>IF('Seleccionamento AB-QM'!N833="","",'Seleccionamento AB-QM'!N833)</f>
        <v/>
      </c>
      <c r="O833" s="50" t="str">
        <f>IF('Seleccionamento AB-QM'!D833="","",'Seleccionamento AB-QM'!D833)</f>
        <v/>
      </c>
      <c r="P833" s="39" t="str">
        <f>IF(N833="","",VLOOKUP(N833,Sheet3!A:B,2,FALSE))</f>
        <v/>
      </c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46" t="str">
        <f>IF('Seleccionamento AB-QM'!B834="","",'Seleccionamento AB-QM'!B834)</f>
        <v/>
      </c>
      <c r="B834" s="47" t="str">
        <f>IF('Seleccionamento AB-QM'!C834="","",'Seleccionamento AB-QM'!C834)</f>
        <v/>
      </c>
      <c r="C834" s="48">
        <f>IF('Seleccionamento AB-QM'!F834="","",'Seleccionamento AB-QM'!F834)</f>
        <v>1</v>
      </c>
      <c r="D834" s="36" t="str">
        <f>IF('Seleccionamento AB-QM'!H834="","",'Seleccionamento AB-QM'!H834)</f>
        <v/>
      </c>
      <c r="E834" s="37" t="str">
        <f>IF('Seleccionamento AB-QM'!I834="","",'Seleccionamento AB-QM'!I834)</f>
        <v/>
      </c>
      <c r="F834" s="49" t="str">
        <f>IF(E834="","",VLOOKUP(E834,Sheet1!E:Q,12,FALSE))</f>
        <v/>
      </c>
      <c r="G834" s="49" t="str">
        <f>IF(E834="","",VLOOKUP(E834,Sheet1!E:Q,13,FALSE))</f>
        <v/>
      </c>
      <c r="H834" s="38" t="str">
        <f>IF('Seleccionamento AB-QM'!K834="","",'Seleccionamento AB-QM'!K834)</f>
        <v/>
      </c>
      <c r="I834" s="37" t="str">
        <f>IF(E834="","",VLOOKUP(E834,Sheet1!E:S,14,FALSE))</f>
        <v/>
      </c>
      <c r="J834" s="37" t="str">
        <f>IF(E834="","",VLOOKUP(E834,Sheet1!E:S,15,FALSE))</f>
        <v/>
      </c>
      <c r="K834" s="37" t="str">
        <f>IF('Seleccionamento AB-QM'!L834="","",'Seleccionamento AB-QM'!L834)</f>
        <v/>
      </c>
      <c r="L834" s="37" t="str">
        <f>IF(K834="Flange",VLOOKUP(E834,Sheet1!E:U,17,FALSE),IF(K834="","",VLOOKUP(K834,Sheet1!F:U,16,FALSE)))</f>
        <v/>
      </c>
      <c r="M834" s="37" t="str">
        <f>IF('Seleccionamento AB-QM'!M834="","",'Seleccionamento AB-QM'!M834)</f>
        <v/>
      </c>
      <c r="N834" s="50" t="str">
        <f>IF('Seleccionamento AB-QM'!N834="","",'Seleccionamento AB-QM'!N834)</f>
        <v/>
      </c>
      <c r="O834" s="50" t="str">
        <f>IF('Seleccionamento AB-QM'!D834="","",'Seleccionamento AB-QM'!D834)</f>
        <v/>
      </c>
      <c r="P834" s="39" t="str">
        <f>IF(N834="","",VLOOKUP(N834,Sheet3!A:B,2,FALSE))</f>
        <v/>
      </c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46" t="str">
        <f>IF('Seleccionamento AB-QM'!B835="","",'Seleccionamento AB-QM'!B835)</f>
        <v/>
      </c>
      <c r="B835" s="47" t="str">
        <f>IF('Seleccionamento AB-QM'!C835="","",'Seleccionamento AB-QM'!C835)</f>
        <v/>
      </c>
      <c r="C835" s="48">
        <f>IF('Seleccionamento AB-QM'!F835="","",'Seleccionamento AB-QM'!F835)</f>
        <v>1</v>
      </c>
      <c r="D835" s="36" t="str">
        <f>IF('Seleccionamento AB-QM'!H835="","",'Seleccionamento AB-QM'!H835)</f>
        <v/>
      </c>
      <c r="E835" s="37" t="str">
        <f>IF('Seleccionamento AB-QM'!I835="","",'Seleccionamento AB-QM'!I835)</f>
        <v/>
      </c>
      <c r="F835" s="49" t="str">
        <f>IF(E835="","",VLOOKUP(E835,Sheet1!E:Q,12,FALSE))</f>
        <v/>
      </c>
      <c r="G835" s="49" t="str">
        <f>IF(E835="","",VLOOKUP(E835,Sheet1!E:Q,13,FALSE))</f>
        <v/>
      </c>
      <c r="H835" s="38" t="str">
        <f>IF('Seleccionamento AB-QM'!K835="","",'Seleccionamento AB-QM'!K835)</f>
        <v/>
      </c>
      <c r="I835" s="37" t="str">
        <f>IF(E835="","",VLOOKUP(E835,Sheet1!E:S,14,FALSE))</f>
        <v/>
      </c>
      <c r="J835" s="37" t="str">
        <f>IF(E835="","",VLOOKUP(E835,Sheet1!E:S,15,FALSE))</f>
        <v/>
      </c>
      <c r="K835" s="37" t="str">
        <f>IF('Seleccionamento AB-QM'!L835="","",'Seleccionamento AB-QM'!L835)</f>
        <v/>
      </c>
      <c r="L835" s="37" t="str">
        <f>IF(K835="Flange",VLOOKUP(E835,Sheet1!E:U,17,FALSE),IF(K835="","",VLOOKUP(K835,Sheet1!F:U,16,FALSE)))</f>
        <v/>
      </c>
      <c r="M835" s="37" t="str">
        <f>IF('Seleccionamento AB-QM'!M835="","",'Seleccionamento AB-QM'!M835)</f>
        <v/>
      </c>
      <c r="N835" s="50" t="str">
        <f>IF('Seleccionamento AB-QM'!N835="","",'Seleccionamento AB-QM'!N835)</f>
        <v/>
      </c>
      <c r="O835" s="50" t="str">
        <f>IF('Seleccionamento AB-QM'!D835="","",'Seleccionamento AB-QM'!D835)</f>
        <v/>
      </c>
      <c r="P835" s="39" t="str">
        <f>IF(N835="","",VLOOKUP(N835,Sheet3!A:B,2,FALSE))</f>
        <v/>
      </c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46" t="str">
        <f>IF('Seleccionamento AB-QM'!B836="","",'Seleccionamento AB-QM'!B836)</f>
        <v/>
      </c>
      <c r="B836" s="47" t="str">
        <f>IF('Seleccionamento AB-QM'!C836="","",'Seleccionamento AB-QM'!C836)</f>
        <v/>
      </c>
      <c r="C836" s="48">
        <f>IF('Seleccionamento AB-QM'!F836="","",'Seleccionamento AB-QM'!F836)</f>
        <v>1</v>
      </c>
      <c r="D836" s="36" t="str">
        <f>IF('Seleccionamento AB-QM'!H836="","",'Seleccionamento AB-QM'!H836)</f>
        <v/>
      </c>
      <c r="E836" s="37" t="str">
        <f>IF('Seleccionamento AB-QM'!I836="","",'Seleccionamento AB-QM'!I836)</f>
        <v/>
      </c>
      <c r="F836" s="49" t="str">
        <f>IF(E836="","",VLOOKUP(E836,Sheet1!E:Q,12,FALSE))</f>
        <v/>
      </c>
      <c r="G836" s="49" t="str">
        <f>IF(E836="","",VLOOKUP(E836,Sheet1!E:Q,13,FALSE))</f>
        <v/>
      </c>
      <c r="H836" s="38" t="str">
        <f>IF('Seleccionamento AB-QM'!K836="","",'Seleccionamento AB-QM'!K836)</f>
        <v/>
      </c>
      <c r="I836" s="37" t="str">
        <f>IF(E836="","",VLOOKUP(E836,Sheet1!E:S,14,FALSE))</f>
        <v/>
      </c>
      <c r="J836" s="37" t="str">
        <f>IF(E836="","",VLOOKUP(E836,Sheet1!E:S,15,FALSE))</f>
        <v/>
      </c>
      <c r="K836" s="37" t="str">
        <f>IF('Seleccionamento AB-QM'!L836="","",'Seleccionamento AB-QM'!L836)</f>
        <v/>
      </c>
      <c r="L836" s="37" t="str">
        <f>IF(K836="Flange",VLOOKUP(E836,Sheet1!E:U,17,FALSE),IF(K836="","",VLOOKUP(K836,Sheet1!F:U,16,FALSE)))</f>
        <v/>
      </c>
      <c r="M836" s="37" t="str">
        <f>IF('Seleccionamento AB-QM'!M836="","",'Seleccionamento AB-QM'!M836)</f>
        <v/>
      </c>
      <c r="N836" s="50" t="str">
        <f>IF('Seleccionamento AB-QM'!N836="","",'Seleccionamento AB-QM'!N836)</f>
        <v/>
      </c>
      <c r="O836" s="50" t="str">
        <f>IF('Seleccionamento AB-QM'!D836="","",'Seleccionamento AB-QM'!D836)</f>
        <v/>
      </c>
      <c r="P836" s="39" t="str">
        <f>IF(N836="","",VLOOKUP(N836,Sheet3!A:B,2,FALSE))</f>
        <v/>
      </c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46" t="str">
        <f>IF('Seleccionamento AB-QM'!B837="","",'Seleccionamento AB-QM'!B837)</f>
        <v/>
      </c>
      <c r="B837" s="47" t="str">
        <f>IF('Seleccionamento AB-QM'!C837="","",'Seleccionamento AB-QM'!C837)</f>
        <v/>
      </c>
      <c r="C837" s="48">
        <f>IF('Seleccionamento AB-QM'!F837="","",'Seleccionamento AB-QM'!F837)</f>
        <v>1</v>
      </c>
      <c r="D837" s="36" t="str">
        <f>IF('Seleccionamento AB-QM'!H837="","",'Seleccionamento AB-QM'!H837)</f>
        <v/>
      </c>
      <c r="E837" s="37" t="str">
        <f>IF('Seleccionamento AB-QM'!I837="","",'Seleccionamento AB-QM'!I837)</f>
        <v/>
      </c>
      <c r="F837" s="49" t="str">
        <f>IF(E837="","",VLOOKUP(E837,Sheet1!E:Q,12,FALSE))</f>
        <v/>
      </c>
      <c r="G837" s="49" t="str">
        <f>IF(E837="","",VLOOKUP(E837,Sheet1!E:Q,13,FALSE))</f>
        <v/>
      </c>
      <c r="H837" s="38" t="str">
        <f>IF('Seleccionamento AB-QM'!K837="","",'Seleccionamento AB-QM'!K837)</f>
        <v/>
      </c>
      <c r="I837" s="37" t="str">
        <f>IF(E837="","",VLOOKUP(E837,Sheet1!E:S,14,FALSE))</f>
        <v/>
      </c>
      <c r="J837" s="37" t="str">
        <f>IF(E837="","",VLOOKUP(E837,Sheet1!E:S,15,FALSE))</f>
        <v/>
      </c>
      <c r="K837" s="37" t="str">
        <f>IF('Seleccionamento AB-QM'!L837="","",'Seleccionamento AB-QM'!L837)</f>
        <v/>
      </c>
      <c r="L837" s="37" t="str">
        <f>IF(K837="Flange",VLOOKUP(E837,Sheet1!E:U,17,FALSE),IF(K837="","",VLOOKUP(K837,Sheet1!F:U,16,FALSE)))</f>
        <v/>
      </c>
      <c r="M837" s="37" t="str">
        <f>IF('Seleccionamento AB-QM'!M837="","",'Seleccionamento AB-QM'!M837)</f>
        <v/>
      </c>
      <c r="N837" s="50" t="str">
        <f>IF('Seleccionamento AB-QM'!N837="","",'Seleccionamento AB-QM'!N837)</f>
        <v/>
      </c>
      <c r="O837" s="50" t="str">
        <f>IF('Seleccionamento AB-QM'!D837="","",'Seleccionamento AB-QM'!D837)</f>
        <v/>
      </c>
      <c r="P837" s="39" t="str">
        <f>IF(N837="","",VLOOKUP(N837,Sheet3!A:B,2,FALSE))</f>
        <v/>
      </c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46" t="str">
        <f>IF('Seleccionamento AB-QM'!B838="","",'Seleccionamento AB-QM'!B838)</f>
        <v/>
      </c>
      <c r="B838" s="47" t="str">
        <f>IF('Seleccionamento AB-QM'!C838="","",'Seleccionamento AB-QM'!C838)</f>
        <v/>
      </c>
      <c r="C838" s="48">
        <f>IF('Seleccionamento AB-QM'!F838="","",'Seleccionamento AB-QM'!F838)</f>
        <v>1</v>
      </c>
      <c r="D838" s="36" t="str">
        <f>IF('Seleccionamento AB-QM'!H838="","",'Seleccionamento AB-QM'!H838)</f>
        <v/>
      </c>
      <c r="E838" s="37" t="str">
        <f>IF('Seleccionamento AB-QM'!I838="","",'Seleccionamento AB-QM'!I838)</f>
        <v/>
      </c>
      <c r="F838" s="49" t="str">
        <f>IF(E838="","",VLOOKUP(E838,Sheet1!E:Q,12,FALSE))</f>
        <v/>
      </c>
      <c r="G838" s="49" t="str">
        <f>IF(E838="","",VLOOKUP(E838,Sheet1!E:Q,13,FALSE))</f>
        <v/>
      </c>
      <c r="H838" s="38" t="str">
        <f>IF('Seleccionamento AB-QM'!K838="","",'Seleccionamento AB-QM'!K838)</f>
        <v/>
      </c>
      <c r="I838" s="37" t="str">
        <f>IF(E838="","",VLOOKUP(E838,Sheet1!E:S,14,FALSE))</f>
        <v/>
      </c>
      <c r="J838" s="37" t="str">
        <f>IF(E838="","",VLOOKUP(E838,Sheet1!E:S,15,FALSE))</f>
        <v/>
      </c>
      <c r="K838" s="37" t="str">
        <f>IF('Seleccionamento AB-QM'!L838="","",'Seleccionamento AB-QM'!L838)</f>
        <v/>
      </c>
      <c r="L838" s="37" t="str">
        <f>IF(K838="Flange",VLOOKUP(E838,Sheet1!E:U,17,FALSE),IF(K838="","",VLOOKUP(K838,Sheet1!F:U,16,FALSE)))</f>
        <v/>
      </c>
      <c r="M838" s="37" t="str">
        <f>IF('Seleccionamento AB-QM'!M838="","",'Seleccionamento AB-QM'!M838)</f>
        <v/>
      </c>
      <c r="N838" s="50" t="str">
        <f>IF('Seleccionamento AB-QM'!N838="","",'Seleccionamento AB-QM'!N838)</f>
        <v/>
      </c>
      <c r="O838" s="50" t="str">
        <f>IF('Seleccionamento AB-QM'!D838="","",'Seleccionamento AB-QM'!D838)</f>
        <v/>
      </c>
      <c r="P838" s="39" t="str">
        <f>IF(N838="","",VLOOKUP(N838,Sheet3!A:B,2,FALSE))</f>
        <v/>
      </c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46" t="str">
        <f>IF('Seleccionamento AB-QM'!B839="","",'Seleccionamento AB-QM'!B839)</f>
        <v/>
      </c>
      <c r="B839" s="47" t="str">
        <f>IF('Seleccionamento AB-QM'!C839="","",'Seleccionamento AB-QM'!C839)</f>
        <v/>
      </c>
      <c r="C839" s="48">
        <f>IF('Seleccionamento AB-QM'!F839="","",'Seleccionamento AB-QM'!F839)</f>
        <v>1</v>
      </c>
      <c r="D839" s="36" t="str">
        <f>IF('Seleccionamento AB-QM'!H839="","",'Seleccionamento AB-QM'!H839)</f>
        <v/>
      </c>
      <c r="E839" s="37" t="str">
        <f>IF('Seleccionamento AB-QM'!I839="","",'Seleccionamento AB-QM'!I839)</f>
        <v/>
      </c>
      <c r="F839" s="49" t="str">
        <f>IF(E839="","",VLOOKUP(E839,Sheet1!E:Q,12,FALSE))</f>
        <v/>
      </c>
      <c r="G839" s="49" t="str">
        <f>IF(E839="","",VLOOKUP(E839,Sheet1!E:Q,13,FALSE))</f>
        <v/>
      </c>
      <c r="H839" s="38" t="str">
        <f>IF('Seleccionamento AB-QM'!K839="","",'Seleccionamento AB-QM'!K839)</f>
        <v/>
      </c>
      <c r="I839" s="37" t="str">
        <f>IF(E839="","",VLOOKUP(E839,Sheet1!E:S,14,FALSE))</f>
        <v/>
      </c>
      <c r="J839" s="37" t="str">
        <f>IF(E839="","",VLOOKUP(E839,Sheet1!E:S,15,FALSE))</f>
        <v/>
      </c>
      <c r="K839" s="37" t="str">
        <f>IF('Seleccionamento AB-QM'!L839="","",'Seleccionamento AB-QM'!L839)</f>
        <v/>
      </c>
      <c r="L839" s="37" t="str">
        <f>IF(K839="Flange",VLOOKUP(E839,Sheet1!E:U,17,FALSE),IF(K839="","",VLOOKUP(K839,Sheet1!F:U,16,FALSE)))</f>
        <v/>
      </c>
      <c r="M839" s="37" t="str">
        <f>IF('Seleccionamento AB-QM'!M839="","",'Seleccionamento AB-QM'!M839)</f>
        <v/>
      </c>
      <c r="N839" s="50" t="str">
        <f>IF('Seleccionamento AB-QM'!N839="","",'Seleccionamento AB-QM'!N839)</f>
        <v/>
      </c>
      <c r="O839" s="50" t="str">
        <f>IF('Seleccionamento AB-QM'!D839="","",'Seleccionamento AB-QM'!D839)</f>
        <v/>
      </c>
      <c r="P839" s="39" t="str">
        <f>IF(N839="","",VLOOKUP(N839,Sheet3!A:B,2,FALSE))</f>
        <v/>
      </c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46" t="str">
        <f>IF('Seleccionamento AB-QM'!B840="","",'Seleccionamento AB-QM'!B840)</f>
        <v/>
      </c>
      <c r="B840" s="47" t="str">
        <f>IF('Seleccionamento AB-QM'!C840="","",'Seleccionamento AB-QM'!C840)</f>
        <v/>
      </c>
      <c r="C840" s="48">
        <f>IF('Seleccionamento AB-QM'!F840="","",'Seleccionamento AB-QM'!F840)</f>
        <v>1</v>
      </c>
      <c r="D840" s="36" t="str">
        <f>IF('Seleccionamento AB-QM'!H840="","",'Seleccionamento AB-QM'!H840)</f>
        <v/>
      </c>
      <c r="E840" s="37" t="str">
        <f>IF('Seleccionamento AB-QM'!I840="","",'Seleccionamento AB-QM'!I840)</f>
        <v/>
      </c>
      <c r="F840" s="49" t="str">
        <f>IF(E840="","",VLOOKUP(E840,Sheet1!E:Q,12,FALSE))</f>
        <v/>
      </c>
      <c r="G840" s="49" t="str">
        <f>IF(E840="","",VLOOKUP(E840,Sheet1!E:Q,13,FALSE))</f>
        <v/>
      </c>
      <c r="H840" s="38" t="str">
        <f>IF('Seleccionamento AB-QM'!K840="","",'Seleccionamento AB-QM'!K840)</f>
        <v/>
      </c>
      <c r="I840" s="37" t="str">
        <f>IF(E840="","",VLOOKUP(E840,Sheet1!E:S,14,FALSE))</f>
        <v/>
      </c>
      <c r="J840" s="37" t="str">
        <f>IF(E840="","",VLOOKUP(E840,Sheet1!E:S,15,FALSE))</f>
        <v/>
      </c>
      <c r="K840" s="37" t="str">
        <f>IF('Seleccionamento AB-QM'!L840="","",'Seleccionamento AB-QM'!L840)</f>
        <v/>
      </c>
      <c r="L840" s="37" t="str">
        <f>IF(K840="Flange",VLOOKUP(E840,Sheet1!E:U,17,FALSE),IF(K840="","",VLOOKUP(K840,Sheet1!F:U,16,FALSE)))</f>
        <v/>
      </c>
      <c r="M840" s="37" t="str">
        <f>IF('Seleccionamento AB-QM'!M840="","",'Seleccionamento AB-QM'!M840)</f>
        <v/>
      </c>
      <c r="N840" s="50" t="str">
        <f>IF('Seleccionamento AB-QM'!N840="","",'Seleccionamento AB-QM'!N840)</f>
        <v/>
      </c>
      <c r="O840" s="50" t="str">
        <f>IF('Seleccionamento AB-QM'!D840="","",'Seleccionamento AB-QM'!D840)</f>
        <v/>
      </c>
      <c r="P840" s="39" t="str">
        <f>IF(N840="","",VLOOKUP(N840,Sheet3!A:B,2,FALSE))</f>
        <v/>
      </c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46" t="str">
        <f>IF('Seleccionamento AB-QM'!B841="","",'Seleccionamento AB-QM'!B841)</f>
        <v/>
      </c>
      <c r="B841" s="47" t="str">
        <f>IF('Seleccionamento AB-QM'!C841="","",'Seleccionamento AB-QM'!C841)</f>
        <v/>
      </c>
      <c r="C841" s="48">
        <f>IF('Seleccionamento AB-QM'!F841="","",'Seleccionamento AB-QM'!F841)</f>
        <v>1</v>
      </c>
      <c r="D841" s="36" t="str">
        <f>IF('Seleccionamento AB-QM'!H841="","",'Seleccionamento AB-QM'!H841)</f>
        <v/>
      </c>
      <c r="E841" s="37" t="str">
        <f>IF('Seleccionamento AB-QM'!I841="","",'Seleccionamento AB-QM'!I841)</f>
        <v/>
      </c>
      <c r="F841" s="49" t="str">
        <f>IF(E841="","",VLOOKUP(E841,Sheet1!E:Q,12,FALSE))</f>
        <v/>
      </c>
      <c r="G841" s="49" t="str">
        <f>IF(E841="","",VLOOKUP(E841,Sheet1!E:Q,13,FALSE))</f>
        <v/>
      </c>
      <c r="H841" s="38" t="str">
        <f>IF('Seleccionamento AB-QM'!K841="","",'Seleccionamento AB-QM'!K841)</f>
        <v/>
      </c>
      <c r="I841" s="37" t="str">
        <f>IF(E841="","",VLOOKUP(E841,Sheet1!E:S,14,FALSE))</f>
        <v/>
      </c>
      <c r="J841" s="37" t="str">
        <f>IF(E841="","",VLOOKUP(E841,Sheet1!E:S,15,FALSE))</f>
        <v/>
      </c>
      <c r="K841" s="37" t="str">
        <f>IF('Seleccionamento AB-QM'!L841="","",'Seleccionamento AB-QM'!L841)</f>
        <v/>
      </c>
      <c r="L841" s="37" t="str">
        <f>IF(K841="Flange",VLOOKUP(E841,Sheet1!E:U,17,FALSE),IF(K841="","",VLOOKUP(K841,Sheet1!F:U,16,FALSE)))</f>
        <v/>
      </c>
      <c r="M841" s="37" t="str">
        <f>IF('Seleccionamento AB-QM'!M841="","",'Seleccionamento AB-QM'!M841)</f>
        <v/>
      </c>
      <c r="N841" s="50" t="str">
        <f>IF('Seleccionamento AB-QM'!N841="","",'Seleccionamento AB-QM'!N841)</f>
        <v/>
      </c>
      <c r="O841" s="50" t="str">
        <f>IF('Seleccionamento AB-QM'!D841="","",'Seleccionamento AB-QM'!D841)</f>
        <v/>
      </c>
      <c r="P841" s="39" t="str">
        <f>IF(N841="","",VLOOKUP(N841,Sheet3!A:B,2,FALSE))</f>
        <v/>
      </c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46" t="str">
        <f>IF('Seleccionamento AB-QM'!B842="","",'Seleccionamento AB-QM'!B842)</f>
        <v/>
      </c>
      <c r="B842" s="47" t="str">
        <f>IF('Seleccionamento AB-QM'!C842="","",'Seleccionamento AB-QM'!C842)</f>
        <v/>
      </c>
      <c r="C842" s="48">
        <f>IF('Seleccionamento AB-QM'!F842="","",'Seleccionamento AB-QM'!F842)</f>
        <v>1</v>
      </c>
      <c r="D842" s="36" t="str">
        <f>IF('Seleccionamento AB-QM'!H842="","",'Seleccionamento AB-QM'!H842)</f>
        <v/>
      </c>
      <c r="E842" s="37" t="str">
        <f>IF('Seleccionamento AB-QM'!I842="","",'Seleccionamento AB-QM'!I842)</f>
        <v/>
      </c>
      <c r="F842" s="49" t="str">
        <f>IF(E842="","",VLOOKUP(E842,Sheet1!E:Q,12,FALSE))</f>
        <v/>
      </c>
      <c r="G842" s="49" t="str">
        <f>IF(E842="","",VLOOKUP(E842,Sheet1!E:Q,13,FALSE))</f>
        <v/>
      </c>
      <c r="H842" s="38" t="str">
        <f>IF('Seleccionamento AB-QM'!K842="","",'Seleccionamento AB-QM'!K842)</f>
        <v/>
      </c>
      <c r="I842" s="37" t="str">
        <f>IF(E842="","",VLOOKUP(E842,Sheet1!E:S,14,FALSE))</f>
        <v/>
      </c>
      <c r="J842" s="37" t="str">
        <f>IF(E842="","",VLOOKUP(E842,Sheet1!E:S,15,FALSE))</f>
        <v/>
      </c>
      <c r="K842" s="37" t="str">
        <f>IF('Seleccionamento AB-QM'!L842="","",'Seleccionamento AB-QM'!L842)</f>
        <v/>
      </c>
      <c r="L842" s="37" t="str">
        <f>IF(K842="Flange",VLOOKUP(E842,Sheet1!E:U,17,FALSE),IF(K842="","",VLOOKUP(K842,Sheet1!F:U,16,FALSE)))</f>
        <v/>
      </c>
      <c r="M842" s="37" t="str">
        <f>IF('Seleccionamento AB-QM'!M842="","",'Seleccionamento AB-QM'!M842)</f>
        <v/>
      </c>
      <c r="N842" s="50" t="str">
        <f>IF('Seleccionamento AB-QM'!N842="","",'Seleccionamento AB-QM'!N842)</f>
        <v/>
      </c>
      <c r="O842" s="50" t="str">
        <f>IF('Seleccionamento AB-QM'!D842="","",'Seleccionamento AB-QM'!D842)</f>
        <v/>
      </c>
      <c r="P842" s="39" t="str">
        <f>IF(N842="","",VLOOKUP(N842,Sheet3!A:B,2,FALSE))</f>
        <v/>
      </c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46" t="str">
        <f>IF('Seleccionamento AB-QM'!B843="","",'Seleccionamento AB-QM'!B843)</f>
        <v/>
      </c>
      <c r="B843" s="47" t="str">
        <f>IF('Seleccionamento AB-QM'!C843="","",'Seleccionamento AB-QM'!C843)</f>
        <v/>
      </c>
      <c r="C843" s="48">
        <f>IF('Seleccionamento AB-QM'!F843="","",'Seleccionamento AB-QM'!F843)</f>
        <v>1</v>
      </c>
      <c r="D843" s="36" t="str">
        <f>IF('Seleccionamento AB-QM'!H843="","",'Seleccionamento AB-QM'!H843)</f>
        <v/>
      </c>
      <c r="E843" s="37" t="str">
        <f>IF('Seleccionamento AB-QM'!I843="","",'Seleccionamento AB-QM'!I843)</f>
        <v/>
      </c>
      <c r="F843" s="49" t="str">
        <f>IF(E843="","",VLOOKUP(E843,Sheet1!E:Q,12,FALSE))</f>
        <v/>
      </c>
      <c r="G843" s="49" t="str">
        <f>IF(E843="","",VLOOKUP(E843,Sheet1!E:Q,13,FALSE))</f>
        <v/>
      </c>
      <c r="H843" s="38" t="str">
        <f>IF('Seleccionamento AB-QM'!K843="","",'Seleccionamento AB-QM'!K843)</f>
        <v/>
      </c>
      <c r="I843" s="37" t="str">
        <f>IF(E843="","",VLOOKUP(E843,Sheet1!E:S,14,FALSE))</f>
        <v/>
      </c>
      <c r="J843" s="37" t="str">
        <f>IF(E843="","",VLOOKUP(E843,Sheet1!E:S,15,FALSE))</f>
        <v/>
      </c>
      <c r="K843" s="37" t="str">
        <f>IF('Seleccionamento AB-QM'!L843="","",'Seleccionamento AB-QM'!L843)</f>
        <v/>
      </c>
      <c r="L843" s="37" t="str">
        <f>IF(K843="Flange",VLOOKUP(E843,Sheet1!E:U,17,FALSE),IF(K843="","",VLOOKUP(K843,Sheet1!F:U,16,FALSE)))</f>
        <v/>
      </c>
      <c r="M843" s="37" t="str">
        <f>IF('Seleccionamento AB-QM'!M843="","",'Seleccionamento AB-QM'!M843)</f>
        <v/>
      </c>
      <c r="N843" s="50" t="str">
        <f>IF('Seleccionamento AB-QM'!N843="","",'Seleccionamento AB-QM'!N843)</f>
        <v/>
      </c>
      <c r="O843" s="50" t="str">
        <f>IF('Seleccionamento AB-QM'!D843="","",'Seleccionamento AB-QM'!D843)</f>
        <v/>
      </c>
      <c r="P843" s="39" t="str">
        <f>IF(N843="","",VLOOKUP(N843,Sheet3!A:B,2,FALSE))</f>
        <v/>
      </c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46" t="str">
        <f>IF('Seleccionamento AB-QM'!B844="","",'Seleccionamento AB-QM'!B844)</f>
        <v/>
      </c>
      <c r="B844" s="47" t="str">
        <f>IF('Seleccionamento AB-QM'!C844="","",'Seleccionamento AB-QM'!C844)</f>
        <v/>
      </c>
      <c r="C844" s="48">
        <f>IF('Seleccionamento AB-QM'!F844="","",'Seleccionamento AB-QM'!F844)</f>
        <v>1</v>
      </c>
      <c r="D844" s="36" t="str">
        <f>IF('Seleccionamento AB-QM'!H844="","",'Seleccionamento AB-QM'!H844)</f>
        <v/>
      </c>
      <c r="E844" s="37" t="str">
        <f>IF('Seleccionamento AB-QM'!I844="","",'Seleccionamento AB-QM'!I844)</f>
        <v/>
      </c>
      <c r="F844" s="49" t="str">
        <f>IF(E844="","",VLOOKUP(E844,Sheet1!E:Q,12,FALSE))</f>
        <v/>
      </c>
      <c r="G844" s="49" t="str">
        <f>IF(E844="","",VLOOKUP(E844,Sheet1!E:Q,13,FALSE))</f>
        <v/>
      </c>
      <c r="H844" s="38" t="str">
        <f>IF('Seleccionamento AB-QM'!K844="","",'Seleccionamento AB-QM'!K844)</f>
        <v/>
      </c>
      <c r="I844" s="37" t="str">
        <f>IF(E844="","",VLOOKUP(E844,Sheet1!E:S,14,FALSE))</f>
        <v/>
      </c>
      <c r="J844" s="37" t="str">
        <f>IF(E844="","",VLOOKUP(E844,Sheet1!E:S,15,FALSE))</f>
        <v/>
      </c>
      <c r="K844" s="37" t="str">
        <f>IF('Seleccionamento AB-QM'!L844="","",'Seleccionamento AB-QM'!L844)</f>
        <v/>
      </c>
      <c r="L844" s="37" t="str">
        <f>IF(K844="Flange",VLOOKUP(E844,Sheet1!E:U,17,FALSE),IF(K844="","",VLOOKUP(K844,Sheet1!F:U,16,FALSE)))</f>
        <v/>
      </c>
      <c r="M844" s="37" t="str">
        <f>IF('Seleccionamento AB-QM'!M844="","",'Seleccionamento AB-QM'!M844)</f>
        <v/>
      </c>
      <c r="N844" s="50" t="str">
        <f>IF('Seleccionamento AB-QM'!N844="","",'Seleccionamento AB-QM'!N844)</f>
        <v/>
      </c>
      <c r="O844" s="50" t="str">
        <f>IF('Seleccionamento AB-QM'!D844="","",'Seleccionamento AB-QM'!D844)</f>
        <v/>
      </c>
      <c r="P844" s="39" t="str">
        <f>IF(N844="","",VLOOKUP(N844,Sheet3!A:B,2,FALSE))</f>
        <v/>
      </c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46" t="str">
        <f>IF('Seleccionamento AB-QM'!B845="","",'Seleccionamento AB-QM'!B845)</f>
        <v/>
      </c>
      <c r="B845" s="47" t="str">
        <f>IF('Seleccionamento AB-QM'!C845="","",'Seleccionamento AB-QM'!C845)</f>
        <v/>
      </c>
      <c r="C845" s="48">
        <f>IF('Seleccionamento AB-QM'!F845="","",'Seleccionamento AB-QM'!F845)</f>
        <v>1</v>
      </c>
      <c r="D845" s="36" t="str">
        <f>IF('Seleccionamento AB-QM'!H845="","",'Seleccionamento AB-QM'!H845)</f>
        <v/>
      </c>
      <c r="E845" s="37" t="str">
        <f>IF('Seleccionamento AB-QM'!I845="","",'Seleccionamento AB-QM'!I845)</f>
        <v/>
      </c>
      <c r="F845" s="49" t="str">
        <f>IF(E845="","",VLOOKUP(E845,Sheet1!E:Q,12,FALSE))</f>
        <v/>
      </c>
      <c r="G845" s="49" t="str">
        <f>IF(E845="","",VLOOKUP(E845,Sheet1!E:Q,13,FALSE))</f>
        <v/>
      </c>
      <c r="H845" s="38" t="str">
        <f>IF('Seleccionamento AB-QM'!K845="","",'Seleccionamento AB-QM'!K845)</f>
        <v/>
      </c>
      <c r="I845" s="37" t="str">
        <f>IF(E845="","",VLOOKUP(E845,Sheet1!E:S,14,FALSE))</f>
        <v/>
      </c>
      <c r="J845" s="37" t="str">
        <f>IF(E845="","",VLOOKUP(E845,Sheet1!E:S,15,FALSE))</f>
        <v/>
      </c>
      <c r="K845" s="37" t="str">
        <f>IF('Seleccionamento AB-QM'!L845="","",'Seleccionamento AB-QM'!L845)</f>
        <v/>
      </c>
      <c r="L845" s="37" t="str">
        <f>IF(K845="Flange",VLOOKUP(E845,Sheet1!E:U,17,FALSE),IF(K845="","",VLOOKUP(K845,Sheet1!F:U,16,FALSE)))</f>
        <v/>
      </c>
      <c r="M845" s="37" t="str">
        <f>IF('Seleccionamento AB-QM'!M845="","",'Seleccionamento AB-QM'!M845)</f>
        <v/>
      </c>
      <c r="N845" s="50" t="str">
        <f>IF('Seleccionamento AB-QM'!N845="","",'Seleccionamento AB-QM'!N845)</f>
        <v/>
      </c>
      <c r="O845" s="50" t="str">
        <f>IF('Seleccionamento AB-QM'!D845="","",'Seleccionamento AB-QM'!D845)</f>
        <v/>
      </c>
      <c r="P845" s="39" t="str">
        <f>IF(N845="","",VLOOKUP(N845,Sheet3!A:B,2,FALSE))</f>
        <v/>
      </c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46" t="str">
        <f>IF('Seleccionamento AB-QM'!B846="","",'Seleccionamento AB-QM'!B846)</f>
        <v/>
      </c>
      <c r="B846" s="47" t="str">
        <f>IF('Seleccionamento AB-QM'!C846="","",'Seleccionamento AB-QM'!C846)</f>
        <v/>
      </c>
      <c r="C846" s="48">
        <f>IF('Seleccionamento AB-QM'!F846="","",'Seleccionamento AB-QM'!F846)</f>
        <v>1</v>
      </c>
      <c r="D846" s="36" t="str">
        <f>IF('Seleccionamento AB-QM'!H846="","",'Seleccionamento AB-QM'!H846)</f>
        <v/>
      </c>
      <c r="E846" s="37" t="str">
        <f>IF('Seleccionamento AB-QM'!I846="","",'Seleccionamento AB-QM'!I846)</f>
        <v/>
      </c>
      <c r="F846" s="49" t="str">
        <f>IF(E846="","",VLOOKUP(E846,Sheet1!E:Q,12,FALSE))</f>
        <v/>
      </c>
      <c r="G846" s="49" t="str">
        <f>IF(E846="","",VLOOKUP(E846,Sheet1!E:Q,13,FALSE))</f>
        <v/>
      </c>
      <c r="H846" s="38" t="str">
        <f>IF('Seleccionamento AB-QM'!K846="","",'Seleccionamento AB-QM'!K846)</f>
        <v/>
      </c>
      <c r="I846" s="37" t="str">
        <f>IF(E846="","",VLOOKUP(E846,Sheet1!E:S,14,FALSE))</f>
        <v/>
      </c>
      <c r="J846" s="37" t="str">
        <f>IF(E846="","",VLOOKUP(E846,Sheet1!E:S,15,FALSE))</f>
        <v/>
      </c>
      <c r="K846" s="37" t="str">
        <f>IF('Seleccionamento AB-QM'!L846="","",'Seleccionamento AB-QM'!L846)</f>
        <v/>
      </c>
      <c r="L846" s="37" t="str">
        <f>IF(K846="Flange",VLOOKUP(E846,Sheet1!E:U,17,FALSE),IF(K846="","",VLOOKUP(K846,Sheet1!F:U,16,FALSE)))</f>
        <v/>
      </c>
      <c r="M846" s="37" t="str">
        <f>IF('Seleccionamento AB-QM'!M846="","",'Seleccionamento AB-QM'!M846)</f>
        <v/>
      </c>
      <c r="N846" s="50" t="str">
        <f>IF('Seleccionamento AB-QM'!N846="","",'Seleccionamento AB-QM'!N846)</f>
        <v/>
      </c>
      <c r="O846" s="50" t="str">
        <f>IF('Seleccionamento AB-QM'!D846="","",'Seleccionamento AB-QM'!D846)</f>
        <v/>
      </c>
      <c r="P846" s="39" t="str">
        <f>IF(N846="","",VLOOKUP(N846,Sheet3!A:B,2,FALSE))</f>
        <v/>
      </c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46" t="str">
        <f>IF('Seleccionamento AB-QM'!B847="","",'Seleccionamento AB-QM'!B847)</f>
        <v/>
      </c>
      <c r="B847" s="47" t="str">
        <f>IF('Seleccionamento AB-QM'!C847="","",'Seleccionamento AB-QM'!C847)</f>
        <v/>
      </c>
      <c r="C847" s="48">
        <f>IF('Seleccionamento AB-QM'!F847="","",'Seleccionamento AB-QM'!F847)</f>
        <v>1</v>
      </c>
      <c r="D847" s="36" t="str">
        <f>IF('Seleccionamento AB-QM'!H847="","",'Seleccionamento AB-QM'!H847)</f>
        <v/>
      </c>
      <c r="E847" s="37" t="str">
        <f>IF('Seleccionamento AB-QM'!I847="","",'Seleccionamento AB-QM'!I847)</f>
        <v/>
      </c>
      <c r="F847" s="49" t="str">
        <f>IF(E847="","",VLOOKUP(E847,Sheet1!E:Q,12,FALSE))</f>
        <v/>
      </c>
      <c r="G847" s="49" t="str">
        <f>IF(E847="","",VLOOKUP(E847,Sheet1!E:Q,13,FALSE))</f>
        <v/>
      </c>
      <c r="H847" s="38" t="str">
        <f>IF('Seleccionamento AB-QM'!K847="","",'Seleccionamento AB-QM'!K847)</f>
        <v/>
      </c>
      <c r="I847" s="37" t="str">
        <f>IF(E847="","",VLOOKUP(E847,Sheet1!E:S,14,FALSE))</f>
        <v/>
      </c>
      <c r="J847" s="37" t="str">
        <f>IF(E847="","",VLOOKUP(E847,Sheet1!E:S,15,FALSE))</f>
        <v/>
      </c>
      <c r="K847" s="37" t="str">
        <f>IF('Seleccionamento AB-QM'!L847="","",'Seleccionamento AB-QM'!L847)</f>
        <v/>
      </c>
      <c r="L847" s="37" t="str">
        <f>IF(K847="Flange",VLOOKUP(E847,Sheet1!E:U,17,FALSE),IF(K847="","",VLOOKUP(K847,Sheet1!F:U,16,FALSE)))</f>
        <v/>
      </c>
      <c r="M847" s="37" t="str">
        <f>IF('Seleccionamento AB-QM'!M847="","",'Seleccionamento AB-QM'!M847)</f>
        <v/>
      </c>
      <c r="N847" s="50" t="str">
        <f>IF('Seleccionamento AB-QM'!N847="","",'Seleccionamento AB-QM'!N847)</f>
        <v/>
      </c>
      <c r="O847" s="50" t="str">
        <f>IF('Seleccionamento AB-QM'!D847="","",'Seleccionamento AB-QM'!D847)</f>
        <v/>
      </c>
      <c r="P847" s="39" t="str">
        <f>IF(N847="","",VLOOKUP(N847,Sheet3!A:B,2,FALSE))</f>
        <v/>
      </c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46" t="str">
        <f>IF('Seleccionamento AB-QM'!B848="","",'Seleccionamento AB-QM'!B848)</f>
        <v/>
      </c>
      <c r="B848" s="47" t="str">
        <f>IF('Seleccionamento AB-QM'!C848="","",'Seleccionamento AB-QM'!C848)</f>
        <v/>
      </c>
      <c r="C848" s="48">
        <f>IF('Seleccionamento AB-QM'!F848="","",'Seleccionamento AB-QM'!F848)</f>
        <v>1</v>
      </c>
      <c r="D848" s="36" t="str">
        <f>IF('Seleccionamento AB-QM'!H848="","",'Seleccionamento AB-QM'!H848)</f>
        <v/>
      </c>
      <c r="E848" s="37" t="str">
        <f>IF('Seleccionamento AB-QM'!I848="","",'Seleccionamento AB-QM'!I848)</f>
        <v/>
      </c>
      <c r="F848" s="49" t="str">
        <f>IF(E848="","",VLOOKUP(E848,Sheet1!E:Q,12,FALSE))</f>
        <v/>
      </c>
      <c r="G848" s="49" t="str">
        <f>IF(E848="","",VLOOKUP(E848,Sheet1!E:Q,13,FALSE))</f>
        <v/>
      </c>
      <c r="H848" s="38" t="str">
        <f>IF('Seleccionamento AB-QM'!K848="","",'Seleccionamento AB-QM'!K848)</f>
        <v/>
      </c>
      <c r="I848" s="37" t="str">
        <f>IF(E848="","",VLOOKUP(E848,Sheet1!E:S,14,FALSE))</f>
        <v/>
      </c>
      <c r="J848" s="37" t="str">
        <f>IF(E848="","",VLOOKUP(E848,Sheet1!E:S,15,FALSE))</f>
        <v/>
      </c>
      <c r="K848" s="37" t="str">
        <f>IF('Seleccionamento AB-QM'!L848="","",'Seleccionamento AB-QM'!L848)</f>
        <v/>
      </c>
      <c r="L848" s="37" t="str">
        <f>IF(K848="Flange",VLOOKUP(E848,Sheet1!E:U,17,FALSE),IF(K848="","",VLOOKUP(K848,Sheet1!F:U,16,FALSE)))</f>
        <v/>
      </c>
      <c r="M848" s="37" t="str">
        <f>IF('Seleccionamento AB-QM'!M848="","",'Seleccionamento AB-QM'!M848)</f>
        <v/>
      </c>
      <c r="N848" s="50" t="str">
        <f>IF('Seleccionamento AB-QM'!N848="","",'Seleccionamento AB-QM'!N848)</f>
        <v/>
      </c>
      <c r="O848" s="50" t="str">
        <f>IF('Seleccionamento AB-QM'!D848="","",'Seleccionamento AB-QM'!D848)</f>
        <v/>
      </c>
      <c r="P848" s="39" t="str">
        <f>IF(N848="","",VLOOKUP(N848,Sheet3!A:B,2,FALSE))</f>
        <v/>
      </c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46" t="str">
        <f>IF('Seleccionamento AB-QM'!B849="","",'Seleccionamento AB-QM'!B849)</f>
        <v/>
      </c>
      <c r="B849" s="47" t="str">
        <f>IF('Seleccionamento AB-QM'!C849="","",'Seleccionamento AB-QM'!C849)</f>
        <v/>
      </c>
      <c r="C849" s="48">
        <f>IF('Seleccionamento AB-QM'!F849="","",'Seleccionamento AB-QM'!F849)</f>
        <v>1</v>
      </c>
      <c r="D849" s="36" t="str">
        <f>IF('Seleccionamento AB-QM'!H849="","",'Seleccionamento AB-QM'!H849)</f>
        <v/>
      </c>
      <c r="E849" s="37" t="str">
        <f>IF('Seleccionamento AB-QM'!I849="","",'Seleccionamento AB-QM'!I849)</f>
        <v/>
      </c>
      <c r="F849" s="49" t="str">
        <f>IF(E849="","",VLOOKUP(E849,Sheet1!E:Q,12,FALSE))</f>
        <v/>
      </c>
      <c r="G849" s="49" t="str">
        <f>IF(E849="","",VLOOKUP(E849,Sheet1!E:Q,13,FALSE))</f>
        <v/>
      </c>
      <c r="H849" s="38" t="str">
        <f>IF('Seleccionamento AB-QM'!K849="","",'Seleccionamento AB-QM'!K849)</f>
        <v/>
      </c>
      <c r="I849" s="37" t="str">
        <f>IF(E849="","",VLOOKUP(E849,Sheet1!E:S,14,FALSE))</f>
        <v/>
      </c>
      <c r="J849" s="37" t="str">
        <f>IF(E849="","",VLOOKUP(E849,Sheet1!E:S,15,FALSE))</f>
        <v/>
      </c>
      <c r="K849" s="37" t="str">
        <f>IF('Seleccionamento AB-QM'!L849="","",'Seleccionamento AB-QM'!L849)</f>
        <v/>
      </c>
      <c r="L849" s="37" t="str">
        <f>IF(K849="Flange",VLOOKUP(E849,Sheet1!E:U,17,FALSE),IF(K849="","",VLOOKUP(K849,Sheet1!F:U,16,FALSE)))</f>
        <v/>
      </c>
      <c r="M849" s="37" t="str">
        <f>IF('Seleccionamento AB-QM'!M849="","",'Seleccionamento AB-QM'!M849)</f>
        <v/>
      </c>
      <c r="N849" s="50" t="str">
        <f>IF('Seleccionamento AB-QM'!N849="","",'Seleccionamento AB-QM'!N849)</f>
        <v/>
      </c>
      <c r="O849" s="50" t="str">
        <f>IF('Seleccionamento AB-QM'!D849="","",'Seleccionamento AB-QM'!D849)</f>
        <v/>
      </c>
      <c r="P849" s="39" t="str">
        <f>IF(N849="","",VLOOKUP(N849,Sheet3!A:B,2,FALSE))</f>
        <v/>
      </c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46" t="str">
        <f>IF('Seleccionamento AB-QM'!B850="","",'Seleccionamento AB-QM'!B850)</f>
        <v/>
      </c>
      <c r="B850" s="47" t="str">
        <f>IF('Seleccionamento AB-QM'!C850="","",'Seleccionamento AB-QM'!C850)</f>
        <v/>
      </c>
      <c r="C850" s="48">
        <f>IF('Seleccionamento AB-QM'!F850="","",'Seleccionamento AB-QM'!F850)</f>
        <v>1</v>
      </c>
      <c r="D850" s="36" t="str">
        <f>IF('Seleccionamento AB-QM'!H850="","",'Seleccionamento AB-QM'!H850)</f>
        <v/>
      </c>
      <c r="E850" s="37" t="str">
        <f>IF('Seleccionamento AB-QM'!I850="","",'Seleccionamento AB-QM'!I850)</f>
        <v/>
      </c>
      <c r="F850" s="49" t="str">
        <f>IF(E850="","",VLOOKUP(E850,Sheet1!E:Q,12,FALSE))</f>
        <v/>
      </c>
      <c r="G850" s="49" t="str">
        <f>IF(E850="","",VLOOKUP(E850,Sheet1!E:Q,13,FALSE))</f>
        <v/>
      </c>
      <c r="H850" s="38" t="str">
        <f>IF('Seleccionamento AB-QM'!K850="","",'Seleccionamento AB-QM'!K850)</f>
        <v/>
      </c>
      <c r="I850" s="37" t="str">
        <f>IF(E850="","",VLOOKUP(E850,Sheet1!E:S,14,FALSE))</f>
        <v/>
      </c>
      <c r="J850" s="37" t="str">
        <f>IF(E850="","",VLOOKUP(E850,Sheet1!E:S,15,FALSE))</f>
        <v/>
      </c>
      <c r="K850" s="37" t="str">
        <f>IF('Seleccionamento AB-QM'!L850="","",'Seleccionamento AB-QM'!L850)</f>
        <v/>
      </c>
      <c r="L850" s="37" t="str">
        <f>IF(K850="Flange",VLOOKUP(E850,Sheet1!E:U,17,FALSE),IF(K850="","",VLOOKUP(K850,Sheet1!F:U,16,FALSE)))</f>
        <v/>
      </c>
      <c r="M850" s="37" t="str">
        <f>IF('Seleccionamento AB-QM'!M850="","",'Seleccionamento AB-QM'!M850)</f>
        <v/>
      </c>
      <c r="N850" s="50" t="str">
        <f>IF('Seleccionamento AB-QM'!N850="","",'Seleccionamento AB-QM'!N850)</f>
        <v/>
      </c>
      <c r="O850" s="50" t="str">
        <f>IF('Seleccionamento AB-QM'!D850="","",'Seleccionamento AB-QM'!D850)</f>
        <v/>
      </c>
      <c r="P850" s="39" t="str">
        <f>IF(N850="","",VLOOKUP(N850,Sheet3!A:B,2,FALSE))</f>
        <v/>
      </c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46" t="str">
        <f>IF('Seleccionamento AB-QM'!B851="","",'Seleccionamento AB-QM'!B851)</f>
        <v/>
      </c>
      <c r="B851" s="47" t="str">
        <f>IF('Seleccionamento AB-QM'!C851="","",'Seleccionamento AB-QM'!C851)</f>
        <v/>
      </c>
      <c r="C851" s="48">
        <f>IF('Seleccionamento AB-QM'!F851="","",'Seleccionamento AB-QM'!F851)</f>
        <v>1</v>
      </c>
      <c r="D851" s="36" t="str">
        <f>IF('Seleccionamento AB-QM'!H851="","",'Seleccionamento AB-QM'!H851)</f>
        <v/>
      </c>
      <c r="E851" s="37" t="str">
        <f>IF('Seleccionamento AB-QM'!I851="","",'Seleccionamento AB-QM'!I851)</f>
        <v/>
      </c>
      <c r="F851" s="49" t="str">
        <f>IF(E851="","",VLOOKUP(E851,Sheet1!E:Q,12,FALSE))</f>
        <v/>
      </c>
      <c r="G851" s="49" t="str">
        <f>IF(E851="","",VLOOKUP(E851,Sheet1!E:Q,13,FALSE))</f>
        <v/>
      </c>
      <c r="H851" s="38" t="str">
        <f>IF('Seleccionamento AB-QM'!K851="","",'Seleccionamento AB-QM'!K851)</f>
        <v/>
      </c>
      <c r="I851" s="37" t="str">
        <f>IF(E851="","",VLOOKUP(E851,Sheet1!E:S,14,FALSE))</f>
        <v/>
      </c>
      <c r="J851" s="37" t="str">
        <f>IF(E851="","",VLOOKUP(E851,Sheet1!E:S,15,FALSE))</f>
        <v/>
      </c>
      <c r="K851" s="37" t="str">
        <f>IF('Seleccionamento AB-QM'!L851="","",'Seleccionamento AB-QM'!L851)</f>
        <v/>
      </c>
      <c r="L851" s="37" t="str">
        <f>IF(K851="Flange",VLOOKUP(E851,Sheet1!E:U,17,FALSE),IF(K851="","",VLOOKUP(K851,Sheet1!F:U,16,FALSE)))</f>
        <v/>
      </c>
      <c r="M851" s="37" t="str">
        <f>IF('Seleccionamento AB-QM'!M851="","",'Seleccionamento AB-QM'!M851)</f>
        <v/>
      </c>
      <c r="N851" s="50" t="str">
        <f>IF('Seleccionamento AB-QM'!N851="","",'Seleccionamento AB-QM'!N851)</f>
        <v/>
      </c>
      <c r="O851" s="50" t="str">
        <f>IF('Seleccionamento AB-QM'!D851="","",'Seleccionamento AB-QM'!D851)</f>
        <v/>
      </c>
      <c r="P851" s="39" t="str">
        <f>IF(N851="","",VLOOKUP(N851,Sheet3!A:B,2,FALSE))</f>
        <v/>
      </c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46" t="str">
        <f>IF('Seleccionamento AB-QM'!B852="","",'Seleccionamento AB-QM'!B852)</f>
        <v/>
      </c>
      <c r="B852" s="47" t="str">
        <f>IF('Seleccionamento AB-QM'!C852="","",'Seleccionamento AB-QM'!C852)</f>
        <v/>
      </c>
      <c r="C852" s="48">
        <f>IF('Seleccionamento AB-QM'!F852="","",'Seleccionamento AB-QM'!F852)</f>
        <v>1</v>
      </c>
      <c r="D852" s="36" t="str">
        <f>IF('Seleccionamento AB-QM'!H852="","",'Seleccionamento AB-QM'!H852)</f>
        <v/>
      </c>
      <c r="E852" s="37" t="str">
        <f>IF('Seleccionamento AB-QM'!I852="","",'Seleccionamento AB-QM'!I852)</f>
        <v/>
      </c>
      <c r="F852" s="49" t="str">
        <f>IF(E852="","",VLOOKUP(E852,Sheet1!E:Q,12,FALSE))</f>
        <v/>
      </c>
      <c r="G852" s="49" t="str">
        <f>IF(E852="","",VLOOKUP(E852,Sheet1!E:Q,13,FALSE))</f>
        <v/>
      </c>
      <c r="H852" s="38" t="str">
        <f>IF('Seleccionamento AB-QM'!K852="","",'Seleccionamento AB-QM'!K852)</f>
        <v/>
      </c>
      <c r="I852" s="37" t="str">
        <f>IF(E852="","",VLOOKUP(E852,Sheet1!E:S,14,FALSE))</f>
        <v/>
      </c>
      <c r="J852" s="37" t="str">
        <f>IF(E852="","",VLOOKUP(E852,Sheet1!E:S,15,FALSE))</f>
        <v/>
      </c>
      <c r="K852" s="37" t="str">
        <f>IF('Seleccionamento AB-QM'!L852="","",'Seleccionamento AB-QM'!L852)</f>
        <v/>
      </c>
      <c r="L852" s="37" t="str">
        <f>IF(K852="Flange",VLOOKUP(E852,Sheet1!E:U,17,FALSE),IF(K852="","",VLOOKUP(K852,Sheet1!F:U,16,FALSE)))</f>
        <v/>
      </c>
      <c r="M852" s="37" t="str">
        <f>IF('Seleccionamento AB-QM'!M852="","",'Seleccionamento AB-QM'!M852)</f>
        <v/>
      </c>
      <c r="N852" s="50" t="str">
        <f>IF('Seleccionamento AB-QM'!N852="","",'Seleccionamento AB-QM'!N852)</f>
        <v/>
      </c>
      <c r="O852" s="50" t="str">
        <f>IF('Seleccionamento AB-QM'!D852="","",'Seleccionamento AB-QM'!D852)</f>
        <v/>
      </c>
      <c r="P852" s="39" t="str">
        <f>IF(N852="","",VLOOKUP(N852,Sheet3!A:B,2,FALSE))</f>
        <v/>
      </c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46" t="str">
        <f>IF('Seleccionamento AB-QM'!B853="","",'Seleccionamento AB-QM'!B853)</f>
        <v/>
      </c>
      <c r="B853" s="47" t="str">
        <f>IF('Seleccionamento AB-QM'!C853="","",'Seleccionamento AB-QM'!C853)</f>
        <v/>
      </c>
      <c r="C853" s="48">
        <f>IF('Seleccionamento AB-QM'!F853="","",'Seleccionamento AB-QM'!F853)</f>
        <v>1</v>
      </c>
      <c r="D853" s="36" t="str">
        <f>IF('Seleccionamento AB-QM'!H853="","",'Seleccionamento AB-QM'!H853)</f>
        <v/>
      </c>
      <c r="E853" s="37" t="str">
        <f>IF('Seleccionamento AB-QM'!I853="","",'Seleccionamento AB-QM'!I853)</f>
        <v/>
      </c>
      <c r="F853" s="49" t="str">
        <f>IF(E853="","",VLOOKUP(E853,Sheet1!E:Q,12,FALSE))</f>
        <v/>
      </c>
      <c r="G853" s="49" t="str">
        <f>IF(E853="","",VLOOKUP(E853,Sheet1!E:Q,13,FALSE))</f>
        <v/>
      </c>
      <c r="H853" s="38" t="str">
        <f>IF('Seleccionamento AB-QM'!K853="","",'Seleccionamento AB-QM'!K853)</f>
        <v/>
      </c>
      <c r="I853" s="37" t="str">
        <f>IF(E853="","",VLOOKUP(E853,Sheet1!E:S,14,FALSE))</f>
        <v/>
      </c>
      <c r="J853" s="37" t="str">
        <f>IF(E853="","",VLOOKUP(E853,Sheet1!E:S,15,FALSE))</f>
        <v/>
      </c>
      <c r="K853" s="37" t="str">
        <f>IF('Seleccionamento AB-QM'!L853="","",'Seleccionamento AB-QM'!L853)</f>
        <v/>
      </c>
      <c r="L853" s="37" t="str">
        <f>IF(K853="Flange",VLOOKUP(E853,Sheet1!E:U,17,FALSE),IF(K853="","",VLOOKUP(K853,Sheet1!F:U,16,FALSE)))</f>
        <v/>
      </c>
      <c r="M853" s="37" t="str">
        <f>IF('Seleccionamento AB-QM'!M853="","",'Seleccionamento AB-QM'!M853)</f>
        <v/>
      </c>
      <c r="N853" s="50" t="str">
        <f>IF('Seleccionamento AB-QM'!N853="","",'Seleccionamento AB-QM'!N853)</f>
        <v/>
      </c>
      <c r="O853" s="50" t="str">
        <f>IF('Seleccionamento AB-QM'!D853="","",'Seleccionamento AB-QM'!D853)</f>
        <v/>
      </c>
      <c r="P853" s="39" t="str">
        <f>IF(N853="","",VLOOKUP(N853,Sheet3!A:B,2,FALSE))</f>
        <v/>
      </c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46" t="str">
        <f>IF('Seleccionamento AB-QM'!B854="","",'Seleccionamento AB-QM'!B854)</f>
        <v/>
      </c>
      <c r="B854" s="47" t="str">
        <f>IF('Seleccionamento AB-QM'!C854="","",'Seleccionamento AB-QM'!C854)</f>
        <v/>
      </c>
      <c r="C854" s="48">
        <f>IF('Seleccionamento AB-QM'!F854="","",'Seleccionamento AB-QM'!F854)</f>
        <v>1</v>
      </c>
      <c r="D854" s="36" t="str">
        <f>IF('Seleccionamento AB-QM'!H854="","",'Seleccionamento AB-QM'!H854)</f>
        <v/>
      </c>
      <c r="E854" s="37" t="str">
        <f>IF('Seleccionamento AB-QM'!I854="","",'Seleccionamento AB-QM'!I854)</f>
        <v/>
      </c>
      <c r="F854" s="49" t="str">
        <f>IF(E854="","",VLOOKUP(E854,Sheet1!E:Q,12,FALSE))</f>
        <v/>
      </c>
      <c r="G854" s="49" t="str">
        <f>IF(E854="","",VLOOKUP(E854,Sheet1!E:Q,13,FALSE))</f>
        <v/>
      </c>
      <c r="H854" s="38" t="str">
        <f>IF('Seleccionamento AB-QM'!K854="","",'Seleccionamento AB-QM'!K854)</f>
        <v/>
      </c>
      <c r="I854" s="37" t="str">
        <f>IF(E854="","",VLOOKUP(E854,Sheet1!E:S,14,FALSE))</f>
        <v/>
      </c>
      <c r="J854" s="37" t="str">
        <f>IF(E854="","",VLOOKUP(E854,Sheet1!E:S,15,FALSE))</f>
        <v/>
      </c>
      <c r="K854" s="37" t="str">
        <f>IF('Seleccionamento AB-QM'!L854="","",'Seleccionamento AB-QM'!L854)</f>
        <v/>
      </c>
      <c r="L854" s="37" t="str">
        <f>IF(K854="Flange",VLOOKUP(E854,Sheet1!E:U,17,FALSE),IF(K854="","",VLOOKUP(K854,Sheet1!F:U,16,FALSE)))</f>
        <v/>
      </c>
      <c r="M854" s="37" t="str">
        <f>IF('Seleccionamento AB-QM'!M854="","",'Seleccionamento AB-QM'!M854)</f>
        <v/>
      </c>
      <c r="N854" s="50" t="str">
        <f>IF('Seleccionamento AB-QM'!N854="","",'Seleccionamento AB-QM'!N854)</f>
        <v/>
      </c>
      <c r="O854" s="50" t="str">
        <f>IF('Seleccionamento AB-QM'!D854="","",'Seleccionamento AB-QM'!D854)</f>
        <v/>
      </c>
      <c r="P854" s="39" t="str">
        <f>IF(N854="","",VLOOKUP(N854,Sheet3!A:B,2,FALSE))</f>
        <v/>
      </c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46" t="str">
        <f>IF('Seleccionamento AB-QM'!B855="","",'Seleccionamento AB-QM'!B855)</f>
        <v/>
      </c>
      <c r="B855" s="47" t="str">
        <f>IF('Seleccionamento AB-QM'!C855="","",'Seleccionamento AB-QM'!C855)</f>
        <v/>
      </c>
      <c r="C855" s="48">
        <f>IF('Seleccionamento AB-QM'!F855="","",'Seleccionamento AB-QM'!F855)</f>
        <v>1</v>
      </c>
      <c r="D855" s="36" t="str">
        <f>IF('Seleccionamento AB-QM'!H855="","",'Seleccionamento AB-QM'!H855)</f>
        <v/>
      </c>
      <c r="E855" s="37" t="str">
        <f>IF('Seleccionamento AB-QM'!I855="","",'Seleccionamento AB-QM'!I855)</f>
        <v/>
      </c>
      <c r="F855" s="49" t="str">
        <f>IF(E855="","",VLOOKUP(E855,Sheet1!E:Q,12,FALSE))</f>
        <v/>
      </c>
      <c r="G855" s="49" t="str">
        <f>IF(E855="","",VLOOKUP(E855,Sheet1!E:Q,13,FALSE))</f>
        <v/>
      </c>
      <c r="H855" s="38" t="str">
        <f>IF('Seleccionamento AB-QM'!K855="","",'Seleccionamento AB-QM'!K855)</f>
        <v/>
      </c>
      <c r="I855" s="37" t="str">
        <f>IF(E855="","",VLOOKUP(E855,Sheet1!E:S,14,FALSE))</f>
        <v/>
      </c>
      <c r="J855" s="37" t="str">
        <f>IF(E855="","",VLOOKUP(E855,Sheet1!E:S,15,FALSE))</f>
        <v/>
      </c>
      <c r="K855" s="37" t="str">
        <f>IF('Seleccionamento AB-QM'!L855="","",'Seleccionamento AB-QM'!L855)</f>
        <v/>
      </c>
      <c r="L855" s="37" t="str">
        <f>IF(K855="Flange",VLOOKUP(E855,Sheet1!E:U,17,FALSE),IF(K855="","",VLOOKUP(K855,Sheet1!F:U,16,FALSE)))</f>
        <v/>
      </c>
      <c r="M855" s="37" t="str">
        <f>IF('Seleccionamento AB-QM'!M855="","",'Seleccionamento AB-QM'!M855)</f>
        <v/>
      </c>
      <c r="N855" s="50" t="str">
        <f>IF('Seleccionamento AB-QM'!N855="","",'Seleccionamento AB-QM'!N855)</f>
        <v/>
      </c>
      <c r="O855" s="50" t="str">
        <f>IF('Seleccionamento AB-QM'!D855="","",'Seleccionamento AB-QM'!D855)</f>
        <v/>
      </c>
      <c r="P855" s="39" t="str">
        <f>IF(N855="","",VLOOKUP(N855,Sheet3!A:B,2,FALSE))</f>
        <v/>
      </c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46" t="str">
        <f>IF('Seleccionamento AB-QM'!B856="","",'Seleccionamento AB-QM'!B856)</f>
        <v/>
      </c>
      <c r="B856" s="47" t="str">
        <f>IF('Seleccionamento AB-QM'!C856="","",'Seleccionamento AB-QM'!C856)</f>
        <v/>
      </c>
      <c r="C856" s="48">
        <f>IF('Seleccionamento AB-QM'!F856="","",'Seleccionamento AB-QM'!F856)</f>
        <v>1</v>
      </c>
      <c r="D856" s="36" t="str">
        <f>IF('Seleccionamento AB-QM'!H856="","",'Seleccionamento AB-QM'!H856)</f>
        <v/>
      </c>
      <c r="E856" s="37" t="str">
        <f>IF('Seleccionamento AB-QM'!I856="","",'Seleccionamento AB-QM'!I856)</f>
        <v/>
      </c>
      <c r="F856" s="49" t="str">
        <f>IF(E856="","",VLOOKUP(E856,Sheet1!E:Q,12,FALSE))</f>
        <v/>
      </c>
      <c r="G856" s="49" t="str">
        <f>IF(E856="","",VLOOKUP(E856,Sheet1!E:Q,13,FALSE))</f>
        <v/>
      </c>
      <c r="H856" s="38" t="str">
        <f>IF('Seleccionamento AB-QM'!K856="","",'Seleccionamento AB-QM'!K856)</f>
        <v/>
      </c>
      <c r="I856" s="37" t="str">
        <f>IF(E856="","",VLOOKUP(E856,Sheet1!E:S,14,FALSE))</f>
        <v/>
      </c>
      <c r="J856" s="37" t="str">
        <f>IF(E856="","",VLOOKUP(E856,Sheet1!E:S,15,FALSE))</f>
        <v/>
      </c>
      <c r="K856" s="37" t="str">
        <f>IF('Seleccionamento AB-QM'!L856="","",'Seleccionamento AB-QM'!L856)</f>
        <v/>
      </c>
      <c r="L856" s="37" t="str">
        <f>IF(K856="Flange",VLOOKUP(E856,Sheet1!E:U,17,FALSE),IF(K856="","",VLOOKUP(K856,Sheet1!F:U,16,FALSE)))</f>
        <v/>
      </c>
      <c r="M856" s="37" t="str">
        <f>IF('Seleccionamento AB-QM'!M856="","",'Seleccionamento AB-QM'!M856)</f>
        <v/>
      </c>
      <c r="N856" s="50" t="str">
        <f>IF('Seleccionamento AB-QM'!N856="","",'Seleccionamento AB-QM'!N856)</f>
        <v/>
      </c>
      <c r="O856" s="50" t="str">
        <f>IF('Seleccionamento AB-QM'!D856="","",'Seleccionamento AB-QM'!D856)</f>
        <v/>
      </c>
      <c r="P856" s="39" t="str">
        <f>IF(N856="","",VLOOKUP(N856,Sheet3!A:B,2,FALSE))</f>
        <v/>
      </c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46" t="str">
        <f>IF('Seleccionamento AB-QM'!B857="","",'Seleccionamento AB-QM'!B857)</f>
        <v/>
      </c>
      <c r="B857" s="47" t="str">
        <f>IF('Seleccionamento AB-QM'!C857="","",'Seleccionamento AB-QM'!C857)</f>
        <v/>
      </c>
      <c r="C857" s="48">
        <f>IF('Seleccionamento AB-QM'!F857="","",'Seleccionamento AB-QM'!F857)</f>
        <v>1</v>
      </c>
      <c r="D857" s="36" t="str">
        <f>IF('Seleccionamento AB-QM'!H857="","",'Seleccionamento AB-QM'!H857)</f>
        <v/>
      </c>
      <c r="E857" s="37" t="str">
        <f>IF('Seleccionamento AB-QM'!I857="","",'Seleccionamento AB-QM'!I857)</f>
        <v/>
      </c>
      <c r="F857" s="49" t="str">
        <f>IF(E857="","",VLOOKUP(E857,Sheet1!E:Q,12,FALSE))</f>
        <v/>
      </c>
      <c r="G857" s="49" t="str">
        <f>IF(E857="","",VLOOKUP(E857,Sheet1!E:Q,13,FALSE))</f>
        <v/>
      </c>
      <c r="H857" s="38" t="str">
        <f>IF('Seleccionamento AB-QM'!K857="","",'Seleccionamento AB-QM'!K857)</f>
        <v/>
      </c>
      <c r="I857" s="37" t="str">
        <f>IF(E857="","",VLOOKUP(E857,Sheet1!E:S,14,FALSE))</f>
        <v/>
      </c>
      <c r="J857" s="37" t="str">
        <f>IF(E857="","",VLOOKUP(E857,Sheet1!E:S,15,FALSE))</f>
        <v/>
      </c>
      <c r="K857" s="37" t="str">
        <f>IF('Seleccionamento AB-QM'!L857="","",'Seleccionamento AB-QM'!L857)</f>
        <v/>
      </c>
      <c r="L857" s="37" t="str">
        <f>IF(K857="Flange",VLOOKUP(E857,Sheet1!E:U,17,FALSE),IF(K857="","",VLOOKUP(K857,Sheet1!F:U,16,FALSE)))</f>
        <v/>
      </c>
      <c r="M857" s="37" t="str">
        <f>IF('Seleccionamento AB-QM'!M857="","",'Seleccionamento AB-QM'!M857)</f>
        <v/>
      </c>
      <c r="N857" s="50" t="str">
        <f>IF('Seleccionamento AB-QM'!N857="","",'Seleccionamento AB-QM'!N857)</f>
        <v/>
      </c>
      <c r="O857" s="50" t="str">
        <f>IF('Seleccionamento AB-QM'!D857="","",'Seleccionamento AB-QM'!D857)</f>
        <v/>
      </c>
      <c r="P857" s="39" t="str">
        <f>IF(N857="","",VLOOKUP(N857,Sheet3!A:B,2,FALSE))</f>
        <v/>
      </c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46" t="str">
        <f>IF('Seleccionamento AB-QM'!B858="","",'Seleccionamento AB-QM'!B858)</f>
        <v/>
      </c>
      <c r="B858" s="47" t="str">
        <f>IF('Seleccionamento AB-QM'!C858="","",'Seleccionamento AB-QM'!C858)</f>
        <v/>
      </c>
      <c r="C858" s="48">
        <f>IF('Seleccionamento AB-QM'!F858="","",'Seleccionamento AB-QM'!F858)</f>
        <v>1</v>
      </c>
      <c r="D858" s="36" t="str">
        <f>IF('Seleccionamento AB-QM'!H858="","",'Seleccionamento AB-QM'!H858)</f>
        <v/>
      </c>
      <c r="E858" s="37" t="str">
        <f>IF('Seleccionamento AB-QM'!I858="","",'Seleccionamento AB-QM'!I858)</f>
        <v/>
      </c>
      <c r="F858" s="49" t="str">
        <f>IF(E858="","",VLOOKUP(E858,Sheet1!E:Q,12,FALSE))</f>
        <v/>
      </c>
      <c r="G858" s="49" t="str">
        <f>IF(E858="","",VLOOKUP(E858,Sheet1!E:Q,13,FALSE))</f>
        <v/>
      </c>
      <c r="H858" s="38" t="str">
        <f>IF('Seleccionamento AB-QM'!K858="","",'Seleccionamento AB-QM'!K858)</f>
        <v/>
      </c>
      <c r="I858" s="37" t="str">
        <f>IF(E858="","",VLOOKUP(E858,Sheet1!E:S,14,FALSE))</f>
        <v/>
      </c>
      <c r="J858" s="37" t="str">
        <f>IF(E858="","",VLOOKUP(E858,Sheet1!E:S,15,FALSE))</f>
        <v/>
      </c>
      <c r="K858" s="37" t="str">
        <f>IF('Seleccionamento AB-QM'!L858="","",'Seleccionamento AB-QM'!L858)</f>
        <v/>
      </c>
      <c r="L858" s="37" t="str">
        <f>IF(K858="Flange",VLOOKUP(E858,Sheet1!E:U,17,FALSE),IF(K858="","",VLOOKUP(K858,Sheet1!F:U,16,FALSE)))</f>
        <v/>
      </c>
      <c r="M858" s="37" t="str">
        <f>IF('Seleccionamento AB-QM'!M858="","",'Seleccionamento AB-QM'!M858)</f>
        <v/>
      </c>
      <c r="N858" s="50" t="str">
        <f>IF('Seleccionamento AB-QM'!N858="","",'Seleccionamento AB-QM'!N858)</f>
        <v/>
      </c>
      <c r="O858" s="50" t="str">
        <f>IF('Seleccionamento AB-QM'!D858="","",'Seleccionamento AB-QM'!D858)</f>
        <v/>
      </c>
      <c r="P858" s="39" t="str">
        <f>IF(N858="","",VLOOKUP(N858,Sheet3!A:B,2,FALSE))</f>
        <v/>
      </c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46" t="str">
        <f>IF('Seleccionamento AB-QM'!B859="","",'Seleccionamento AB-QM'!B859)</f>
        <v/>
      </c>
      <c r="B859" s="47" t="str">
        <f>IF('Seleccionamento AB-QM'!C859="","",'Seleccionamento AB-QM'!C859)</f>
        <v/>
      </c>
      <c r="C859" s="48">
        <f>IF('Seleccionamento AB-QM'!F859="","",'Seleccionamento AB-QM'!F859)</f>
        <v>1</v>
      </c>
      <c r="D859" s="36" t="str">
        <f>IF('Seleccionamento AB-QM'!H859="","",'Seleccionamento AB-QM'!H859)</f>
        <v/>
      </c>
      <c r="E859" s="37" t="str">
        <f>IF('Seleccionamento AB-QM'!I859="","",'Seleccionamento AB-QM'!I859)</f>
        <v/>
      </c>
      <c r="F859" s="49" t="str">
        <f>IF(E859="","",VLOOKUP(E859,Sheet1!E:Q,12,FALSE))</f>
        <v/>
      </c>
      <c r="G859" s="49" t="str">
        <f>IF(E859="","",VLOOKUP(E859,Sheet1!E:Q,13,FALSE))</f>
        <v/>
      </c>
      <c r="H859" s="38" t="str">
        <f>IF('Seleccionamento AB-QM'!K859="","",'Seleccionamento AB-QM'!K859)</f>
        <v/>
      </c>
      <c r="I859" s="37" t="str">
        <f>IF(E859="","",VLOOKUP(E859,Sheet1!E:S,14,FALSE))</f>
        <v/>
      </c>
      <c r="J859" s="37" t="str">
        <f>IF(E859="","",VLOOKUP(E859,Sheet1!E:S,15,FALSE))</f>
        <v/>
      </c>
      <c r="K859" s="37" t="str">
        <f>IF('Seleccionamento AB-QM'!L859="","",'Seleccionamento AB-QM'!L859)</f>
        <v/>
      </c>
      <c r="L859" s="37" t="str">
        <f>IF(K859="Flange",VLOOKUP(E859,Sheet1!E:U,17,FALSE),IF(K859="","",VLOOKUP(K859,Sheet1!F:U,16,FALSE)))</f>
        <v/>
      </c>
      <c r="M859" s="37" t="str">
        <f>IF('Seleccionamento AB-QM'!M859="","",'Seleccionamento AB-QM'!M859)</f>
        <v/>
      </c>
      <c r="N859" s="50" t="str">
        <f>IF('Seleccionamento AB-QM'!N859="","",'Seleccionamento AB-QM'!N859)</f>
        <v/>
      </c>
      <c r="O859" s="50" t="str">
        <f>IF('Seleccionamento AB-QM'!D859="","",'Seleccionamento AB-QM'!D859)</f>
        <v/>
      </c>
      <c r="P859" s="39" t="str">
        <f>IF(N859="","",VLOOKUP(N859,Sheet3!A:B,2,FALSE))</f>
        <v/>
      </c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46" t="str">
        <f>IF('Seleccionamento AB-QM'!B860="","",'Seleccionamento AB-QM'!B860)</f>
        <v/>
      </c>
      <c r="B860" s="47" t="str">
        <f>IF('Seleccionamento AB-QM'!C860="","",'Seleccionamento AB-QM'!C860)</f>
        <v/>
      </c>
      <c r="C860" s="48">
        <f>IF('Seleccionamento AB-QM'!F860="","",'Seleccionamento AB-QM'!F860)</f>
        <v>1</v>
      </c>
      <c r="D860" s="36" t="str">
        <f>IF('Seleccionamento AB-QM'!H860="","",'Seleccionamento AB-QM'!H860)</f>
        <v/>
      </c>
      <c r="E860" s="37" t="str">
        <f>IF('Seleccionamento AB-QM'!I860="","",'Seleccionamento AB-QM'!I860)</f>
        <v/>
      </c>
      <c r="F860" s="49" t="str">
        <f>IF(E860="","",VLOOKUP(E860,Sheet1!E:Q,12,FALSE))</f>
        <v/>
      </c>
      <c r="G860" s="49" t="str">
        <f>IF(E860="","",VLOOKUP(E860,Sheet1!E:Q,13,FALSE))</f>
        <v/>
      </c>
      <c r="H860" s="38" t="str">
        <f>IF('Seleccionamento AB-QM'!K860="","",'Seleccionamento AB-QM'!K860)</f>
        <v/>
      </c>
      <c r="I860" s="37" t="str">
        <f>IF(E860="","",VLOOKUP(E860,Sheet1!E:S,14,FALSE))</f>
        <v/>
      </c>
      <c r="J860" s="37" t="str">
        <f>IF(E860="","",VLOOKUP(E860,Sheet1!E:S,15,FALSE))</f>
        <v/>
      </c>
      <c r="K860" s="37" t="str">
        <f>IF('Seleccionamento AB-QM'!L860="","",'Seleccionamento AB-QM'!L860)</f>
        <v/>
      </c>
      <c r="L860" s="37" t="str">
        <f>IF(K860="Flange",VLOOKUP(E860,Sheet1!E:U,17,FALSE),IF(K860="","",VLOOKUP(K860,Sheet1!F:U,16,FALSE)))</f>
        <v/>
      </c>
      <c r="M860" s="37" t="str">
        <f>IF('Seleccionamento AB-QM'!M860="","",'Seleccionamento AB-QM'!M860)</f>
        <v/>
      </c>
      <c r="N860" s="50" t="str">
        <f>IF('Seleccionamento AB-QM'!N860="","",'Seleccionamento AB-QM'!N860)</f>
        <v/>
      </c>
      <c r="O860" s="50" t="str">
        <f>IF('Seleccionamento AB-QM'!D860="","",'Seleccionamento AB-QM'!D860)</f>
        <v/>
      </c>
      <c r="P860" s="39" t="str">
        <f>IF(N860="","",VLOOKUP(N860,Sheet3!A:B,2,FALSE))</f>
        <v/>
      </c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46" t="str">
        <f>IF('Seleccionamento AB-QM'!B861="","",'Seleccionamento AB-QM'!B861)</f>
        <v/>
      </c>
      <c r="B861" s="47" t="str">
        <f>IF('Seleccionamento AB-QM'!C861="","",'Seleccionamento AB-QM'!C861)</f>
        <v/>
      </c>
      <c r="C861" s="48">
        <f>IF('Seleccionamento AB-QM'!F861="","",'Seleccionamento AB-QM'!F861)</f>
        <v>1</v>
      </c>
      <c r="D861" s="36" t="str">
        <f>IF('Seleccionamento AB-QM'!H861="","",'Seleccionamento AB-QM'!H861)</f>
        <v/>
      </c>
      <c r="E861" s="37" t="str">
        <f>IF('Seleccionamento AB-QM'!I861="","",'Seleccionamento AB-QM'!I861)</f>
        <v/>
      </c>
      <c r="F861" s="49" t="str">
        <f>IF(E861="","",VLOOKUP(E861,Sheet1!E:Q,12,FALSE))</f>
        <v/>
      </c>
      <c r="G861" s="49" t="str">
        <f>IF(E861="","",VLOOKUP(E861,Sheet1!E:Q,13,FALSE))</f>
        <v/>
      </c>
      <c r="H861" s="38" t="str">
        <f>IF('Seleccionamento AB-QM'!K861="","",'Seleccionamento AB-QM'!K861)</f>
        <v/>
      </c>
      <c r="I861" s="37" t="str">
        <f>IF(E861="","",VLOOKUP(E861,Sheet1!E:S,14,FALSE))</f>
        <v/>
      </c>
      <c r="J861" s="37" t="str">
        <f>IF(E861="","",VLOOKUP(E861,Sheet1!E:S,15,FALSE))</f>
        <v/>
      </c>
      <c r="K861" s="37" t="str">
        <f>IF('Seleccionamento AB-QM'!L861="","",'Seleccionamento AB-QM'!L861)</f>
        <v/>
      </c>
      <c r="L861" s="37" t="str">
        <f>IF(K861="Flange",VLOOKUP(E861,Sheet1!E:U,17,FALSE),IF(K861="","",VLOOKUP(K861,Sheet1!F:U,16,FALSE)))</f>
        <v/>
      </c>
      <c r="M861" s="37" t="str">
        <f>IF('Seleccionamento AB-QM'!M861="","",'Seleccionamento AB-QM'!M861)</f>
        <v/>
      </c>
      <c r="N861" s="50" t="str">
        <f>IF('Seleccionamento AB-QM'!N861="","",'Seleccionamento AB-QM'!N861)</f>
        <v/>
      </c>
      <c r="O861" s="50" t="str">
        <f>IF('Seleccionamento AB-QM'!D861="","",'Seleccionamento AB-QM'!D861)</f>
        <v/>
      </c>
      <c r="P861" s="39" t="str">
        <f>IF(N861="","",VLOOKUP(N861,Sheet3!A:B,2,FALSE))</f>
        <v/>
      </c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46" t="str">
        <f>IF('Seleccionamento AB-QM'!B862="","",'Seleccionamento AB-QM'!B862)</f>
        <v/>
      </c>
      <c r="B862" s="47" t="str">
        <f>IF('Seleccionamento AB-QM'!C862="","",'Seleccionamento AB-QM'!C862)</f>
        <v/>
      </c>
      <c r="C862" s="48">
        <f>IF('Seleccionamento AB-QM'!F862="","",'Seleccionamento AB-QM'!F862)</f>
        <v>1</v>
      </c>
      <c r="D862" s="36" t="str">
        <f>IF('Seleccionamento AB-QM'!H862="","",'Seleccionamento AB-QM'!H862)</f>
        <v/>
      </c>
      <c r="E862" s="37" t="str">
        <f>IF('Seleccionamento AB-QM'!I862="","",'Seleccionamento AB-QM'!I862)</f>
        <v/>
      </c>
      <c r="F862" s="49" t="str">
        <f>IF(E862="","",VLOOKUP(E862,Sheet1!E:Q,12,FALSE))</f>
        <v/>
      </c>
      <c r="G862" s="49" t="str">
        <f>IF(E862="","",VLOOKUP(E862,Sheet1!E:Q,13,FALSE))</f>
        <v/>
      </c>
      <c r="H862" s="38" t="str">
        <f>IF('Seleccionamento AB-QM'!K862="","",'Seleccionamento AB-QM'!K862)</f>
        <v/>
      </c>
      <c r="I862" s="37" t="str">
        <f>IF(E862="","",VLOOKUP(E862,Sheet1!E:S,14,FALSE))</f>
        <v/>
      </c>
      <c r="J862" s="37" t="str">
        <f>IF(E862="","",VLOOKUP(E862,Sheet1!E:S,15,FALSE))</f>
        <v/>
      </c>
      <c r="K862" s="37" t="str">
        <f>IF('Seleccionamento AB-QM'!L862="","",'Seleccionamento AB-QM'!L862)</f>
        <v/>
      </c>
      <c r="L862" s="37" t="str">
        <f>IF(K862="Flange",VLOOKUP(E862,Sheet1!E:U,17,FALSE),IF(K862="","",VLOOKUP(K862,Sheet1!F:U,16,FALSE)))</f>
        <v/>
      </c>
      <c r="M862" s="37" t="str">
        <f>IF('Seleccionamento AB-QM'!M862="","",'Seleccionamento AB-QM'!M862)</f>
        <v/>
      </c>
      <c r="N862" s="50" t="str">
        <f>IF('Seleccionamento AB-QM'!N862="","",'Seleccionamento AB-QM'!N862)</f>
        <v/>
      </c>
      <c r="O862" s="50" t="str">
        <f>IF('Seleccionamento AB-QM'!D862="","",'Seleccionamento AB-QM'!D862)</f>
        <v/>
      </c>
      <c r="P862" s="39" t="str">
        <f>IF(N862="","",VLOOKUP(N862,Sheet3!A:B,2,FALSE))</f>
        <v/>
      </c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46" t="str">
        <f>IF('Seleccionamento AB-QM'!B863="","",'Seleccionamento AB-QM'!B863)</f>
        <v/>
      </c>
      <c r="B863" s="47" t="str">
        <f>IF('Seleccionamento AB-QM'!C863="","",'Seleccionamento AB-QM'!C863)</f>
        <v/>
      </c>
      <c r="C863" s="48">
        <f>IF('Seleccionamento AB-QM'!F863="","",'Seleccionamento AB-QM'!F863)</f>
        <v>1</v>
      </c>
      <c r="D863" s="36" t="str">
        <f>IF('Seleccionamento AB-QM'!H863="","",'Seleccionamento AB-QM'!H863)</f>
        <v/>
      </c>
      <c r="E863" s="37" t="str">
        <f>IF('Seleccionamento AB-QM'!I863="","",'Seleccionamento AB-QM'!I863)</f>
        <v/>
      </c>
      <c r="F863" s="49" t="str">
        <f>IF(E863="","",VLOOKUP(E863,Sheet1!E:Q,12,FALSE))</f>
        <v/>
      </c>
      <c r="G863" s="49" t="str">
        <f>IF(E863="","",VLOOKUP(E863,Sheet1!E:Q,13,FALSE))</f>
        <v/>
      </c>
      <c r="H863" s="38" t="str">
        <f>IF('Seleccionamento AB-QM'!K863="","",'Seleccionamento AB-QM'!K863)</f>
        <v/>
      </c>
      <c r="I863" s="37" t="str">
        <f>IF(E863="","",VLOOKUP(E863,Sheet1!E:S,14,FALSE))</f>
        <v/>
      </c>
      <c r="J863" s="37" t="str">
        <f>IF(E863="","",VLOOKUP(E863,Sheet1!E:S,15,FALSE))</f>
        <v/>
      </c>
      <c r="K863" s="37" t="str">
        <f>IF('Seleccionamento AB-QM'!L863="","",'Seleccionamento AB-QM'!L863)</f>
        <v/>
      </c>
      <c r="L863" s="37" t="str">
        <f>IF(K863="Flange",VLOOKUP(E863,Sheet1!E:U,17,FALSE),IF(K863="","",VLOOKUP(K863,Sheet1!F:U,16,FALSE)))</f>
        <v/>
      </c>
      <c r="M863" s="37" t="str">
        <f>IF('Seleccionamento AB-QM'!M863="","",'Seleccionamento AB-QM'!M863)</f>
        <v/>
      </c>
      <c r="N863" s="50" t="str">
        <f>IF('Seleccionamento AB-QM'!N863="","",'Seleccionamento AB-QM'!N863)</f>
        <v/>
      </c>
      <c r="O863" s="50" t="str">
        <f>IF('Seleccionamento AB-QM'!D863="","",'Seleccionamento AB-QM'!D863)</f>
        <v/>
      </c>
      <c r="P863" s="39" t="str">
        <f>IF(N863="","",VLOOKUP(N863,Sheet3!A:B,2,FALSE))</f>
        <v/>
      </c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46" t="str">
        <f>IF('Seleccionamento AB-QM'!B864="","",'Seleccionamento AB-QM'!B864)</f>
        <v/>
      </c>
      <c r="B864" s="47" t="str">
        <f>IF('Seleccionamento AB-QM'!C864="","",'Seleccionamento AB-QM'!C864)</f>
        <v/>
      </c>
      <c r="C864" s="48">
        <f>IF('Seleccionamento AB-QM'!F864="","",'Seleccionamento AB-QM'!F864)</f>
        <v>1</v>
      </c>
      <c r="D864" s="36" t="str">
        <f>IF('Seleccionamento AB-QM'!H864="","",'Seleccionamento AB-QM'!H864)</f>
        <v/>
      </c>
      <c r="E864" s="37" t="str">
        <f>IF('Seleccionamento AB-QM'!I864="","",'Seleccionamento AB-QM'!I864)</f>
        <v/>
      </c>
      <c r="F864" s="49" t="str">
        <f>IF(E864="","",VLOOKUP(E864,Sheet1!E:Q,12,FALSE))</f>
        <v/>
      </c>
      <c r="G864" s="49" t="str">
        <f>IF(E864="","",VLOOKUP(E864,Sheet1!E:Q,13,FALSE))</f>
        <v/>
      </c>
      <c r="H864" s="38" t="str">
        <f>IF('Seleccionamento AB-QM'!K864="","",'Seleccionamento AB-QM'!K864)</f>
        <v/>
      </c>
      <c r="I864" s="37" t="str">
        <f>IF(E864="","",VLOOKUP(E864,Sheet1!E:S,14,FALSE))</f>
        <v/>
      </c>
      <c r="J864" s="37" t="str">
        <f>IF(E864="","",VLOOKUP(E864,Sheet1!E:S,15,FALSE))</f>
        <v/>
      </c>
      <c r="K864" s="37" t="str">
        <f>IF('Seleccionamento AB-QM'!L864="","",'Seleccionamento AB-QM'!L864)</f>
        <v/>
      </c>
      <c r="L864" s="37" t="str">
        <f>IF(K864="Flange",VLOOKUP(E864,Sheet1!E:U,17,FALSE),IF(K864="","",VLOOKUP(K864,Sheet1!F:U,16,FALSE)))</f>
        <v/>
      </c>
      <c r="M864" s="37" t="str">
        <f>IF('Seleccionamento AB-QM'!M864="","",'Seleccionamento AB-QM'!M864)</f>
        <v/>
      </c>
      <c r="N864" s="50" t="str">
        <f>IF('Seleccionamento AB-QM'!N864="","",'Seleccionamento AB-QM'!N864)</f>
        <v/>
      </c>
      <c r="O864" s="50" t="str">
        <f>IF('Seleccionamento AB-QM'!D864="","",'Seleccionamento AB-QM'!D864)</f>
        <v/>
      </c>
      <c r="P864" s="39" t="str">
        <f>IF(N864="","",VLOOKUP(N864,Sheet3!A:B,2,FALSE))</f>
        <v/>
      </c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46" t="str">
        <f>IF('Seleccionamento AB-QM'!B865="","",'Seleccionamento AB-QM'!B865)</f>
        <v/>
      </c>
      <c r="B865" s="47" t="str">
        <f>IF('Seleccionamento AB-QM'!C865="","",'Seleccionamento AB-QM'!C865)</f>
        <v/>
      </c>
      <c r="C865" s="48">
        <f>IF('Seleccionamento AB-QM'!F865="","",'Seleccionamento AB-QM'!F865)</f>
        <v>1</v>
      </c>
      <c r="D865" s="36" t="str">
        <f>IF('Seleccionamento AB-QM'!H865="","",'Seleccionamento AB-QM'!H865)</f>
        <v/>
      </c>
      <c r="E865" s="37" t="str">
        <f>IF('Seleccionamento AB-QM'!I865="","",'Seleccionamento AB-QM'!I865)</f>
        <v/>
      </c>
      <c r="F865" s="49" t="str">
        <f>IF(E865="","",VLOOKUP(E865,Sheet1!E:Q,12,FALSE))</f>
        <v/>
      </c>
      <c r="G865" s="49" t="str">
        <f>IF(E865="","",VLOOKUP(E865,Sheet1!E:Q,13,FALSE))</f>
        <v/>
      </c>
      <c r="H865" s="38" t="str">
        <f>IF('Seleccionamento AB-QM'!K865="","",'Seleccionamento AB-QM'!K865)</f>
        <v/>
      </c>
      <c r="I865" s="37" t="str">
        <f>IF(E865="","",VLOOKUP(E865,Sheet1!E:S,14,FALSE))</f>
        <v/>
      </c>
      <c r="J865" s="37" t="str">
        <f>IF(E865="","",VLOOKUP(E865,Sheet1!E:S,15,FALSE))</f>
        <v/>
      </c>
      <c r="K865" s="37" t="str">
        <f>IF('Seleccionamento AB-QM'!L865="","",'Seleccionamento AB-QM'!L865)</f>
        <v/>
      </c>
      <c r="L865" s="37" t="str">
        <f>IF(K865="Flange",VLOOKUP(E865,Sheet1!E:U,17,FALSE),IF(K865="","",VLOOKUP(K865,Sheet1!F:U,16,FALSE)))</f>
        <v/>
      </c>
      <c r="M865" s="37" t="str">
        <f>IF('Seleccionamento AB-QM'!M865="","",'Seleccionamento AB-QM'!M865)</f>
        <v/>
      </c>
      <c r="N865" s="50" t="str">
        <f>IF('Seleccionamento AB-QM'!N865="","",'Seleccionamento AB-QM'!N865)</f>
        <v/>
      </c>
      <c r="O865" s="50" t="str">
        <f>IF('Seleccionamento AB-QM'!D865="","",'Seleccionamento AB-QM'!D865)</f>
        <v/>
      </c>
      <c r="P865" s="39" t="str">
        <f>IF(N865="","",VLOOKUP(N865,Sheet3!A:B,2,FALSE))</f>
        <v/>
      </c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46" t="str">
        <f>IF('Seleccionamento AB-QM'!B866="","",'Seleccionamento AB-QM'!B866)</f>
        <v/>
      </c>
      <c r="B866" s="47" t="str">
        <f>IF('Seleccionamento AB-QM'!C866="","",'Seleccionamento AB-QM'!C866)</f>
        <v/>
      </c>
      <c r="C866" s="48">
        <f>IF('Seleccionamento AB-QM'!F866="","",'Seleccionamento AB-QM'!F866)</f>
        <v>1</v>
      </c>
      <c r="D866" s="36" t="str">
        <f>IF('Seleccionamento AB-QM'!H866="","",'Seleccionamento AB-QM'!H866)</f>
        <v/>
      </c>
      <c r="E866" s="37" t="str">
        <f>IF('Seleccionamento AB-QM'!I866="","",'Seleccionamento AB-QM'!I866)</f>
        <v/>
      </c>
      <c r="F866" s="49" t="str">
        <f>IF(E866="","",VLOOKUP(E866,Sheet1!E:Q,12,FALSE))</f>
        <v/>
      </c>
      <c r="G866" s="49" t="str">
        <f>IF(E866="","",VLOOKUP(E866,Sheet1!E:Q,13,FALSE))</f>
        <v/>
      </c>
      <c r="H866" s="38" t="str">
        <f>IF('Seleccionamento AB-QM'!K866="","",'Seleccionamento AB-QM'!K866)</f>
        <v/>
      </c>
      <c r="I866" s="37" t="str">
        <f>IF(E866="","",VLOOKUP(E866,Sheet1!E:S,14,FALSE))</f>
        <v/>
      </c>
      <c r="J866" s="37" t="str">
        <f>IF(E866="","",VLOOKUP(E866,Sheet1!E:S,15,FALSE))</f>
        <v/>
      </c>
      <c r="K866" s="37" t="str">
        <f>IF('Seleccionamento AB-QM'!L866="","",'Seleccionamento AB-QM'!L866)</f>
        <v/>
      </c>
      <c r="L866" s="37" t="str">
        <f>IF(K866="Flange",VLOOKUP(E866,Sheet1!E:U,17,FALSE),IF(K866="","",VLOOKUP(K866,Sheet1!F:U,16,FALSE)))</f>
        <v/>
      </c>
      <c r="M866" s="37" t="str">
        <f>IF('Seleccionamento AB-QM'!M866="","",'Seleccionamento AB-QM'!M866)</f>
        <v/>
      </c>
      <c r="N866" s="50" t="str">
        <f>IF('Seleccionamento AB-QM'!N866="","",'Seleccionamento AB-QM'!N866)</f>
        <v/>
      </c>
      <c r="O866" s="50" t="str">
        <f>IF('Seleccionamento AB-QM'!D866="","",'Seleccionamento AB-QM'!D866)</f>
        <v/>
      </c>
      <c r="P866" s="39" t="str">
        <f>IF(N866="","",VLOOKUP(N866,Sheet3!A:B,2,FALSE))</f>
        <v/>
      </c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46" t="str">
        <f>IF('Seleccionamento AB-QM'!B867="","",'Seleccionamento AB-QM'!B867)</f>
        <v/>
      </c>
      <c r="B867" s="47" t="str">
        <f>IF('Seleccionamento AB-QM'!C867="","",'Seleccionamento AB-QM'!C867)</f>
        <v/>
      </c>
      <c r="C867" s="48">
        <f>IF('Seleccionamento AB-QM'!F867="","",'Seleccionamento AB-QM'!F867)</f>
        <v>1</v>
      </c>
      <c r="D867" s="36" t="str">
        <f>IF('Seleccionamento AB-QM'!H867="","",'Seleccionamento AB-QM'!H867)</f>
        <v/>
      </c>
      <c r="E867" s="37" t="str">
        <f>IF('Seleccionamento AB-QM'!I867="","",'Seleccionamento AB-QM'!I867)</f>
        <v/>
      </c>
      <c r="F867" s="49" t="str">
        <f>IF(E867="","",VLOOKUP(E867,Sheet1!E:Q,12,FALSE))</f>
        <v/>
      </c>
      <c r="G867" s="49" t="str">
        <f>IF(E867="","",VLOOKUP(E867,Sheet1!E:Q,13,FALSE))</f>
        <v/>
      </c>
      <c r="H867" s="38" t="str">
        <f>IF('Seleccionamento AB-QM'!K867="","",'Seleccionamento AB-QM'!K867)</f>
        <v/>
      </c>
      <c r="I867" s="37" t="str">
        <f>IF(E867="","",VLOOKUP(E867,Sheet1!E:S,14,FALSE))</f>
        <v/>
      </c>
      <c r="J867" s="37" t="str">
        <f>IF(E867="","",VLOOKUP(E867,Sheet1!E:S,15,FALSE))</f>
        <v/>
      </c>
      <c r="K867" s="37" t="str">
        <f>IF('Seleccionamento AB-QM'!L867="","",'Seleccionamento AB-QM'!L867)</f>
        <v/>
      </c>
      <c r="L867" s="37" t="str">
        <f>IF(K867="Flange",VLOOKUP(E867,Sheet1!E:U,17,FALSE),IF(K867="","",VLOOKUP(K867,Sheet1!F:U,16,FALSE)))</f>
        <v/>
      </c>
      <c r="M867" s="37" t="str">
        <f>IF('Seleccionamento AB-QM'!M867="","",'Seleccionamento AB-QM'!M867)</f>
        <v/>
      </c>
      <c r="N867" s="50" t="str">
        <f>IF('Seleccionamento AB-QM'!N867="","",'Seleccionamento AB-QM'!N867)</f>
        <v/>
      </c>
      <c r="O867" s="50" t="str">
        <f>IF('Seleccionamento AB-QM'!D867="","",'Seleccionamento AB-QM'!D867)</f>
        <v/>
      </c>
      <c r="P867" s="39" t="str">
        <f>IF(N867="","",VLOOKUP(N867,Sheet3!A:B,2,FALSE))</f>
        <v/>
      </c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46" t="str">
        <f>IF('Seleccionamento AB-QM'!B868="","",'Seleccionamento AB-QM'!B868)</f>
        <v/>
      </c>
      <c r="B868" s="47" t="str">
        <f>IF('Seleccionamento AB-QM'!C868="","",'Seleccionamento AB-QM'!C868)</f>
        <v/>
      </c>
      <c r="C868" s="48">
        <f>IF('Seleccionamento AB-QM'!F868="","",'Seleccionamento AB-QM'!F868)</f>
        <v>1</v>
      </c>
      <c r="D868" s="36" t="str">
        <f>IF('Seleccionamento AB-QM'!H868="","",'Seleccionamento AB-QM'!H868)</f>
        <v/>
      </c>
      <c r="E868" s="37" t="str">
        <f>IF('Seleccionamento AB-QM'!I868="","",'Seleccionamento AB-QM'!I868)</f>
        <v/>
      </c>
      <c r="F868" s="49" t="str">
        <f>IF(E868="","",VLOOKUP(E868,Sheet1!E:Q,12,FALSE))</f>
        <v/>
      </c>
      <c r="G868" s="49" t="str">
        <f>IF(E868="","",VLOOKUP(E868,Sheet1!E:Q,13,FALSE))</f>
        <v/>
      </c>
      <c r="H868" s="38" t="str">
        <f>IF('Seleccionamento AB-QM'!K868="","",'Seleccionamento AB-QM'!K868)</f>
        <v/>
      </c>
      <c r="I868" s="37" t="str">
        <f>IF(E868="","",VLOOKUP(E868,Sheet1!E:S,14,FALSE))</f>
        <v/>
      </c>
      <c r="J868" s="37" t="str">
        <f>IF(E868="","",VLOOKUP(E868,Sheet1!E:S,15,FALSE))</f>
        <v/>
      </c>
      <c r="K868" s="37" t="str">
        <f>IF('Seleccionamento AB-QM'!L868="","",'Seleccionamento AB-QM'!L868)</f>
        <v/>
      </c>
      <c r="L868" s="37" t="str">
        <f>IF(K868="Flange",VLOOKUP(E868,Sheet1!E:U,17,FALSE),IF(K868="","",VLOOKUP(K868,Sheet1!F:U,16,FALSE)))</f>
        <v/>
      </c>
      <c r="M868" s="37" t="str">
        <f>IF('Seleccionamento AB-QM'!M868="","",'Seleccionamento AB-QM'!M868)</f>
        <v/>
      </c>
      <c r="N868" s="50" t="str">
        <f>IF('Seleccionamento AB-QM'!N868="","",'Seleccionamento AB-QM'!N868)</f>
        <v/>
      </c>
      <c r="O868" s="50" t="str">
        <f>IF('Seleccionamento AB-QM'!D868="","",'Seleccionamento AB-QM'!D868)</f>
        <v/>
      </c>
      <c r="P868" s="39" t="str">
        <f>IF(N868="","",VLOOKUP(N868,Sheet3!A:B,2,FALSE))</f>
        <v/>
      </c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46" t="str">
        <f>IF('Seleccionamento AB-QM'!B869="","",'Seleccionamento AB-QM'!B869)</f>
        <v/>
      </c>
      <c r="B869" s="47" t="str">
        <f>IF('Seleccionamento AB-QM'!C869="","",'Seleccionamento AB-QM'!C869)</f>
        <v/>
      </c>
      <c r="C869" s="48">
        <f>IF('Seleccionamento AB-QM'!F869="","",'Seleccionamento AB-QM'!F869)</f>
        <v>1</v>
      </c>
      <c r="D869" s="36" t="str">
        <f>IF('Seleccionamento AB-QM'!H869="","",'Seleccionamento AB-QM'!H869)</f>
        <v/>
      </c>
      <c r="E869" s="37" t="str">
        <f>IF('Seleccionamento AB-QM'!I869="","",'Seleccionamento AB-QM'!I869)</f>
        <v/>
      </c>
      <c r="F869" s="49" t="str">
        <f>IF(E869="","",VLOOKUP(E869,Sheet1!E:Q,12,FALSE))</f>
        <v/>
      </c>
      <c r="G869" s="49" t="str">
        <f>IF(E869="","",VLOOKUP(E869,Sheet1!E:Q,13,FALSE))</f>
        <v/>
      </c>
      <c r="H869" s="38" t="str">
        <f>IF('Seleccionamento AB-QM'!K869="","",'Seleccionamento AB-QM'!K869)</f>
        <v/>
      </c>
      <c r="I869" s="37" t="str">
        <f>IF(E869="","",VLOOKUP(E869,Sheet1!E:S,14,FALSE))</f>
        <v/>
      </c>
      <c r="J869" s="37" t="str">
        <f>IF(E869="","",VLOOKUP(E869,Sheet1!E:S,15,FALSE))</f>
        <v/>
      </c>
      <c r="K869" s="37" t="str">
        <f>IF('Seleccionamento AB-QM'!L869="","",'Seleccionamento AB-QM'!L869)</f>
        <v/>
      </c>
      <c r="L869" s="37" t="str">
        <f>IF(K869="Flange",VLOOKUP(E869,Sheet1!E:U,17,FALSE),IF(K869="","",VLOOKUP(K869,Sheet1!F:U,16,FALSE)))</f>
        <v/>
      </c>
      <c r="M869" s="37" t="str">
        <f>IF('Seleccionamento AB-QM'!M869="","",'Seleccionamento AB-QM'!M869)</f>
        <v/>
      </c>
      <c r="N869" s="50" t="str">
        <f>IF('Seleccionamento AB-QM'!N869="","",'Seleccionamento AB-QM'!N869)</f>
        <v/>
      </c>
      <c r="O869" s="50" t="str">
        <f>IF('Seleccionamento AB-QM'!D869="","",'Seleccionamento AB-QM'!D869)</f>
        <v/>
      </c>
      <c r="P869" s="39" t="str">
        <f>IF(N869="","",VLOOKUP(N869,Sheet3!A:B,2,FALSE))</f>
        <v/>
      </c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46" t="str">
        <f>IF('Seleccionamento AB-QM'!B870="","",'Seleccionamento AB-QM'!B870)</f>
        <v/>
      </c>
      <c r="B870" s="47" t="str">
        <f>IF('Seleccionamento AB-QM'!C870="","",'Seleccionamento AB-QM'!C870)</f>
        <v/>
      </c>
      <c r="C870" s="48">
        <f>IF('Seleccionamento AB-QM'!F870="","",'Seleccionamento AB-QM'!F870)</f>
        <v>1</v>
      </c>
      <c r="D870" s="36" t="str">
        <f>IF('Seleccionamento AB-QM'!H870="","",'Seleccionamento AB-QM'!H870)</f>
        <v/>
      </c>
      <c r="E870" s="37" t="str">
        <f>IF('Seleccionamento AB-QM'!I870="","",'Seleccionamento AB-QM'!I870)</f>
        <v/>
      </c>
      <c r="F870" s="49" t="str">
        <f>IF(E870="","",VLOOKUP(E870,Sheet1!E:Q,12,FALSE))</f>
        <v/>
      </c>
      <c r="G870" s="49" t="str">
        <f>IF(E870="","",VLOOKUP(E870,Sheet1!E:Q,13,FALSE))</f>
        <v/>
      </c>
      <c r="H870" s="38" t="str">
        <f>IF('Seleccionamento AB-QM'!K870="","",'Seleccionamento AB-QM'!K870)</f>
        <v/>
      </c>
      <c r="I870" s="37" t="str">
        <f>IF(E870="","",VLOOKUP(E870,Sheet1!E:S,14,FALSE))</f>
        <v/>
      </c>
      <c r="J870" s="37" t="str">
        <f>IF(E870="","",VLOOKUP(E870,Sheet1!E:S,15,FALSE))</f>
        <v/>
      </c>
      <c r="K870" s="37" t="str">
        <f>IF('Seleccionamento AB-QM'!L870="","",'Seleccionamento AB-QM'!L870)</f>
        <v/>
      </c>
      <c r="L870" s="37" t="str">
        <f>IF(K870="Flange",VLOOKUP(E870,Sheet1!E:U,17,FALSE),IF(K870="","",VLOOKUP(K870,Sheet1!F:U,16,FALSE)))</f>
        <v/>
      </c>
      <c r="M870" s="37" t="str">
        <f>IF('Seleccionamento AB-QM'!M870="","",'Seleccionamento AB-QM'!M870)</f>
        <v/>
      </c>
      <c r="N870" s="50" t="str">
        <f>IF('Seleccionamento AB-QM'!N870="","",'Seleccionamento AB-QM'!N870)</f>
        <v/>
      </c>
      <c r="O870" s="50" t="str">
        <f>IF('Seleccionamento AB-QM'!D870="","",'Seleccionamento AB-QM'!D870)</f>
        <v/>
      </c>
      <c r="P870" s="39" t="str">
        <f>IF(N870="","",VLOOKUP(N870,Sheet3!A:B,2,FALSE))</f>
        <v/>
      </c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46" t="str">
        <f>IF('Seleccionamento AB-QM'!B871="","",'Seleccionamento AB-QM'!B871)</f>
        <v/>
      </c>
      <c r="B871" s="47" t="str">
        <f>IF('Seleccionamento AB-QM'!C871="","",'Seleccionamento AB-QM'!C871)</f>
        <v/>
      </c>
      <c r="C871" s="48">
        <f>IF('Seleccionamento AB-QM'!F871="","",'Seleccionamento AB-QM'!F871)</f>
        <v>1</v>
      </c>
      <c r="D871" s="36" t="str">
        <f>IF('Seleccionamento AB-QM'!H871="","",'Seleccionamento AB-QM'!H871)</f>
        <v/>
      </c>
      <c r="E871" s="37" t="str">
        <f>IF('Seleccionamento AB-QM'!I871="","",'Seleccionamento AB-QM'!I871)</f>
        <v/>
      </c>
      <c r="F871" s="49" t="str">
        <f>IF(E871="","",VLOOKUP(E871,Sheet1!E:Q,12,FALSE))</f>
        <v/>
      </c>
      <c r="G871" s="49" t="str">
        <f>IF(E871="","",VLOOKUP(E871,Sheet1!E:Q,13,FALSE))</f>
        <v/>
      </c>
      <c r="H871" s="38" t="str">
        <f>IF('Seleccionamento AB-QM'!K871="","",'Seleccionamento AB-QM'!K871)</f>
        <v/>
      </c>
      <c r="I871" s="37" t="str">
        <f>IF(E871="","",VLOOKUP(E871,Sheet1!E:S,14,FALSE))</f>
        <v/>
      </c>
      <c r="J871" s="37" t="str">
        <f>IF(E871="","",VLOOKUP(E871,Sheet1!E:S,15,FALSE))</f>
        <v/>
      </c>
      <c r="K871" s="37" t="str">
        <f>IF('Seleccionamento AB-QM'!L871="","",'Seleccionamento AB-QM'!L871)</f>
        <v/>
      </c>
      <c r="L871" s="37" t="str">
        <f>IF(K871="Flange",VLOOKUP(E871,Sheet1!E:U,17,FALSE),IF(K871="","",VLOOKUP(K871,Sheet1!F:U,16,FALSE)))</f>
        <v/>
      </c>
      <c r="M871" s="37" t="str">
        <f>IF('Seleccionamento AB-QM'!M871="","",'Seleccionamento AB-QM'!M871)</f>
        <v/>
      </c>
      <c r="N871" s="50" t="str">
        <f>IF('Seleccionamento AB-QM'!N871="","",'Seleccionamento AB-QM'!N871)</f>
        <v/>
      </c>
      <c r="O871" s="50" t="str">
        <f>IF('Seleccionamento AB-QM'!D871="","",'Seleccionamento AB-QM'!D871)</f>
        <v/>
      </c>
      <c r="P871" s="39" t="str">
        <f>IF(N871="","",VLOOKUP(N871,Sheet3!A:B,2,FALSE))</f>
        <v/>
      </c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46" t="str">
        <f>IF('Seleccionamento AB-QM'!B872="","",'Seleccionamento AB-QM'!B872)</f>
        <v/>
      </c>
      <c r="B872" s="47" t="str">
        <f>IF('Seleccionamento AB-QM'!C872="","",'Seleccionamento AB-QM'!C872)</f>
        <v/>
      </c>
      <c r="C872" s="48">
        <f>IF('Seleccionamento AB-QM'!F872="","",'Seleccionamento AB-QM'!F872)</f>
        <v>1</v>
      </c>
      <c r="D872" s="36" t="str">
        <f>IF('Seleccionamento AB-QM'!H872="","",'Seleccionamento AB-QM'!H872)</f>
        <v/>
      </c>
      <c r="E872" s="37" t="str">
        <f>IF('Seleccionamento AB-QM'!I872="","",'Seleccionamento AB-QM'!I872)</f>
        <v/>
      </c>
      <c r="F872" s="49" t="str">
        <f>IF(E872="","",VLOOKUP(E872,Sheet1!E:Q,12,FALSE))</f>
        <v/>
      </c>
      <c r="G872" s="49" t="str">
        <f>IF(E872="","",VLOOKUP(E872,Sheet1!E:Q,13,FALSE))</f>
        <v/>
      </c>
      <c r="H872" s="38" t="str">
        <f>IF('Seleccionamento AB-QM'!K872="","",'Seleccionamento AB-QM'!K872)</f>
        <v/>
      </c>
      <c r="I872" s="37" t="str">
        <f>IF(E872="","",VLOOKUP(E872,Sheet1!E:S,14,FALSE))</f>
        <v/>
      </c>
      <c r="J872" s="37" t="str">
        <f>IF(E872="","",VLOOKUP(E872,Sheet1!E:S,15,FALSE))</f>
        <v/>
      </c>
      <c r="K872" s="37" t="str">
        <f>IF('Seleccionamento AB-QM'!L872="","",'Seleccionamento AB-QM'!L872)</f>
        <v/>
      </c>
      <c r="L872" s="37" t="str">
        <f>IF(K872="Flange",VLOOKUP(E872,Sheet1!E:U,17,FALSE),IF(K872="","",VLOOKUP(K872,Sheet1!F:U,16,FALSE)))</f>
        <v/>
      </c>
      <c r="M872" s="37" t="str">
        <f>IF('Seleccionamento AB-QM'!M872="","",'Seleccionamento AB-QM'!M872)</f>
        <v/>
      </c>
      <c r="N872" s="50" t="str">
        <f>IF('Seleccionamento AB-QM'!N872="","",'Seleccionamento AB-QM'!N872)</f>
        <v/>
      </c>
      <c r="O872" s="50" t="str">
        <f>IF('Seleccionamento AB-QM'!D872="","",'Seleccionamento AB-QM'!D872)</f>
        <v/>
      </c>
      <c r="P872" s="39" t="str">
        <f>IF(N872="","",VLOOKUP(N872,Sheet3!A:B,2,FALSE))</f>
        <v/>
      </c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46" t="str">
        <f>IF('Seleccionamento AB-QM'!B873="","",'Seleccionamento AB-QM'!B873)</f>
        <v/>
      </c>
      <c r="B873" s="47" t="str">
        <f>IF('Seleccionamento AB-QM'!C873="","",'Seleccionamento AB-QM'!C873)</f>
        <v/>
      </c>
      <c r="C873" s="48">
        <f>IF('Seleccionamento AB-QM'!F873="","",'Seleccionamento AB-QM'!F873)</f>
        <v>1</v>
      </c>
      <c r="D873" s="36" t="str">
        <f>IF('Seleccionamento AB-QM'!H873="","",'Seleccionamento AB-QM'!H873)</f>
        <v/>
      </c>
      <c r="E873" s="37" t="str">
        <f>IF('Seleccionamento AB-QM'!I873="","",'Seleccionamento AB-QM'!I873)</f>
        <v/>
      </c>
      <c r="F873" s="49" t="str">
        <f>IF(E873="","",VLOOKUP(E873,Sheet1!E:Q,12,FALSE))</f>
        <v/>
      </c>
      <c r="G873" s="49" t="str">
        <f>IF(E873="","",VLOOKUP(E873,Sheet1!E:Q,13,FALSE))</f>
        <v/>
      </c>
      <c r="H873" s="38" t="str">
        <f>IF('Seleccionamento AB-QM'!K873="","",'Seleccionamento AB-QM'!K873)</f>
        <v/>
      </c>
      <c r="I873" s="37" t="str">
        <f>IF(E873="","",VLOOKUP(E873,Sheet1!E:S,14,FALSE))</f>
        <v/>
      </c>
      <c r="J873" s="37" t="str">
        <f>IF(E873="","",VLOOKUP(E873,Sheet1!E:S,15,FALSE))</f>
        <v/>
      </c>
      <c r="K873" s="37" t="str">
        <f>IF('Seleccionamento AB-QM'!L873="","",'Seleccionamento AB-QM'!L873)</f>
        <v/>
      </c>
      <c r="L873" s="37" t="str">
        <f>IF(K873="Flange",VLOOKUP(E873,Sheet1!E:U,17,FALSE),IF(K873="","",VLOOKUP(K873,Sheet1!F:U,16,FALSE)))</f>
        <v/>
      </c>
      <c r="M873" s="37" t="str">
        <f>IF('Seleccionamento AB-QM'!M873="","",'Seleccionamento AB-QM'!M873)</f>
        <v/>
      </c>
      <c r="N873" s="50" t="str">
        <f>IF('Seleccionamento AB-QM'!N873="","",'Seleccionamento AB-QM'!N873)</f>
        <v/>
      </c>
      <c r="O873" s="50" t="str">
        <f>IF('Seleccionamento AB-QM'!D873="","",'Seleccionamento AB-QM'!D873)</f>
        <v/>
      </c>
      <c r="P873" s="39" t="str">
        <f>IF(N873="","",VLOOKUP(N873,Sheet3!A:B,2,FALSE))</f>
        <v/>
      </c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46" t="str">
        <f>IF('Seleccionamento AB-QM'!B874="","",'Seleccionamento AB-QM'!B874)</f>
        <v/>
      </c>
      <c r="B874" s="47" t="str">
        <f>IF('Seleccionamento AB-QM'!C874="","",'Seleccionamento AB-QM'!C874)</f>
        <v/>
      </c>
      <c r="C874" s="48">
        <f>IF('Seleccionamento AB-QM'!F874="","",'Seleccionamento AB-QM'!F874)</f>
        <v>1</v>
      </c>
      <c r="D874" s="36" t="str">
        <f>IF('Seleccionamento AB-QM'!H874="","",'Seleccionamento AB-QM'!H874)</f>
        <v/>
      </c>
      <c r="E874" s="37" t="str">
        <f>IF('Seleccionamento AB-QM'!I874="","",'Seleccionamento AB-QM'!I874)</f>
        <v/>
      </c>
      <c r="F874" s="49" t="str">
        <f>IF(E874="","",VLOOKUP(E874,Sheet1!E:Q,12,FALSE))</f>
        <v/>
      </c>
      <c r="G874" s="49" t="str">
        <f>IF(E874="","",VLOOKUP(E874,Sheet1!E:Q,13,FALSE))</f>
        <v/>
      </c>
      <c r="H874" s="38" t="str">
        <f>IF('Seleccionamento AB-QM'!K874="","",'Seleccionamento AB-QM'!K874)</f>
        <v/>
      </c>
      <c r="I874" s="37" t="str">
        <f>IF(E874="","",VLOOKUP(E874,Sheet1!E:S,14,FALSE))</f>
        <v/>
      </c>
      <c r="J874" s="37" t="str">
        <f>IF(E874="","",VLOOKUP(E874,Sheet1!E:S,15,FALSE))</f>
        <v/>
      </c>
      <c r="K874" s="37" t="str">
        <f>IF('Seleccionamento AB-QM'!L874="","",'Seleccionamento AB-QM'!L874)</f>
        <v/>
      </c>
      <c r="L874" s="37" t="str">
        <f>IF(K874="Flange",VLOOKUP(E874,Sheet1!E:U,17,FALSE),IF(K874="","",VLOOKUP(K874,Sheet1!F:U,16,FALSE)))</f>
        <v/>
      </c>
      <c r="M874" s="37" t="str">
        <f>IF('Seleccionamento AB-QM'!M874="","",'Seleccionamento AB-QM'!M874)</f>
        <v/>
      </c>
      <c r="N874" s="50" t="str">
        <f>IF('Seleccionamento AB-QM'!N874="","",'Seleccionamento AB-QM'!N874)</f>
        <v/>
      </c>
      <c r="O874" s="50" t="str">
        <f>IF('Seleccionamento AB-QM'!D874="","",'Seleccionamento AB-QM'!D874)</f>
        <v/>
      </c>
      <c r="P874" s="39" t="str">
        <f>IF(N874="","",VLOOKUP(N874,Sheet3!A:B,2,FALSE))</f>
        <v/>
      </c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46" t="str">
        <f>IF('Seleccionamento AB-QM'!B875="","",'Seleccionamento AB-QM'!B875)</f>
        <v/>
      </c>
      <c r="B875" s="47" t="str">
        <f>IF('Seleccionamento AB-QM'!C875="","",'Seleccionamento AB-QM'!C875)</f>
        <v/>
      </c>
      <c r="C875" s="48">
        <f>IF('Seleccionamento AB-QM'!F875="","",'Seleccionamento AB-QM'!F875)</f>
        <v>1</v>
      </c>
      <c r="D875" s="36" t="str">
        <f>IF('Seleccionamento AB-QM'!H875="","",'Seleccionamento AB-QM'!H875)</f>
        <v/>
      </c>
      <c r="E875" s="37" t="str">
        <f>IF('Seleccionamento AB-QM'!I875="","",'Seleccionamento AB-QM'!I875)</f>
        <v/>
      </c>
      <c r="F875" s="49" t="str">
        <f>IF(E875="","",VLOOKUP(E875,Sheet1!E:Q,12,FALSE))</f>
        <v/>
      </c>
      <c r="G875" s="49" t="str">
        <f>IF(E875="","",VLOOKUP(E875,Sheet1!E:Q,13,FALSE))</f>
        <v/>
      </c>
      <c r="H875" s="38" t="str">
        <f>IF('Seleccionamento AB-QM'!K875="","",'Seleccionamento AB-QM'!K875)</f>
        <v/>
      </c>
      <c r="I875" s="37" t="str">
        <f>IF(E875="","",VLOOKUP(E875,Sheet1!E:S,14,FALSE))</f>
        <v/>
      </c>
      <c r="J875" s="37" t="str">
        <f>IF(E875="","",VLOOKUP(E875,Sheet1!E:S,15,FALSE))</f>
        <v/>
      </c>
      <c r="K875" s="37" t="str">
        <f>IF('Seleccionamento AB-QM'!L875="","",'Seleccionamento AB-QM'!L875)</f>
        <v/>
      </c>
      <c r="L875" s="37" t="str">
        <f>IF(K875="Flange",VLOOKUP(E875,Sheet1!E:U,17,FALSE),IF(K875="","",VLOOKUP(K875,Sheet1!F:U,16,FALSE)))</f>
        <v/>
      </c>
      <c r="M875" s="37" t="str">
        <f>IF('Seleccionamento AB-QM'!M875="","",'Seleccionamento AB-QM'!M875)</f>
        <v/>
      </c>
      <c r="N875" s="50" t="str">
        <f>IF('Seleccionamento AB-QM'!N875="","",'Seleccionamento AB-QM'!N875)</f>
        <v/>
      </c>
      <c r="O875" s="50" t="str">
        <f>IF('Seleccionamento AB-QM'!D875="","",'Seleccionamento AB-QM'!D875)</f>
        <v/>
      </c>
      <c r="P875" s="39" t="str">
        <f>IF(N875="","",VLOOKUP(N875,Sheet3!A:B,2,FALSE))</f>
        <v/>
      </c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46" t="str">
        <f>IF('Seleccionamento AB-QM'!B876="","",'Seleccionamento AB-QM'!B876)</f>
        <v/>
      </c>
      <c r="B876" s="47" t="str">
        <f>IF('Seleccionamento AB-QM'!C876="","",'Seleccionamento AB-QM'!C876)</f>
        <v/>
      </c>
      <c r="C876" s="48">
        <f>IF('Seleccionamento AB-QM'!F876="","",'Seleccionamento AB-QM'!F876)</f>
        <v>1</v>
      </c>
      <c r="D876" s="36" t="str">
        <f>IF('Seleccionamento AB-QM'!H876="","",'Seleccionamento AB-QM'!H876)</f>
        <v/>
      </c>
      <c r="E876" s="37" t="str">
        <f>IF('Seleccionamento AB-QM'!I876="","",'Seleccionamento AB-QM'!I876)</f>
        <v/>
      </c>
      <c r="F876" s="49" t="str">
        <f>IF(E876="","",VLOOKUP(E876,Sheet1!E:Q,12,FALSE))</f>
        <v/>
      </c>
      <c r="G876" s="49" t="str">
        <f>IF(E876="","",VLOOKUP(E876,Sheet1!E:Q,13,FALSE))</f>
        <v/>
      </c>
      <c r="H876" s="38" t="str">
        <f>IF('Seleccionamento AB-QM'!K876="","",'Seleccionamento AB-QM'!K876)</f>
        <v/>
      </c>
      <c r="I876" s="37" t="str">
        <f>IF(E876="","",VLOOKUP(E876,Sheet1!E:S,14,FALSE))</f>
        <v/>
      </c>
      <c r="J876" s="37" t="str">
        <f>IF(E876="","",VLOOKUP(E876,Sheet1!E:S,15,FALSE))</f>
        <v/>
      </c>
      <c r="K876" s="37" t="str">
        <f>IF('Seleccionamento AB-QM'!L876="","",'Seleccionamento AB-QM'!L876)</f>
        <v/>
      </c>
      <c r="L876" s="37" t="str">
        <f>IF(K876="Flange",VLOOKUP(E876,Sheet1!E:U,17,FALSE),IF(K876="","",VLOOKUP(K876,Sheet1!F:U,16,FALSE)))</f>
        <v/>
      </c>
      <c r="M876" s="37" t="str">
        <f>IF('Seleccionamento AB-QM'!M876="","",'Seleccionamento AB-QM'!M876)</f>
        <v/>
      </c>
      <c r="N876" s="50" t="str">
        <f>IF('Seleccionamento AB-QM'!N876="","",'Seleccionamento AB-QM'!N876)</f>
        <v/>
      </c>
      <c r="O876" s="50" t="str">
        <f>IF('Seleccionamento AB-QM'!D876="","",'Seleccionamento AB-QM'!D876)</f>
        <v/>
      </c>
      <c r="P876" s="39" t="str">
        <f>IF(N876="","",VLOOKUP(N876,Sheet3!A:B,2,FALSE))</f>
        <v/>
      </c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46" t="str">
        <f>IF('Seleccionamento AB-QM'!B877="","",'Seleccionamento AB-QM'!B877)</f>
        <v/>
      </c>
      <c r="B877" s="47" t="str">
        <f>IF('Seleccionamento AB-QM'!C877="","",'Seleccionamento AB-QM'!C877)</f>
        <v/>
      </c>
      <c r="C877" s="48">
        <f>IF('Seleccionamento AB-QM'!F877="","",'Seleccionamento AB-QM'!F877)</f>
        <v>1</v>
      </c>
      <c r="D877" s="36" t="str">
        <f>IF('Seleccionamento AB-QM'!H877="","",'Seleccionamento AB-QM'!H877)</f>
        <v/>
      </c>
      <c r="E877" s="37" t="str">
        <f>IF('Seleccionamento AB-QM'!I877="","",'Seleccionamento AB-QM'!I877)</f>
        <v/>
      </c>
      <c r="F877" s="49" t="str">
        <f>IF(E877="","",VLOOKUP(E877,Sheet1!E:Q,12,FALSE))</f>
        <v/>
      </c>
      <c r="G877" s="49" t="str">
        <f>IF(E877="","",VLOOKUP(E877,Sheet1!E:Q,13,FALSE))</f>
        <v/>
      </c>
      <c r="H877" s="38" t="str">
        <f>IF('Seleccionamento AB-QM'!K877="","",'Seleccionamento AB-QM'!K877)</f>
        <v/>
      </c>
      <c r="I877" s="37" t="str">
        <f>IF(E877="","",VLOOKUP(E877,Sheet1!E:S,14,FALSE))</f>
        <v/>
      </c>
      <c r="J877" s="37" t="str">
        <f>IF(E877="","",VLOOKUP(E877,Sheet1!E:S,15,FALSE))</f>
        <v/>
      </c>
      <c r="K877" s="37" t="str">
        <f>IF('Seleccionamento AB-QM'!L877="","",'Seleccionamento AB-QM'!L877)</f>
        <v/>
      </c>
      <c r="L877" s="37" t="str">
        <f>IF(K877="Flange",VLOOKUP(E877,Sheet1!E:U,17,FALSE),IF(K877="","",VLOOKUP(K877,Sheet1!F:U,16,FALSE)))</f>
        <v/>
      </c>
      <c r="M877" s="37" t="str">
        <f>IF('Seleccionamento AB-QM'!M877="","",'Seleccionamento AB-QM'!M877)</f>
        <v/>
      </c>
      <c r="N877" s="50" t="str">
        <f>IF('Seleccionamento AB-QM'!N877="","",'Seleccionamento AB-QM'!N877)</f>
        <v/>
      </c>
      <c r="O877" s="50" t="str">
        <f>IF('Seleccionamento AB-QM'!D877="","",'Seleccionamento AB-QM'!D877)</f>
        <v/>
      </c>
      <c r="P877" s="39" t="str">
        <f>IF(N877="","",VLOOKUP(N877,Sheet3!A:B,2,FALSE))</f>
        <v/>
      </c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46" t="str">
        <f>IF('Seleccionamento AB-QM'!B878="","",'Seleccionamento AB-QM'!B878)</f>
        <v/>
      </c>
      <c r="B878" s="47" t="str">
        <f>IF('Seleccionamento AB-QM'!C878="","",'Seleccionamento AB-QM'!C878)</f>
        <v/>
      </c>
      <c r="C878" s="48">
        <f>IF('Seleccionamento AB-QM'!F878="","",'Seleccionamento AB-QM'!F878)</f>
        <v>1</v>
      </c>
      <c r="D878" s="36" t="str">
        <f>IF('Seleccionamento AB-QM'!H878="","",'Seleccionamento AB-QM'!H878)</f>
        <v/>
      </c>
      <c r="E878" s="37" t="str">
        <f>IF('Seleccionamento AB-QM'!I878="","",'Seleccionamento AB-QM'!I878)</f>
        <v/>
      </c>
      <c r="F878" s="49" t="str">
        <f>IF(E878="","",VLOOKUP(E878,Sheet1!E:Q,12,FALSE))</f>
        <v/>
      </c>
      <c r="G878" s="49" t="str">
        <f>IF(E878="","",VLOOKUP(E878,Sheet1!E:Q,13,FALSE))</f>
        <v/>
      </c>
      <c r="H878" s="38" t="str">
        <f>IF('Seleccionamento AB-QM'!K878="","",'Seleccionamento AB-QM'!K878)</f>
        <v/>
      </c>
      <c r="I878" s="37" t="str">
        <f>IF(E878="","",VLOOKUP(E878,Sheet1!E:S,14,FALSE))</f>
        <v/>
      </c>
      <c r="J878" s="37" t="str">
        <f>IF(E878="","",VLOOKUP(E878,Sheet1!E:S,15,FALSE))</f>
        <v/>
      </c>
      <c r="K878" s="37" t="str">
        <f>IF('Seleccionamento AB-QM'!L878="","",'Seleccionamento AB-QM'!L878)</f>
        <v/>
      </c>
      <c r="L878" s="37" t="str">
        <f>IF(K878="Flange",VLOOKUP(E878,Sheet1!E:U,17,FALSE),IF(K878="","",VLOOKUP(K878,Sheet1!F:U,16,FALSE)))</f>
        <v/>
      </c>
      <c r="M878" s="37" t="str">
        <f>IF('Seleccionamento AB-QM'!M878="","",'Seleccionamento AB-QM'!M878)</f>
        <v/>
      </c>
      <c r="N878" s="50" t="str">
        <f>IF('Seleccionamento AB-QM'!N878="","",'Seleccionamento AB-QM'!N878)</f>
        <v/>
      </c>
      <c r="O878" s="50" t="str">
        <f>IF('Seleccionamento AB-QM'!D878="","",'Seleccionamento AB-QM'!D878)</f>
        <v/>
      </c>
      <c r="P878" s="39" t="str">
        <f>IF(N878="","",VLOOKUP(N878,Sheet3!A:B,2,FALSE))</f>
        <v/>
      </c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46" t="str">
        <f>IF('Seleccionamento AB-QM'!B879="","",'Seleccionamento AB-QM'!B879)</f>
        <v/>
      </c>
      <c r="B879" s="47" t="str">
        <f>IF('Seleccionamento AB-QM'!C879="","",'Seleccionamento AB-QM'!C879)</f>
        <v/>
      </c>
      <c r="C879" s="48">
        <f>IF('Seleccionamento AB-QM'!F879="","",'Seleccionamento AB-QM'!F879)</f>
        <v>1</v>
      </c>
      <c r="D879" s="36" t="str">
        <f>IF('Seleccionamento AB-QM'!H879="","",'Seleccionamento AB-QM'!H879)</f>
        <v/>
      </c>
      <c r="E879" s="37" t="str">
        <f>IF('Seleccionamento AB-QM'!I879="","",'Seleccionamento AB-QM'!I879)</f>
        <v/>
      </c>
      <c r="F879" s="49" t="str">
        <f>IF(E879="","",VLOOKUP(E879,Sheet1!E:Q,12,FALSE))</f>
        <v/>
      </c>
      <c r="G879" s="49" t="str">
        <f>IF(E879="","",VLOOKUP(E879,Sheet1!E:Q,13,FALSE))</f>
        <v/>
      </c>
      <c r="H879" s="38" t="str">
        <f>IF('Seleccionamento AB-QM'!K879="","",'Seleccionamento AB-QM'!K879)</f>
        <v/>
      </c>
      <c r="I879" s="37" t="str">
        <f>IF(E879="","",VLOOKUP(E879,Sheet1!E:S,14,FALSE))</f>
        <v/>
      </c>
      <c r="J879" s="37" t="str">
        <f>IF(E879="","",VLOOKUP(E879,Sheet1!E:S,15,FALSE))</f>
        <v/>
      </c>
      <c r="K879" s="37" t="str">
        <f>IF('Seleccionamento AB-QM'!L879="","",'Seleccionamento AB-QM'!L879)</f>
        <v/>
      </c>
      <c r="L879" s="37" t="str">
        <f>IF(K879="Flange",VLOOKUP(E879,Sheet1!E:U,17,FALSE),IF(K879="","",VLOOKUP(K879,Sheet1!F:U,16,FALSE)))</f>
        <v/>
      </c>
      <c r="M879" s="37" t="str">
        <f>IF('Seleccionamento AB-QM'!M879="","",'Seleccionamento AB-QM'!M879)</f>
        <v/>
      </c>
      <c r="N879" s="50" t="str">
        <f>IF('Seleccionamento AB-QM'!N879="","",'Seleccionamento AB-QM'!N879)</f>
        <v/>
      </c>
      <c r="O879" s="50" t="str">
        <f>IF('Seleccionamento AB-QM'!D879="","",'Seleccionamento AB-QM'!D879)</f>
        <v/>
      </c>
      <c r="P879" s="39" t="str">
        <f>IF(N879="","",VLOOKUP(N879,Sheet3!A:B,2,FALSE))</f>
        <v/>
      </c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46" t="str">
        <f>IF('Seleccionamento AB-QM'!B880="","",'Seleccionamento AB-QM'!B880)</f>
        <v/>
      </c>
      <c r="B880" s="47" t="str">
        <f>IF('Seleccionamento AB-QM'!C880="","",'Seleccionamento AB-QM'!C880)</f>
        <v/>
      </c>
      <c r="C880" s="48">
        <f>IF('Seleccionamento AB-QM'!F880="","",'Seleccionamento AB-QM'!F880)</f>
        <v>1</v>
      </c>
      <c r="D880" s="36" t="str">
        <f>IF('Seleccionamento AB-QM'!H880="","",'Seleccionamento AB-QM'!H880)</f>
        <v/>
      </c>
      <c r="E880" s="37" t="str">
        <f>IF('Seleccionamento AB-QM'!I880="","",'Seleccionamento AB-QM'!I880)</f>
        <v/>
      </c>
      <c r="F880" s="49" t="str">
        <f>IF(E880="","",VLOOKUP(E880,Sheet1!E:Q,12,FALSE))</f>
        <v/>
      </c>
      <c r="G880" s="49" t="str">
        <f>IF(E880="","",VLOOKUP(E880,Sheet1!E:Q,13,FALSE))</f>
        <v/>
      </c>
      <c r="H880" s="38" t="str">
        <f>IF('Seleccionamento AB-QM'!K880="","",'Seleccionamento AB-QM'!K880)</f>
        <v/>
      </c>
      <c r="I880" s="37" t="str">
        <f>IF(E880="","",VLOOKUP(E880,Sheet1!E:S,14,FALSE))</f>
        <v/>
      </c>
      <c r="J880" s="37" t="str">
        <f>IF(E880="","",VLOOKUP(E880,Sheet1!E:S,15,FALSE))</f>
        <v/>
      </c>
      <c r="K880" s="37" t="str">
        <f>IF('Seleccionamento AB-QM'!L880="","",'Seleccionamento AB-QM'!L880)</f>
        <v/>
      </c>
      <c r="L880" s="37" t="str">
        <f>IF(K880="Flange",VLOOKUP(E880,Sheet1!E:U,17,FALSE),IF(K880="","",VLOOKUP(K880,Sheet1!F:U,16,FALSE)))</f>
        <v/>
      </c>
      <c r="M880" s="37" t="str">
        <f>IF('Seleccionamento AB-QM'!M880="","",'Seleccionamento AB-QM'!M880)</f>
        <v/>
      </c>
      <c r="N880" s="50" t="str">
        <f>IF('Seleccionamento AB-QM'!N880="","",'Seleccionamento AB-QM'!N880)</f>
        <v/>
      </c>
      <c r="O880" s="50" t="str">
        <f>IF('Seleccionamento AB-QM'!D880="","",'Seleccionamento AB-QM'!D880)</f>
        <v/>
      </c>
      <c r="P880" s="39" t="str">
        <f>IF(N880="","",VLOOKUP(N880,Sheet3!A:B,2,FALSE))</f>
        <v/>
      </c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46" t="str">
        <f>IF('Seleccionamento AB-QM'!B881="","",'Seleccionamento AB-QM'!B881)</f>
        <v/>
      </c>
      <c r="B881" s="47" t="str">
        <f>IF('Seleccionamento AB-QM'!C881="","",'Seleccionamento AB-QM'!C881)</f>
        <v/>
      </c>
      <c r="C881" s="48">
        <f>IF('Seleccionamento AB-QM'!F881="","",'Seleccionamento AB-QM'!F881)</f>
        <v>1</v>
      </c>
      <c r="D881" s="36" t="str">
        <f>IF('Seleccionamento AB-QM'!H881="","",'Seleccionamento AB-QM'!H881)</f>
        <v/>
      </c>
      <c r="E881" s="37" t="str">
        <f>IF('Seleccionamento AB-QM'!I881="","",'Seleccionamento AB-QM'!I881)</f>
        <v/>
      </c>
      <c r="F881" s="49" t="str">
        <f>IF(E881="","",VLOOKUP(E881,Sheet1!E:Q,12,FALSE))</f>
        <v/>
      </c>
      <c r="G881" s="49" t="str">
        <f>IF(E881="","",VLOOKUP(E881,Sheet1!E:Q,13,FALSE))</f>
        <v/>
      </c>
      <c r="H881" s="38" t="str">
        <f>IF('Seleccionamento AB-QM'!K881="","",'Seleccionamento AB-QM'!K881)</f>
        <v/>
      </c>
      <c r="I881" s="37" t="str">
        <f>IF(E881="","",VLOOKUP(E881,Sheet1!E:S,14,FALSE))</f>
        <v/>
      </c>
      <c r="J881" s="37" t="str">
        <f>IF(E881="","",VLOOKUP(E881,Sheet1!E:S,15,FALSE))</f>
        <v/>
      </c>
      <c r="K881" s="37" t="str">
        <f>IF('Seleccionamento AB-QM'!L881="","",'Seleccionamento AB-QM'!L881)</f>
        <v/>
      </c>
      <c r="L881" s="37" t="str">
        <f>IF(K881="Flange",VLOOKUP(E881,Sheet1!E:U,17,FALSE),IF(K881="","",VLOOKUP(K881,Sheet1!F:U,16,FALSE)))</f>
        <v/>
      </c>
      <c r="M881" s="37" t="str">
        <f>IF('Seleccionamento AB-QM'!M881="","",'Seleccionamento AB-QM'!M881)</f>
        <v/>
      </c>
      <c r="N881" s="50" t="str">
        <f>IF('Seleccionamento AB-QM'!N881="","",'Seleccionamento AB-QM'!N881)</f>
        <v/>
      </c>
      <c r="O881" s="50" t="str">
        <f>IF('Seleccionamento AB-QM'!D881="","",'Seleccionamento AB-QM'!D881)</f>
        <v/>
      </c>
      <c r="P881" s="39" t="str">
        <f>IF(N881="","",VLOOKUP(N881,Sheet3!A:B,2,FALSE))</f>
        <v/>
      </c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46" t="str">
        <f>IF('Seleccionamento AB-QM'!B882="","",'Seleccionamento AB-QM'!B882)</f>
        <v/>
      </c>
      <c r="B882" s="47" t="str">
        <f>IF('Seleccionamento AB-QM'!C882="","",'Seleccionamento AB-QM'!C882)</f>
        <v/>
      </c>
      <c r="C882" s="48">
        <f>IF('Seleccionamento AB-QM'!F882="","",'Seleccionamento AB-QM'!F882)</f>
        <v>1</v>
      </c>
      <c r="D882" s="36" t="str">
        <f>IF('Seleccionamento AB-QM'!H882="","",'Seleccionamento AB-QM'!H882)</f>
        <v/>
      </c>
      <c r="E882" s="37" t="str">
        <f>IF('Seleccionamento AB-QM'!I882="","",'Seleccionamento AB-QM'!I882)</f>
        <v/>
      </c>
      <c r="F882" s="49" t="str">
        <f>IF(E882="","",VLOOKUP(E882,Sheet1!E:Q,12,FALSE))</f>
        <v/>
      </c>
      <c r="G882" s="49" t="str">
        <f>IF(E882="","",VLOOKUP(E882,Sheet1!E:Q,13,FALSE))</f>
        <v/>
      </c>
      <c r="H882" s="38" t="str">
        <f>IF('Seleccionamento AB-QM'!K882="","",'Seleccionamento AB-QM'!K882)</f>
        <v/>
      </c>
      <c r="I882" s="37" t="str">
        <f>IF(E882="","",VLOOKUP(E882,Sheet1!E:S,14,FALSE))</f>
        <v/>
      </c>
      <c r="J882" s="37" t="str">
        <f>IF(E882="","",VLOOKUP(E882,Sheet1!E:S,15,FALSE))</f>
        <v/>
      </c>
      <c r="K882" s="37" t="str">
        <f>IF('Seleccionamento AB-QM'!L882="","",'Seleccionamento AB-QM'!L882)</f>
        <v/>
      </c>
      <c r="L882" s="37" t="str">
        <f>IF(K882="Flange",VLOOKUP(E882,Sheet1!E:U,17,FALSE),IF(K882="","",VLOOKUP(K882,Sheet1!F:U,16,FALSE)))</f>
        <v/>
      </c>
      <c r="M882" s="37" t="str">
        <f>IF('Seleccionamento AB-QM'!M882="","",'Seleccionamento AB-QM'!M882)</f>
        <v/>
      </c>
      <c r="N882" s="50" t="str">
        <f>IF('Seleccionamento AB-QM'!N882="","",'Seleccionamento AB-QM'!N882)</f>
        <v/>
      </c>
      <c r="O882" s="50" t="str">
        <f>IF('Seleccionamento AB-QM'!D882="","",'Seleccionamento AB-QM'!D882)</f>
        <v/>
      </c>
      <c r="P882" s="39" t="str">
        <f>IF(N882="","",VLOOKUP(N882,Sheet3!A:B,2,FALSE))</f>
        <v/>
      </c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46" t="str">
        <f>IF('Seleccionamento AB-QM'!B883="","",'Seleccionamento AB-QM'!B883)</f>
        <v/>
      </c>
      <c r="B883" s="47" t="str">
        <f>IF('Seleccionamento AB-QM'!C883="","",'Seleccionamento AB-QM'!C883)</f>
        <v/>
      </c>
      <c r="C883" s="48">
        <f>IF('Seleccionamento AB-QM'!F883="","",'Seleccionamento AB-QM'!F883)</f>
        <v>1</v>
      </c>
      <c r="D883" s="36" t="str">
        <f>IF('Seleccionamento AB-QM'!H883="","",'Seleccionamento AB-QM'!H883)</f>
        <v/>
      </c>
      <c r="E883" s="37" t="str">
        <f>IF('Seleccionamento AB-QM'!I883="","",'Seleccionamento AB-QM'!I883)</f>
        <v/>
      </c>
      <c r="F883" s="49" t="str">
        <f>IF(E883="","",VLOOKUP(E883,Sheet1!E:Q,12,FALSE))</f>
        <v/>
      </c>
      <c r="G883" s="49" t="str">
        <f>IF(E883="","",VLOOKUP(E883,Sheet1!E:Q,13,FALSE))</f>
        <v/>
      </c>
      <c r="H883" s="38" t="str">
        <f>IF('Seleccionamento AB-QM'!K883="","",'Seleccionamento AB-QM'!K883)</f>
        <v/>
      </c>
      <c r="I883" s="37" t="str">
        <f>IF(E883="","",VLOOKUP(E883,Sheet1!E:S,14,FALSE))</f>
        <v/>
      </c>
      <c r="J883" s="37" t="str">
        <f>IF(E883="","",VLOOKUP(E883,Sheet1!E:S,15,FALSE))</f>
        <v/>
      </c>
      <c r="K883" s="37" t="str">
        <f>IF('Seleccionamento AB-QM'!L883="","",'Seleccionamento AB-QM'!L883)</f>
        <v/>
      </c>
      <c r="L883" s="37" t="str">
        <f>IF(K883="Flange",VLOOKUP(E883,Sheet1!E:U,17,FALSE),IF(K883="","",VLOOKUP(K883,Sheet1!F:U,16,FALSE)))</f>
        <v/>
      </c>
      <c r="M883" s="37" t="str">
        <f>IF('Seleccionamento AB-QM'!M883="","",'Seleccionamento AB-QM'!M883)</f>
        <v/>
      </c>
      <c r="N883" s="50" t="str">
        <f>IF('Seleccionamento AB-QM'!N883="","",'Seleccionamento AB-QM'!N883)</f>
        <v/>
      </c>
      <c r="O883" s="50" t="str">
        <f>IF('Seleccionamento AB-QM'!D883="","",'Seleccionamento AB-QM'!D883)</f>
        <v/>
      </c>
      <c r="P883" s="39" t="str">
        <f>IF(N883="","",VLOOKUP(N883,Sheet3!A:B,2,FALSE))</f>
        <v/>
      </c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46" t="str">
        <f>IF('Seleccionamento AB-QM'!B884="","",'Seleccionamento AB-QM'!B884)</f>
        <v/>
      </c>
      <c r="B884" s="47" t="str">
        <f>IF('Seleccionamento AB-QM'!C884="","",'Seleccionamento AB-QM'!C884)</f>
        <v/>
      </c>
      <c r="C884" s="48">
        <f>IF('Seleccionamento AB-QM'!F884="","",'Seleccionamento AB-QM'!F884)</f>
        <v>1</v>
      </c>
      <c r="D884" s="36" t="str">
        <f>IF('Seleccionamento AB-QM'!H884="","",'Seleccionamento AB-QM'!H884)</f>
        <v/>
      </c>
      <c r="E884" s="37" t="str">
        <f>IF('Seleccionamento AB-QM'!I884="","",'Seleccionamento AB-QM'!I884)</f>
        <v/>
      </c>
      <c r="F884" s="49" t="str">
        <f>IF(E884="","",VLOOKUP(E884,Sheet1!E:Q,12,FALSE))</f>
        <v/>
      </c>
      <c r="G884" s="49" t="str">
        <f>IF(E884="","",VLOOKUP(E884,Sheet1!E:Q,13,FALSE))</f>
        <v/>
      </c>
      <c r="H884" s="38" t="str">
        <f>IF('Seleccionamento AB-QM'!K884="","",'Seleccionamento AB-QM'!K884)</f>
        <v/>
      </c>
      <c r="I884" s="37" t="str">
        <f>IF(E884="","",VLOOKUP(E884,Sheet1!E:S,14,FALSE))</f>
        <v/>
      </c>
      <c r="J884" s="37" t="str">
        <f>IF(E884="","",VLOOKUP(E884,Sheet1!E:S,15,FALSE))</f>
        <v/>
      </c>
      <c r="K884" s="37" t="str">
        <f>IF('Seleccionamento AB-QM'!L884="","",'Seleccionamento AB-QM'!L884)</f>
        <v/>
      </c>
      <c r="L884" s="37" t="str">
        <f>IF(K884="Flange",VLOOKUP(E884,Sheet1!E:U,17,FALSE),IF(K884="","",VLOOKUP(K884,Sheet1!F:U,16,FALSE)))</f>
        <v/>
      </c>
      <c r="M884" s="37" t="str">
        <f>IF('Seleccionamento AB-QM'!M884="","",'Seleccionamento AB-QM'!M884)</f>
        <v/>
      </c>
      <c r="N884" s="50" t="str">
        <f>IF('Seleccionamento AB-QM'!N884="","",'Seleccionamento AB-QM'!N884)</f>
        <v/>
      </c>
      <c r="O884" s="50" t="str">
        <f>IF('Seleccionamento AB-QM'!D884="","",'Seleccionamento AB-QM'!D884)</f>
        <v/>
      </c>
      <c r="P884" s="39" t="str">
        <f>IF(N884="","",VLOOKUP(N884,Sheet3!A:B,2,FALSE))</f>
        <v/>
      </c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46" t="str">
        <f>IF('Seleccionamento AB-QM'!B885="","",'Seleccionamento AB-QM'!B885)</f>
        <v/>
      </c>
      <c r="B885" s="47" t="str">
        <f>IF('Seleccionamento AB-QM'!C885="","",'Seleccionamento AB-QM'!C885)</f>
        <v/>
      </c>
      <c r="C885" s="48">
        <f>IF('Seleccionamento AB-QM'!F885="","",'Seleccionamento AB-QM'!F885)</f>
        <v>1</v>
      </c>
      <c r="D885" s="36" t="str">
        <f>IF('Seleccionamento AB-QM'!H885="","",'Seleccionamento AB-QM'!H885)</f>
        <v/>
      </c>
      <c r="E885" s="37" t="str">
        <f>IF('Seleccionamento AB-QM'!I885="","",'Seleccionamento AB-QM'!I885)</f>
        <v/>
      </c>
      <c r="F885" s="49" t="str">
        <f>IF(E885="","",VLOOKUP(E885,Sheet1!E:Q,12,FALSE))</f>
        <v/>
      </c>
      <c r="G885" s="49" t="str">
        <f>IF(E885="","",VLOOKUP(E885,Sheet1!E:Q,13,FALSE))</f>
        <v/>
      </c>
      <c r="H885" s="38" t="str">
        <f>IF('Seleccionamento AB-QM'!K885="","",'Seleccionamento AB-QM'!K885)</f>
        <v/>
      </c>
      <c r="I885" s="37" t="str">
        <f>IF(E885="","",VLOOKUP(E885,Sheet1!E:S,14,FALSE))</f>
        <v/>
      </c>
      <c r="J885" s="37" t="str">
        <f>IF(E885="","",VLOOKUP(E885,Sheet1!E:S,15,FALSE))</f>
        <v/>
      </c>
      <c r="K885" s="37" t="str">
        <f>IF('Seleccionamento AB-QM'!L885="","",'Seleccionamento AB-QM'!L885)</f>
        <v/>
      </c>
      <c r="L885" s="37" t="str">
        <f>IF(K885="Flange",VLOOKUP(E885,Sheet1!E:U,17,FALSE),IF(K885="","",VLOOKUP(K885,Sheet1!F:U,16,FALSE)))</f>
        <v/>
      </c>
      <c r="M885" s="37" t="str">
        <f>IF('Seleccionamento AB-QM'!M885="","",'Seleccionamento AB-QM'!M885)</f>
        <v/>
      </c>
      <c r="N885" s="50" t="str">
        <f>IF('Seleccionamento AB-QM'!N885="","",'Seleccionamento AB-QM'!N885)</f>
        <v/>
      </c>
      <c r="O885" s="50" t="str">
        <f>IF('Seleccionamento AB-QM'!D885="","",'Seleccionamento AB-QM'!D885)</f>
        <v/>
      </c>
      <c r="P885" s="39" t="str">
        <f>IF(N885="","",VLOOKUP(N885,Sheet3!A:B,2,FALSE))</f>
        <v/>
      </c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46" t="str">
        <f>IF('Seleccionamento AB-QM'!B886="","",'Seleccionamento AB-QM'!B886)</f>
        <v/>
      </c>
      <c r="B886" s="47" t="str">
        <f>IF('Seleccionamento AB-QM'!C886="","",'Seleccionamento AB-QM'!C886)</f>
        <v/>
      </c>
      <c r="C886" s="48">
        <f>IF('Seleccionamento AB-QM'!F886="","",'Seleccionamento AB-QM'!F886)</f>
        <v>1</v>
      </c>
      <c r="D886" s="36" t="str">
        <f>IF('Seleccionamento AB-QM'!H886="","",'Seleccionamento AB-QM'!H886)</f>
        <v/>
      </c>
      <c r="E886" s="37" t="str">
        <f>IF('Seleccionamento AB-QM'!I886="","",'Seleccionamento AB-QM'!I886)</f>
        <v/>
      </c>
      <c r="F886" s="49" t="str">
        <f>IF(E886="","",VLOOKUP(E886,Sheet1!E:Q,12,FALSE))</f>
        <v/>
      </c>
      <c r="G886" s="49" t="str">
        <f>IF(E886="","",VLOOKUP(E886,Sheet1!E:Q,13,FALSE))</f>
        <v/>
      </c>
      <c r="H886" s="38" t="str">
        <f>IF('Seleccionamento AB-QM'!K886="","",'Seleccionamento AB-QM'!K886)</f>
        <v/>
      </c>
      <c r="I886" s="37" t="str">
        <f>IF(E886="","",VLOOKUP(E886,Sheet1!E:S,14,FALSE))</f>
        <v/>
      </c>
      <c r="J886" s="37" t="str">
        <f>IF(E886="","",VLOOKUP(E886,Sheet1!E:S,15,FALSE))</f>
        <v/>
      </c>
      <c r="K886" s="37" t="str">
        <f>IF('Seleccionamento AB-QM'!L886="","",'Seleccionamento AB-QM'!L886)</f>
        <v/>
      </c>
      <c r="L886" s="37" t="str">
        <f>IF(K886="Flange",VLOOKUP(E886,Sheet1!E:U,17,FALSE),IF(K886="","",VLOOKUP(K886,Sheet1!F:U,16,FALSE)))</f>
        <v/>
      </c>
      <c r="M886" s="37" t="str">
        <f>IF('Seleccionamento AB-QM'!M886="","",'Seleccionamento AB-QM'!M886)</f>
        <v/>
      </c>
      <c r="N886" s="50" t="str">
        <f>IF('Seleccionamento AB-QM'!N886="","",'Seleccionamento AB-QM'!N886)</f>
        <v/>
      </c>
      <c r="O886" s="50" t="str">
        <f>IF('Seleccionamento AB-QM'!D886="","",'Seleccionamento AB-QM'!D886)</f>
        <v/>
      </c>
      <c r="P886" s="39" t="str">
        <f>IF(N886="","",VLOOKUP(N886,Sheet3!A:B,2,FALSE))</f>
        <v/>
      </c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46" t="str">
        <f>IF('Seleccionamento AB-QM'!B887="","",'Seleccionamento AB-QM'!B887)</f>
        <v/>
      </c>
      <c r="B887" s="47" t="str">
        <f>IF('Seleccionamento AB-QM'!C887="","",'Seleccionamento AB-QM'!C887)</f>
        <v/>
      </c>
      <c r="C887" s="48">
        <f>IF('Seleccionamento AB-QM'!F887="","",'Seleccionamento AB-QM'!F887)</f>
        <v>1</v>
      </c>
      <c r="D887" s="36" t="str">
        <f>IF('Seleccionamento AB-QM'!H887="","",'Seleccionamento AB-QM'!H887)</f>
        <v/>
      </c>
      <c r="E887" s="37" t="str">
        <f>IF('Seleccionamento AB-QM'!I887="","",'Seleccionamento AB-QM'!I887)</f>
        <v/>
      </c>
      <c r="F887" s="49" t="str">
        <f>IF(E887="","",VLOOKUP(E887,Sheet1!E:Q,12,FALSE))</f>
        <v/>
      </c>
      <c r="G887" s="49" t="str">
        <f>IF(E887="","",VLOOKUP(E887,Sheet1!E:Q,13,FALSE))</f>
        <v/>
      </c>
      <c r="H887" s="38" t="str">
        <f>IF('Seleccionamento AB-QM'!K887="","",'Seleccionamento AB-QM'!K887)</f>
        <v/>
      </c>
      <c r="I887" s="37" t="str">
        <f>IF(E887="","",VLOOKUP(E887,Sheet1!E:S,14,FALSE))</f>
        <v/>
      </c>
      <c r="J887" s="37" t="str">
        <f>IF(E887="","",VLOOKUP(E887,Sheet1!E:S,15,FALSE))</f>
        <v/>
      </c>
      <c r="K887" s="37" t="str">
        <f>IF('Seleccionamento AB-QM'!L887="","",'Seleccionamento AB-QM'!L887)</f>
        <v/>
      </c>
      <c r="L887" s="37" t="str">
        <f>IF(K887="Flange",VLOOKUP(E887,Sheet1!E:U,17,FALSE),IF(K887="","",VLOOKUP(K887,Sheet1!F:U,16,FALSE)))</f>
        <v/>
      </c>
      <c r="M887" s="37" t="str">
        <f>IF('Seleccionamento AB-QM'!M887="","",'Seleccionamento AB-QM'!M887)</f>
        <v/>
      </c>
      <c r="N887" s="50" t="str">
        <f>IF('Seleccionamento AB-QM'!N887="","",'Seleccionamento AB-QM'!N887)</f>
        <v/>
      </c>
      <c r="O887" s="50" t="str">
        <f>IF('Seleccionamento AB-QM'!D887="","",'Seleccionamento AB-QM'!D887)</f>
        <v/>
      </c>
      <c r="P887" s="39" t="str">
        <f>IF(N887="","",VLOOKUP(N887,Sheet3!A:B,2,FALSE))</f>
        <v/>
      </c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46" t="str">
        <f>IF('Seleccionamento AB-QM'!B888="","",'Seleccionamento AB-QM'!B888)</f>
        <v/>
      </c>
      <c r="B888" s="47" t="str">
        <f>IF('Seleccionamento AB-QM'!C888="","",'Seleccionamento AB-QM'!C888)</f>
        <v/>
      </c>
      <c r="C888" s="48">
        <f>IF('Seleccionamento AB-QM'!F888="","",'Seleccionamento AB-QM'!F888)</f>
        <v>1</v>
      </c>
      <c r="D888" s="36" t="str">
        <f>IF('Seleccionamento AB-QM'!H888="","",'Seleccionamento AB-QM'!H888)</f>
        <v/>
      </c>
      <c r="E888" s="37" t="str">
        <f>IF('Seleccionamento AB-QM'!I888="","",'Seleccionamento AB-QM'!I888)</f>
        <v/>
      </c>
      <c r="F888" s="49" t="str">
        <f>IF(E888="","",VLOOKUP(E888,Sheet1!E:Q,12,FALSE))</f>
        <v/>
      </c>
      <c r="G888" s="49" t="str">
        <f>IF(E888="","",VLOOKUP(E888,Sheet1!E:Q,13,FALSE))</f>
        <v/>
      </c>
      <c r="H888" s="38" t="str">
        <f>IF('Seleccionamento AB-QM'!K888="","",'Seleccionamento AB-QM'!K888)</f>
        <v/>
      </c>
      <c r="I888" s="37" t="str">
        <f>IF(E888="","",VLOOKUP(E888,Sheet1!E:S,14,FALSE))</f>
        <v/>
      </c>
      <c r="J888" s="37" t="str">
        <f>IF(E888="","",VLOOKUP(E888,Sheet1!E:S,15,FALSE))</f>
        <v/>
      </c>
      <c r="K888" s="37" t="str">
        <f>IF('Seleccionamento AB-QM'!L888="","",'Seleccionamento AB-QM'!L888)</f>
        <v/>
      </c>
      <c r="L888" s="37" t="str">
        <f>IF(K888="Flange",VLOOKUP(E888,Sheet1!E:U,17,FALSE),IF(K888="","",VLOOKUP(K888,Sheet1!F:U,16,FALSE)))</f>
        <v/>
      </c>
      <c r="M888" s="37" t="str">
        <f>IF('Seleccionamento AB-QM'!M888="","",'Seleccionamento AB-QM'!M888)</f>
        <v/>
      </c>
      <c r="N888" s="50" t="str">
        <f>IF('Seleccionamento AB-QM'!N888="","",'Seleccionamento AB-QM'!N888)</f>
        <v/>
      </c>
      <c r="O888" s="50" t="str">
        <f>IF('Seleccionamento AB-QM'!D888="","",'Seleccionamento AB-QM'!D888)</f>
        <v/>
      </c>
      <c r="P888" s="39" t="str">
        <f>IF(N888="","",VLOOKUP(N888,Sheet3!A:B,2,FALSE))</f>
        <v/>
      </c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46" t="str">
        <f>IF('Seleccionamento AB-QM'!B889="","",'Seleccionamento AB-QM'!B889)</f>
        <v/>
      </c>
      <c r="B889" s="47" t="str">
        <f>IF('Seleccionamento AB-QM'!C889="","",'Seleccionamento AB-QM'!C889)</f>
        <v/>
      </c>
      <c r="C889" s="48">
        <f>IF('Seleccionamento AB-QM'!F889="","",'Seleccionamento AB-QM'!F889)</f>
        <v>1</v>
      </c>
      <c r="D889" s="36" t="str">
        <f>IF('Seleccionamento AB-QM'!H889="","",'Seleccionamento AB-QM'!H889)</f>
        <v/>
      </c>
      <c r="E889" s="37" t="str">
        <f>IF('Seleccionamento AB-QM'!I889="","",'Seleccionamento AB-QM'!I889)</f>
        <v/>
      </c>
      <c r="F889" s="49" t="str">
        <f>IF(E889="","",VLOOKUP(E889,Sheet1!E:Q,12,FALSE))</f>
        <v/>
      </c>
      <c r="G889" s="49" t="str">
        <f>IF(E889="","",VLOOKUP(E889,Sheet1!E:Q,13,FALSE))</f>
        <v/>
      </c>
      <c r="H889" s="38" t="str">
        <f>IF('Seleccionamento AB-QM'!K889="","",'Seleccionamento AB-QM'!K889)</f>
        <v/>
      </c>
      <c r="I889" s="37" t="str">
        <f>IF(E889="","",VLOOKUP(E889,Sheet1!E:S,14,FALSE))</f>
        <v/>
      </c>
      <c r="J889" s="37" t="str">
        <f>IF(E889="","",VLOOKUP(E889,Sheet1!E:S,15,FALSE))</f>
        <v/>
      </c>
      <c r="K889" s="37" t="str">
        <f>IF('Seleccionamento AB-QM'!L889="","",'Seleccionamento AB-QM'!L889)</f>
        <v/>
      </c>
      <c r="L889" s="37" t="str">
        <f>IF(K889="Flange",VLOOKUP(E889,Sheet1!E:U,17,FALSE),IF(K889="","",VLOOKUP(K889,Sheet1!F:U,16,FALSE)))</f>
        <v/>
      </c>
      <c r="M889" s="37" t="str">
        <f>IF('Seleccionamento AB-QM'!M889="","",'Seleccionamento AB-QM'!M889)</f>
        <v/>
      </c>
      <c r="N889" s="50" t="str">
        <f>IF('Seleccionamento AB-QM'!N889="","",'Seleccionamento AB-QM'!N889)</f>
        <v/>
      </c>
      <c r="O889" s="50" t="str">
        <f>IF('Seleccionamento AB-QM'!D889="","",'Seleccionamento AB-QM'!D889)</f>
        <v/>
      </c>
      <c r="P889" s="39" t="str">
        <f>IF(N889="","",VLOOKUP(N889,Sheet3!A:B,2,FALSE))</f>
        <v/>
      </c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46" t="str">
        <f>IF('Seleccionamento AB-QM'!B890="","",'Seleccionamento AB-QM'!B890)</f>
        <v/>
      </c>
      <c r="B890" s="47" t="str">
        <f>IF('Seleccionamento AB-QM'!C890="","",'Seleccionamento AB-QM'!C890)</f>
        <v/>
      </c>
      <c r="C890" s="48">
        <f>IF('Seleccionamento AB-QM'!F890="","",'Seleccionamento AB-QM'!F890)</f>
        <v>1</v>
      </c>
      <c r="D890" s="36" t="str">
        <f>IF('Seleccionamento AB-QM'!H890="","",'Seleccionamento AB-QM'!H890)</f>
        <v/>
      </c>
      <c r="E890" s="37" t="str">
        <f>IF('Seleccionamento AB-QM'!I890="","",'Seleccionamento AB-QM'!I890)</f>
        <v/>
      </c>
      <c r="F890" s="49" t="str">
        <f>IF(E890="","",VLOOKUP(E890,Sheet1!E:Q,12,FALSE))</f>
        <v/>
      </c>
      <c r="G890" s="49" t="str">
        <f>IF(E890="","",VLOOKUP(E890,Sheet1!E:Q,13,FALSE))</f>
        <v/>
      </c>
      <c r="H890" s="38" t="str">
        <f>IF('Seleccionamento AB-QM'!K890="","",'Seleccionamento AB-QM'!K890)</f>
        <v/>
      </c>
      <c r="I890" s="37" t="str">
        <f>IF(E890="","",VLOOKUP(E890,Sheet1!E:S,14,FALSE))</f>
        <v/>
      </c>
      <c r="J890" s="37" t="str">
        <f>IF(E890="","",VLOOKUP(E890,Sheet1!E:S,15,FALSE))</f>
        <v/>
      </c>
      <c r="K890" s="37" t="str">
        <f>IF('Seleccionamento AB-QM'!L890="","",'Seleccionamento AB-QM'!L890)</f>
        <v/>
      </c>
      <c r="L890" s="37" t="str">
        <f>IF(K890="Flange",VLOOKUP(E890,Sheet1!E:U,17,FALSE),IF(K890="","",VLOOKUP(K890,Sheet1!F:U,16,FALSE)))</f>
        <v/>
      </c>
      <c r="M890" s="37" t="str">
        <f>IF('Seleccionamento AB-QM'!M890="","",'Seleccionamento AB-QM'!M890)</f>
        <v/>
      </c>
      <c r="N890" s="50" t="str">
        <f>IF('Seleccionamento AB-QM'!N890="","",'Seleccionamento AB-QM'!N890)</f>
        <v/>
      </c>
      <c r="O890" s="50" t="str">
        <f>IF('Seleccionamento AB-QM'!D890="","",'Seleccionamento AB-QM'!D890)</f>
        <v/>
      </c>
      <c r="P890" s="39" t="str">
        <f>IF(N890="","",VLOOKUP(N890,Sheet3!A:B,2,FALSE))</f>
        <v/>
      </c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46" t="str">
        <f>IF('Seleccionamento AB-QM'!B891="","",'Seleccionamento AB-QM'!B891)</f>
        <v/>
      </c>
      <c r="B891" s="47" t="str">
        <f>IF('Seleccionamento AB-QM'!C891="","",'Seleccionamento AB-QM'!C891)</f>
        <v/>
      </c>
      <c r="C891" s="48">
        <f>IF('Seleccionamento AB-QM'!F891="","",'Seleccionamento AB-QM'!F891)</f>
        <v>1</v>
      </c>
      <c r="D891" s="36" t="str">
        <f>IF('Seleccionamento AB-QM'!H891="","",'Seleccionamento AB-QM'!H891)</f>
        <v/>
      </c>
      <c r="E891" s="37" t="str">
        <f>IF('Seleccionamento AB-QM'!I891="","",'Seleccionamento AB-QM'!I891)</f>
        <v/>
      </c>
      <c r="F891" s="49" t="str">
        <f>IF(E891="","",VLOOKUP(E891,Sheet1!E:Q,12,FALSE))</f>
        <v/>
      </c>
      <c r="G891" s="49" t="str">
        <f>IF(E891="","",VLOOKUP(E891,Sheet1!E:Q,13,FALSE))</f>
        <v/>
      </c>
      <c r="H891" s="38" t="str">
        <f>IF('Seleccionamento AB-QM'!K891="","",'Seleccionamento AB-QM'!K891)</f>
        <v/>
      </c>
      <c r="I891" s="37" t="str">
        <f>IF(E891="","",VLOOKUP(E891,Sheet1!E:S,14,FALSE))</f>
        <v/>
      </c>
      <c r="J891" s="37" t="str">
        <f>IF(E891="","",VLOOKUP(E891,Sheet1!E:S,15,FALSE))</f>
        <v/>
      </c>
      <c r="K891" s="37" t="str">
        <f>IF('Seleccionamento AB-QM'!L891="","",'Seleccionamento AB-QM'!L891)</f>
        <v/>
      </c>
      <c r="L891" s="37" t="str">
        <f>IF(K891="Flange",VLOOKUP(E891,Sheet1!E:U,17,FALSE),IF(K891="","",VLOOKUP(K891,Sheet1!F:U,16,FALSE)))</f>
        <v/>
      </c>
      <c r="M891" s="37" t="str">
        <f>IF('Seleccionamento AB-QM'!M891="","",'Seleccionamento AB-QM'!M891)</f>
        <v/>
      </c>
      <c r="N891" s="50" t="str">
        <f>IF('Seleccionamento AB-QM'!N891="","",'Seleccionamento AB-QM'!N891)</f>
        <v/>
      </c>
      <c r="O891" s="50" t="str">
        <f>IF('Seleccionamento AB-QM'!D891="","",'Seleccionamento AB-QM'!D891)</f>
        <v/>
      </c>
      <c r="P891" s="39" t="str">
        <f>IF(N891="","",VLOOKUP(N891,Sheet3!A:B,2,FALSE))</f>
        <v/>
      </c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46" t="str">
        <f>IF('Seleccionamento AB-QM'!B892="","",'Seleccionamento AB-QM'!B892)</f>
        <v/>
      </c>
      <c r="B892" s="47" t="str">
        <f>IF('Seleccionamento AB-QM'!C892="","",'Seleccionamento AB-QM'!C892)</f>
        <v/>
      </c>
      <c r="C892" s="48">
        <f>IF('Seleccionamento AB-QM'!F892="","",'Seleccionamento AB-QM'!F892)</f>
        <v>1</v>
      </c>
      <c r="D892" s="36" t="str">
        <f>IF('Seleccionamento AB-QM'!H892="","",'Seleccionamento AB-QM'!H892)</f>
        <v/>
      </c>
      <c r="E892" s="37" t="str">
        <f>IF('Seleccionamento AB-QM'!I892="","",'Seleccionamento AB-QM'!I892)</f>
        <v/>
      </c>
      <c r="F892" s="49" t="str">
        <f>IF(E892="","",VLOOKUP(E892,Sheet1!E:Q,12,FALSE))</f>
        <v/>
      </c>
      <c r="G892" s="49" t="str">
        <f>IF(E892="","",VLOOKUP(E892,Sheet1!E:Q,13,FALSE))</f>
        <v/>
      </c>
      <c r="H892" s="38" t="str">
        <f>IF('Seleccionamento AB-QM'!K892="","",'Seleccionamento AB-QM'!K892)</f>
        <v/>
      </c>
      <c r="I892" s="37" t="str">
        <f>IF(E892="","",VLOOKUP(E892,Sheet1!E:S,14,FALSE))</f>
        <v/>
      </c>
      <c r="J892" s="37" t="str">
        <f>IF(E892="","",VLOOKUP(E892,Sheet1!E:S,15,FALSE))</f>
        <v/>
      </c>
      <c r="K892" s="37" t="str">
        <f>IF('Seleccionamento AB-QM'!L892="","",'Seleccionamento AB-QM'!L892)</f>
        <v/>
      </c>
      <c r="L892" s="37" t="str">
        <f>IF(K892="Flange",VLOOKUP(E892,Sheet1!E:U,17,FALSE),IF(K892="","",VLOOKUP(K892,Sheet1!F:U,16,FALSE)))</f>
        <v/>
      </c>
      <c r="M892" s="37" t="str">
        <f>IF('Seleccionamento AB-QM'!M892="","",'Seleccionamento AB-QM'!M892)</f>
        <v/>
      </c>
      <c r="N892" s="50" t="str">
        <f>IF('Seleccionamento AB-QM'!N892="","",'Seleccionamento AB-QM'!N892)</f>
        <v/>
      </c>
      <c r="O892" s="50" t="str">
        <f>IF('Seleccionamento AB-QM'!D892="","",'Seleccionamento AB-QM'!D892)</f>
        <v/>
      </c>
      <c r="P892" s="39" t="str">
        <f>IF(N892="","",VLOOKUP(N892,Sheet3!A:B,2,FALSE))</f>
        <v/>
      </c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46" t="str">
        <f>IF('Seleccionamento AB-QM'!B893="","",'Seleccionamento AB-QM'!B893)</f>
        <v/>
      </c>
      <c r="B893" s="47" t="str">
        <f>IF('Seleccionamento AB-QM'!C893="","",'Seleccionamento AB-QM'!C893)</f>
        <v/>
      </c>
      <c r="C893" s="48">
        <f>IF('Seleccionamento AB-QM'!F893="","",'Seleccionamento AB-QM'!F893)</f>
        <v>1</v>
      </c>
      <c r="D893" s="36" t="str">
        <f>IF('Seleccionamento AB-QM'!H893="","",'Seleccionamento AB-QM'!H893)</f>
        <v/>
      </c>
      <c r="E893" s="37" t="str">
        <f>IF('Seleccionamento AB-QM'!I893="","",'Seleccionamento AB-QM'!I893)</f>
        <v/>
      </c>
      <c r="F893" s="49" t="str">
        <f>IF(E893="","",VLOOKUP(E893,Sheet1!E:Q,12,FALSE))</f>
        <v/>
      </c>
      <c r="G893" s="49" t="str">
        <f>IF(E893="","",VLOOKUP(E893,Sheet1!E:Q,13,FALSE))</f>
        <v/>
      </c>
      <c r="H893" s="38" t="str">
        <f>IF('Seleccionamento AB-QM'!K893="","",'Seleccionamento AB-QM'!K893)</f>
        <v/>
      </c>
      <c r="I893" s="37" t="str">
        <f>IF(E893="","",VLOOKUP(E893,Sheet1!E:S,14,FALSE))</f>
        <v/>
      </c>
      <c r="J893" s="37" t="str">
        <f>IF(E893="","",VLOOKUP(E893,Sheet1!E:S,15,FALSE))</f>
        <v/>
      </c>
      <c r="K893" s="37" t="str">
        <f>IF('Seleccionamento AB-QM'!L893="","",'Seleccionamento AB-QM'!L893)</f>
        <v/>
      </c>
      <c r="L893" s="37" t="str">
        <f>IF(K893="Flange",VLOOKUP(E893,Sheet1!E:U,17,FALSE),IF(K893="","",VLOOKUP(K893,Sheet1!F:U,16,FALSE)))</f>
        <v/>
      </c>
      <c r="M893" s="37" t="str">
        <f>IF('Seleccionamento AB-QM'!M893="","",'Seleccionamento AB-QM'!M893)</f>
        <v/>
      </c>
      <c r="N893" s="50" t="str">
        <f>IF('Seleccionamento AB-QM'!N893="","",'Seleccionamento AB-QM'!N893)</f>
        <v/>
      </c>
      <c r="O893" s="50" t="str">
        <f>IF('Seleccionamento AB-QM'!D893="","",'Seleccionamento AB-QM'!D893)</f>
        <v/>
      </c>
      <c r="P893" s="39" t="str">
        <f>IF(N893="","",VLOOKUP(N893,Sheet3!A:B,2,FALSE))</f>
        <v/>
      </c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46" t="str">
        <f>IF('Seleccionamento AB-QM'!B894="","",'Seleccionamento AB-QM'!B894)</f>
        <v/>
      </c>
      <c r="B894" s="47" t="str">
        <f>IF('Seleccionamento AB-QM'!C894="","",'Seleccionamento AB-QM'!C894)</f>
        <v/>
      </c>
      <c r="C894" s="48">
        <f>IF('Seleccionamento AB-QM'!F894="","",'Seleccionamento AB-QM'!F894)</f>
        <v>1</v>
      </c>
      <c r="D894" s="36" t="str">
        <f>IF('Seleccionamento AB-QM'!H894="","",'Seleccionamento AB-QM'!H894)</f>
        <v/>
      </c>
      <c r="E894" s="37" t="str">
        <f>IF('Seleccionamento AB-QM'!I894="","",'Seleccionamento AB-QM'!I894)</f>
        <v/>
      </c>
      <c r="F894" s="49" t="str">
        <f>IF(E894="","",VLOOKUP(E894,Sheet1!E:Q,12,FALSE))</f>
        <v/>
      </c>
      <c r="G894" s="49" t="str">
        <f>IF(E894="","",VLOOKUP(E894,Sheet1!E:Q,13,FALSE))</f>
        <v/>
      </c>
      <c r="H894" s="38" t="str">
        <f>IF('Seleccionamento AB-QM'!K894="","",'Seleccionamento AB-QM'!K894)</f>
        <v/>
      </c>
      <c r="I894" s="37" t="str">
        <f>IF(E894="","",VLOOKUP(E894,Sheet1!E:S,14,FALSE))</f>
        <v/>
      </c>
      <c r="J894" s="37" t="str">
        <f>IF(E894="","",VLOOKUP(E894,Sheet1!E:S,15,FALSE))</f>
        <v/>
      </c>
      <c r="K894" s="37" t="str">
        <f>IF('Seleccionamento AB-QM'!L894="","",'Seleccionamento AB-QM'!L894)</f>
        <v/>
      </c>
      <c r="L894" s="37" t="str">
        <f>IF(K894="Flange",VLOOKUP(E894,Sheet1!E:U,17,FALSE),IF(K894="","",VLOOKUP(K894,Sheet1!F:U,16,FALSE)))</f>
        <v/>
      </c>
      <c r="M894" s="37" t="str">
        <f>IF('Seleccionamento AB-QM'!M894="","",'Seleccionamento AB-QM'!M894)</f>
        <v/>
      </c>
      <c r="N894" s="50" t="str">
        <f>IF('Seleccionamento AB-QM'!N894="","",'Seleccionamento AB-QM'!N894)</f>
        <v/>
      </c>
      <c r="O894" s="50" t="str">
        <f>IF('Seleccionamento AB-QM'!D894="","",'Seleccionamento AB-QM'!D894)</f>
        <v/>
      </c>
      <c r="P894" s="39" t="str">
        <f>IF(N894="","",VLOOKUP(N894,Sheet3!A:B,2,FALSE))</f>
        <v/>
      </c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46" t="str">
        <f>IF('Seleccionamento AB-QM'!B895="","",'Seleccionamento AB-QM'!B895)</f>
        <v/>
      </c>
      <c r="B895" s="47" t="str">
        <f>IF('Seleccionamento AB-QM'!C895="","",'Seleccionamento AB-QM'!C895)</f>
        <v/>
      </c>
      <c r="C895" s="48">
        <f>IF('Seleccionamento AB-QM'!F895="","",'Seleccionamento AB-QM'!F895)</f>
        <v>1</v>
      </c>
      <c r="D895" s="36" t="str">
        <f>IF('Seleccionamento AB-QM'!H895="","",'Seleccionamento AB-QM'!H895)</f>
        <v/>
      </c>
      <c r="E895" s="37" t="str">
        <f>IF('Seleccionamento AB-QM'!I895="","",'Seleccionamento AB-QM'!I895)</f>
        <v/>
      </c>
      <c r="F895" s="49" t="str">
        <f>IF(E895="","",VLOOKUP(E895,Sheet1!E:Q,12,FALSE))</f>
        <v/>
      </c>
      <c r="G895" s="49" t="str">
        <f>IF(E895="","",VLOOKUP(E895,Sheet1!E:Q,13,FALSE))</f>
        <v/>
      </c>
      <c r="H895" s="38" t="str">
        <f>IF('Seleccionamento AB-QM'!K895="","",'Seleccionamento AB-QM'!K895)</f>
        <v/>
      </c>
      <c r="I895" s="37" t="str">
        <f>IF(E895="","",VLOOKUP(E895,Sheet1!E:S,14,FALSE))</f>
        <v/>
      </c>
      <c r="J895" s="37" t="str">
        <f>IF(E895="","",VLOOKUP(E895,Sheet1!E:S,15,FALSE))</f>
        <v/>
      </c>
      <c r="K895" s="37" t="str">
        <f>IF('Seleccionamento AB-QM'!L895="","",'Seleccionamento AB-QM'!L895)</f>
        <v/>
      </c>
      <c r="L895" s="37" t="str">
        <f>IF(K895="Flange",VLOOKUP(E895,Sheet1!E:U,17,FALSE),IF(K895="","",VLOOKUP(K895,Sheet1!F:U,16,FALSE)))</f>
        <v/>
      </c>
      <c r="M895" s="37" t="str">
        <f>IF('Seleccionamento AB-QM'!M895="","",'Seleccionamento AB-QM'!M895)</f>
        <v/>
      </c>
      <c r="N895" s="50" t="str">
        <f>IF('Seleccionamento AB-QM'!N895="","",'Seleccionamento AB-QM'!N895)</f>
        <v/>
      </c>
      <c r="O895" s="50" t="str">
        <f>IF('Seleccionamento AB-QM'!D895="","",'Seleccionamento AB-QM'!D895)</f>
        <v/>
      </c>
      <c r="P895" s="39" t="str">
        <f>IF(N895="","",VLOOKUP(N895,Sheet3!A:B,2,FALSE))</f>
        <v/>
      </c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46" t="str">
        <f>IF('Seleccionamento AB-QM'!B896="","",'Seleccionamento AB-QM'!B896)</f>
        <v/>
      </c>
      <c r="B896" s="47" t="str">
        <f>IF('Seleccionamento AB-QM'!C896="","",'Seleccionamento AB-QM'!C896)</f>
        <v/>
      </c>
      <c r="C896" s="48">
        <f>IF('Seleccionamento AB-QM'!F896="","",'Seleccionamento AB-QM'!F896)</f>
        <v>1</v>
      </c>
      <c r="D896" s="36" t="str">
        <f>IF('Seleccionamento AB-QM'!H896="","",'Seleccionamento AB-QM'!H896)</f>
        <v/>
      </c>
      <c r="E896" s="37" t="str">
        <f>IF('Seleccionamento AB-QM'!I896="","",'Seleccionamento AB-QM'!I896)</f>
        <v/>
      </c>
      <c r="F896" s="49" t="str">
        <f>IF(E896="","",VLOOKUP(E896,Sheet1!E:Q,12,FALSE))</f>
        <v/>
      </c>
      <c r="G896" s="49" t="str">
        <f>IF(E896="","",VLOOKUP(E896,Sheet1!E:Q,13,FALSE))</f>
        <v/>
      </c>
      <c r="H896" s="38" t="str">
        <f>IF('Seleccionamento AB-QM'!K896="","",'Seleccionamento AB-QM'!K896)</f>
        <v/>
      </c>
      <c r="I896" s="37" t="str">
        <f>IF(E896="","",VLOOKUP(E896,Sheet1!E:S,14,FALSE))</f>
        <v/>
      </c>
      <c r="J896" s="37" t="str">
        <f>IF(E896="","",VLOOKUP(E896,Sheet1!E:S,15,FALSE))</f>
        <v/>
      </c>
      <c r="K896" s="37" t="str">
        <f>IF('Seleccionamento AB-QM'!L896="","",'Seleccionamento AB-QM'!L896)</f>
        <v/>
      </c>
      <c r="L896" s="37" t="str">
        <f>IF(K896="Flange",VLOOKUP(E896,Sheet1!E:U,17,FALSE),IF(K896="","",VLOOKUP(K896,Sheet1!F:U,16,FALSE)))</f>
        <v/>
      </c>
      <c r="M896" s="37" t="str">
        <f>IF('Seleccionamento AB-QM'!M896="","",'Seleccionamento AB-QM'!M896)</f>
        <v/>
      </c>
      <c r="N896" s="50" t="str">
        <f>IF('Seleccionamento AB-QM'!N896="","",'Seleccionamento AB-QM'!N896)</f>
        <v/>
      </c>
      <c r="O896" s="50" t="str">
        <f>IF('Seleccionamento AB-QM'!D896="","",'Seleccionamento AB-QM'!D896)</f>
        <v/>
      </c>
      <c r="P896" s="39" t="str">
        <f>IF(N896="","",VLOOKUP(N896,Sheet3!A:B,2,FALSE))</f>
        <v/>
      </c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46" t="str">
        <f>IF('Seleccionamento AB-QM'!B897="","",'Seleccionamento AB-QM'!B897)</f>
        <v/>
      </c>
      <c r="B897" s="47" t="str">
        <f>IF('Seleccionamento AB-QM'!C897="","",'Seleccionamento AB-QM'!C897)</f>
        <v/>
      </c>
      <c r="C897" s="48">
        <f>IF('Seleccionamento AB-QM'!F897="","",'Seleccionamento AB-QM'!F897)</f>
        <v>1</v>
      </c>
      <c r="D897" s="36" t="str">
        <f>IF('Seleccionamento AB-QM'!H897="","",'Seleccionamento AB-QM'!H897)</f>
        <v/>
      </c>
      <c r="E897" s="37" t="str">
        <f>IF('Seleccionamento AB-QM'!I897="","",'Seleccionamento AB-QM'!I897)</f>
        <v/>
      </c>
      <c r="F897" s="49" t="str">
        <f>IF(E897="","",VLOOKUP(E897,Sheet1!E:Q,12,FALSE))</f>
        <v/>
      </c>
      <c r="G897" s="49" t="str">
        <f>IF(E897="","",VLOOKUP(E897,Sheet1!E:Q,13,FALSE))</f>
        <v/>
      </c>
      <c r="H897" s="38" t="str">
        <f>IF('Seleccionamento AB-QM'!K897="","",'Seleccionamento AB-QM'!K897)</f>
        <v/>
      </c>
      <c r="I897" s="37" t="str">
        <f>IF(E897="","",VLOOKUP(E897,Sheet1!E:S,14,FALSE))</f>
        <v/>
      </c>
      <c r="J897" s="37" t="str">
        <f>IF(E897="","",VLOOKUP(E897,Sheet1!E:S,15,FALSE))</f>
        <v/>
      </c>
      <c r="K897" s="37" t="str">
        <f>IF('Seleccionamento AB-QM'!L897="","",'Seleccionamento AB-QM'!L897)</f>
        <v/>
      </c>
      <c r="L897" s="37" t="str">
        <f>IF(K897="Flange",VLOOKUP(E897,Sheet1!E:U,17,FALSE),IF(K897="","",VLOOKUP(K897,Sheet1!F:U,16,FALSE)))</f>
        <v/>
      </c>
      <c r="M897" s="37" t="str">
        <f>IF('Seleccionamento AB-QM'!M897="","",'Seleccionamento AB-QM'!M897)</f>
        <v/>
      </c>
      <c r="N897" s="50" t="str">
        <f>IF('Seleccionamento AB-QM'!N897="","",'Seleccionamento AB-QM'!N897)</f>
        <v/>
      </c>
      <c r="O897" s="50" t="str">
        <f>IF('Seleccionamento AB-QM'!D897="","",'Seleccionamento AB-QM'!D897)</f>
        <v/>
      </c>
      <c r="P897" s="39" t="str">
        <f>IF(N897="","",VLOOKUP(N897,Sheet3!A:B,2,FALSE))</f>
        <v/>
      </c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46" t="str">
        <f>IF('Seleccionamento AB-QM'!B898="","",'Seleccionamento AB-QM'!B898)</f>
        <v/>
      </c>
      <c r="B898" s="47" t="str">
        <f>IF('Seleccionamento AB-QM'!C898="","",'Seleccionamento AB-QM'!C898)</f>
        <v/>
      </c>
      <c r="C898" s="48">
        <f>IF('Seleccionamento AB-QM'!F898="","",'Seleccionamento AB-QM'!F898)</f>
        <v>1</v>
      </c>
      <c r="D898" s="36" t="str">
        <f>IF('Seleccionamento AB-QM'!H898="","",'Seleccionamento AB-QM'!H898)</f>
        <v/>
      </c>
      <c r="E898" s="37" t="str">
        <f>IF('Seleccionamento AB-QM'!I898="","",'Seleccionamento AB-QM'!I898)</f>
        <v/>
      </c>
      <c r="F898" s="49" t="str">
        <f>IF(E898="","",VLOOKUP(E898,Sheet1!E:Q,12,FALSE))</f>
        <v/>
      </c>
      <c r="G898" s="49" t="str">
        <f>IF(E898="","",VLOOKUP(E898,Sheet1!E:Q,13,FALSE))</f>
        <v/>
      </c>
      <c r="H898" s="38" t="str">
        <f>IF('Seleccionamento AB-QM'!K898="","",'Seleccionamento AB-QM'!K898)</f>
        <v/>
      </c>
      <c r="I898" s="37" t="str">
        <f>IF(E898="","",VLOOKUP(E898,Sheet1!E:S,14,FALSE))</f>
        <v/>
      </c>
      <c r="J898" s="37" t="str">
        <f>IF(E898="","",VLOOKUP(E898,Sheet1!E:S,15,FALSE))</f>
        <v/>
      </c>
      <c r="K898" s="37" t="str">
        <f>IF('Seleccionamento AB-QM'!L898="","",'Seleccionamento AB-QM'!L898)</f>
        <v/>
      </c>
      <c r="L898" s="37" t="str">
        <f>IF(K898="Flange",VLOOKUP(E898,Sheet1!E:U,17,FALSE),IF(K898="","",VLOOKUP(K898,Sheet1!F:U,16,FALSE)))</f>
        <v/>
      </c>
      <c r="M898" s="37" t="str">
        <f>IF('Seleccionamento AB-QM'!M898="","",'Seleccionamento AB-QM'!M898)</f>
        <v/>
      </c>
      <c r="N898" s="50" t="str">
        <f>IF('Seleccionamento AB-QM'!N898="","",'Seleccionamento AB-QM'!N898)</f>
        <v/>
      </c>
      <c r="O898" s="50" t="str">
        <f>IF('Seleccionamento AB-QM'!D898="","",'Seleccionamento AB-QM'!D898)</f>
        <v/>
      </c>
      <c r="P898" s="39" t="str">
        <f>IF(N898="","",VLOOKUP(N898,Sheet3!A:B,2,FALSE))</f>
        <v/>
      </c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46" t="str">
        <f>IF('Seleccionamento AB-QM'!B899="","",'Seleccionamento AB-QM'!B899)</f>
        <v/>
      </c>
      <c r="B899" s="47" t="str">
        <f>IF('Seleccionamento AB-QM'!C899="","",'Seleccionamento AB-QM'!C899)</f>
        <v/>
      </c>
      <c r="C899" s="48">
        <f>IF('Seleccionamento AB-QM'!F899="","",'Seleccionamento AB-QM'!F899)</f>
        <v>1</v>
      </c>
      <c r="D899" s="36" t="str">
        <f>IF('Seleccionamento AB-QM'!H899="","",'Seleccionamento AB-QM'!H899)</f>
        <v/>
      </c>
      <c r="E899" s="37" t="str">
        <f>IF('Seleccionamento AB-QM'!I899="","",'Seleccionamento AB-QM'!I899)</f>
        <v/>
      </c>
      <c r="F899" s="49" t="str">
        <f>IF(E899="","",VLOOKUP(E899,Sheet1!E:Q,12,FALSE))</f>
        <v/>
      </c>
      <c r="G899" s="49" t="str">
        <f>IF(E899="","",VLOOKUP(E899,Sheet1!E:Q,13,FALSE))</f>
        <v/>
      </c>
      <c r="H899" s="38" t="str">
        <f>IF('Seleccionamento AB-QM'!K899="","",'Seleccionamento AB-QM'!K899)</f>
        <v/>
      </c>
      <c r="I899" s="37" t="str">
        <f>IF(E899="","",VLOOKUP(E899,Sheet1!E:S,14,FALSE))</f>
        <v/>
      </c>
      <c r="J899" s="37" t="str">
        <f>IF(E899="","",VLOOKUP(E899,Sheet1!E:S,15,FALSE))</f>
        <v/>
      </c>
      <c r="K899" s="37" t="str">
        <f>IF('Seleccionamento AB-QM'!L899="","",'Seleccionamento AB-QM'!L899)</f>
        <v/>
      </c>
      <c r="L899" s="37" t="str">
        <f>IF(K899="Flange",VLOOKUP(E899,Sheet1!E:U,17,FALSE),IF(K899="","",VLOOKUP(K899,Sheet1!F:U,16,FALSE)))</f>
        <v/>
      </c>
      <c r="M899" s="37" t="str">
        <f>IF('Seleccionamento AB-QM'!M899="","",'Seleccionamento AB-QM'!M899)</f>
        <v/>
      </c>
      <c r="N899" s="50" t="str">
        <f>IF('Seleccionamento AB-QM'!N899="","",'Seleccionamento AB-QM'!N899)</f>
        <v/>
      </c>
      <c r="O899" s="50" t="str">
        <f>IF('Seleccionamento AB-QM'!D899="","",'Seleccionamento AB-QM'!D899)</f>
        <v/>
      </c>
      <c r="P899" s="39" t="str">
        <f>IF(N899="","",VLOOKUP(N899,Sheet3!A:B,2,FALSE))</f>
        <v/>
      </c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46" t="str">
        <f>IF('Seleccionamento AB-QM'!B900="","",'Seleccionamento AB-QM'!B900)</f>
        <v/>
      </c>
      <c r="B900" s="47" t="str">
        <f>IF('Seleccionamento AB-QM'!C900="","",'Seleccionamento AB-QM'!C900)</f>
        <v/>
      </c>
      <c r="C900" s="48">
        <f>IF('Seleccionamento AB-QM'!F900="","",'Seleccionamento AB-QM'!F900)</f>
        <v>1</v>
      </c>
      <c r="D900" s="36" t="str">
        <f>IF('Seleccionamento AB-QM'!H900="","",'Seleccionamento AB-QM'!H900)</f>
        <v/>
      </c>
      <c r="E900" s="37" t="str">
        <f>IF('Seleccionamento AB-QM'!I900="","",'Seleccionamento AB-QM'!I900)</f>
        <v/>
      </c>
      <c r="F900" s="49" t="str">
        <f>IF(E900="","",VLOOKUP(E900,Sheet1!E:Q,12,FALSE))</f>
        <v/>
      </c>
      <c r="G900" s="49" t="str">
        <f>IF(E900="","",VLOOKUP(E900,Sheet1!E:Q,13,FALSE))</f>
        <v/>
      </c>
      <c r="H900" s="38" t="str">
        <f>IF('Seleccionamento AB-QM'!K900="","",'Seleccionamento AB-QM'!K900)</f>
        <v/>
      </c>
      <c r="I900" s="37" t="str">
        <f>IF(E900="","",VLOOKUP(E900,Sheet1!E:S,14,FALSE))</f>
        <v/>
      </c>
      <c r="J900" s="37" t="str">
        <f>IF(E900="","",VLOOKUP(E900,Sheet1!E:S,15,FALSE))</f>
        <v/>
      </c>
      <c r="K900" s="37" t="str">
        <f>IF('Seleccionamento AB-QM'!L900="","",'Seleccionamento AB-QM'!L900)</f>
        <v/>
      </c>
      <c r="L900" s="37" t="str">
        <f>IF(K900="Flange",VLOOKUP(E900,Sheet1!E:U,17,FALSE),IF(K900="","",VLOOKUP(K900,Sheet1!F:U,16,FALSE)))</f>
        <v/>
      </c>
      <c r="M900" s="37" t="str">
        <f>IF('Seleccionamento AB-QM'!M900="","",'Seleccionamento AB-QM'!M900)</f>
        <v/>
      </c>
      <c r="N900" s="50" t="str">
        <f>IF('Seleccionamento AB-QM'!N900="","",'Seleccionamento AB-QM'!N900)</f>
        <v/>
      </c>
      <c r="O900" s="50" t="str">
        <f>IF('Seleccionamento AB-QM'!D900="","",'Seleccionamento AB-QM'!D900)</f>
        <v/>
      </c>
      <c r="P900" s="39" t="str">
        <f>IF(N900="","",VLOOKUP(N900,Sheet3!A:B,2,FALSE))</f>
        <v/>
      </c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46" t="str">
        <f>IF('Seleccionamento AB-QM'!B901="","",'Seleccionamento AB-QM'!B901)</f>
        <v/>
      </c>
      <c r="B901" s="47" t="str">
        <f>IF('Seleccionamento AB-QM'!C901="","",'Seleccionamento AB-QM'!C901)</f>
        <v/>
      </c>
      <c r="C901" s="48">
        <f>IF('Seleccionamento AB-QM'!F901="","",'Seleccionamento AB-QM'!F901)</f>
        <v>1</v>
      </c>
      <c r="D901" s="36" t="str">
        <f>IF('Seleccionamento AB-QM'!H901="","",'Seleccionamento AB-QM'!H901)</f>
        <v/>
      </c>
      <c r="E901" s="37" t="str">
        <f>IF('Seleccionamento AB-QM'!I901="","",'Seleccionamento AB-QM'!I901)</f>
        <v/>
      </c>
      <c r="F901" s="49" t="str">
        <f>IF(E901="","",VLOOKUP(E901,Sheet1!E:Q,12,FALSE))</f>
        <v/>
      </c>
      <c r="G901" s="49" t="str">
        <f>IF(E901="","",VLOOKUP(E901,Sheet1!E:Q,13,FALSE))</f>
        <v/>
      </c>
      <c r="H901" s="38" t="str">
        <f>IF('Seleccionamento AB-QM'!K901="","",'Seleccionamento AB-QM'!K901)</f>
        <v/>
      </c>
      <c r="I901" s="37" t="str">
        <f>IF(E901="","",VLOOKUP(E901,Sheet1!E:S,14,FALSE))</f>
        <v/>
      </c>
      <c r="J901" s="37" t="str">
        <f>IF(E901="","",VLOOKUP(E901,Sheet1!E:S,15,FALSE))</f>
        <v/>
      </c>
      <c r="K901" s="37" t="str">
        <f>IF('Seleccionamento AB-QM'!L901="","",'Seleccionamento AB-QM'!L901)</f>
        <v/>
      </c>
      <c r="L901" s="37" t="str">
        <f>IF(K901="Flange",VLOOKUP(E901,Sheet1!E:U,17,FALSE),IF(K901="","",VLOOKUP(K901,Sheet1!F:U,16,FALSE)))</f>
        <v/>
      </c>
      <c r="M901" s="37" t="str">
        <f>IF('Seleccionamento AB-QM'!M901="","",'Seleccionamento AB-QM'!M901)</f>
        <v/>
      </c>
      <c r="N901" s="50" t="str">
        <f>IF('Seleccionamento AB-QM'!N901="","",'Seleccionamento AB-QM'!N901)</f>
        <v/>
      </c>
      <c r="O901" s="50" t="str">
        <f>IF('Seleccionamento AB-QM'!D901="","",'Seleccionamento AB-QM'!D901)</f>
        <v/>
      </c>
      <c r="P901" s="39" t="str">
        <f>IF(N901="","",VLOOKUP(N901,Sheet3!A:B,2,FALSE))</f>
        <v/>
      </c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46" t="str">
        <f>IF('Seleccionamento AB-QM'!B902="","",'Seleccionamento AB-QM'!B902)</f>
        <v/>
      </c>
      <c r="B902" s="47" t="str">
        <f>IF('Seleccionamento AB-QM'!C902="","",'Seleccionamento AB-QM'!C902)</f>
        <v/>
      </c>
      <c r="C902" s="48">
        <f>IF('Seleccionamento AB-QM'!F902="","",'Seleccionamento AB-QM'!F902)</f>
        <v>1</v>
      </c>
      <c r="D902" s="36" t="str">
        <f>IF('Seleccionamento AB-QM'!H902="","",'Seleccionamento AB-QM'!H902)</f>
        <v/>
      </c>
      <c r="E902" s="37" t="str">
        <f>IF('Seleccionamento AB-QM'!I902="","",'Seleccionamento AB-QM'!I902)</f>
        <v/>
      </c>
      <c r="F902" s="49" t="str">
        <f>IF(E902="","",VLOOKUP(E902,Sheet1!E:Q,12,FALSE))</f>
        <v/>
      </c>
      <c r="G902" s="49" t="str">
        <f>IF(E902="","",VLOOKUP(E902,Sheet1!E:Q,13,FALSE))</f>
        <v/>
      </c>
      <c r="H902" s="38" t="str">
        <f>IF('Seleccionamento AB-QM'!K902="","",'Seleccionamento AB-QM'!K902)</f>
        <v/>
      </c>
      <c r="I902" s="37" t="str">
        <f>IF(E902="","",VLOOKUP(E902,Sheet1!E:S,14,FALSE))</f>
        <v/>
      </c>
      <c r="J902" s="37" t="str">
        <f>IF(E902="","",VLOOKUP(E902,Sheet1!E:S,15,FALSE))</f>
        <v/>
      </c>
      <c r="K902" s="37" t="str">
        <f>IF('Seleccionamento AB-QM'!L902="","",'Seleccionamento AB-QM'!L902)</f>
        <v/>
      </c>
      <c r="L902" s="37" t="str">
        <f>IF(K902="Flange",VLOOKUP(E902,Sheet1!E:U,17,FALSE),IF(K902="","",VLOOKUP(K902,Sheet1!F:U,16,FALSE)))</f>
        <v/>
      </c>
      <c r="M902" s="37" t="str">
        <f>IF('Seleccionamento AB-QM'!M902="","",'Seleccionamento AB-QM'!M902)</f>
        <v/>
      </c>
      <c r="N902" s="50" t="str">
        <f>IF('Seleccionamento AB-QM'!N902="","",'Seleccionamento AB-QM'!N902)</f>
        <v/>
      </c>
      <c r="O902" s="50" t="str">
        <f>IF('Seleccionamento AB-QM'!D902="","",'Seleccionamento AB-QM'!D902)</f>
        <v/>
      </c>
      <c r="P902" s="39" t="str">
        <f>IF(N902="","",VLOOKUP(N902,Sheet3!A:B,2,FALSE))</f>
        <v/>
      </c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46" t="str">
        <f>IF('Seleccionamento AB-QM'!B903="","",'Seleccionamento AB-QM'!B903)</f>
        <v/>
      </c>
      <c r="B903" s="47" t="str">
        <f>IF('Seleccionamento AB-QM'!C903="","",'Seleccionamento AB-QM'!C903)</f>
        <v/>
      </c>
      <c r="C903" s="48">
        <f>IF('Seleccionamento AB-QM'!F903="","",'Seleccionamento AB-QM'!F903)</f>
        <v>1</v>
      </c>
      <c r="D903" s="36" t="str">
        <f>IF('Seleccionamento AB-QM'!H903="","",'Seleccionamento AB-QM'!H903)</f>
        <v/>
      </c>
      <c r="E903" s="37" t="str">
        <f>IF('Seleccionamento AB-QM'!I903="","",'Seleccionamento AB-QM'!I903)</f>
        <v/>
      </c>
      <c r="F903" s="49" t="str">
        <f>IF(E903="","",VLOOKUP(E903,Sheet1!E:Q,12,FALSE))</f>
        <v/>
      </c>
      <c r="G903" s="49" t="str">
        <f>IF(E903="","",VLOOKUP(E903,Sheet1!E:Q,13,FALSE))</f>
        <v/>
      </c>
      <c r="H903" s="38" t="str">
        <f>IF('Seleccionamento AB-QM'!K903="","",'Seleccionamento AB-QM'!K903)</f>
        <v/>
      </c>
      <c r="I903" s="37" t="str">
        <f>IF(E903="","",VLOOKUP(E903,Sheet1!E:S,14,FALSE))</f>
        <v/>
      </c>
      <c r="J903" s="37" t="str">
        <f>IF(E903="","",VLOOKUP(E903,Sheet1!E:S,15,FALSE))</f>
        <v/>
      </c>
      <c r="K903" s="37" t="str">
        <f>IF('Seleccionamento AB-QM'!L903="","",'Seleccionamento AB-QM'!L903)</f>
        <v/>
      </c>
      <c r="L903" s="37" t="str">
        <f>IF(K903="Flange",VLOOKUP(E903,Sheet1!E:U,17,FALSE),IF(K903="","",VLOOKUP(K903,Sheet1!F:U,16,FALSE)))</f>
        <v/>
      </c>
      <c r="M903" s="37" t="str">
        <f>IF('Seleccionamento AB-QM'!M903="","",'Seleccionamento AB-QM'!M903)</f>
        <v/>
      </c>
      <c r="N903" s="50" t="str">
        <f>IF('Seleccionamento AB-QM'!N903="","",'Seleccionamento AB-QM'!N903)</f>
        <v/>
      </c>
      <c r="O903" s="50" t="str">
        <f>IF('Seleccionamento AB-QM'!D903="","",'Seleccionamento AB-QM'!D903)</f>
        <v/>
      </c>
      <c r="P903" s="39" t="str">
        <f>IF(N903="","",VLOOKUP(N903,Sheet3!A:B,2,FALSE))</f>
        <v/>
      </c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46" t="str">
        <f>IF('Seleccionamento AB-QM'!B904="","",'Seleccionamento AB-QM'!B904)</f>
        <v/>
      </c>
      <c r="B904" s="47" t="str">
        <f>IF('Seleccionamento AB-QM'!C904="","",'Seleccionamento AB-QM'!C904)</f>
        <v/>
      </c>
      <c r="C904" s="48">
        <f>IF('Seleccionamento AB-QM'!F904="","",'Seleccionamento AB-QM'!F904)</f>
        <v>1</v>
      </c>
      <c r="D904" s="36" t="str">
        <f>IF('Seleccionamento AB-QM'!H904="","",'Seleccionamento AB-QM'!H904)</f>
        <v/>
      </c>
      <c r="E904" s="37" t="str">
        <f>IF('Seleccionamento AB-QM'!I904="","",'Seleccionamento AB-QM'!I904)</f>
        <v/>
      </c>
      <c r="F904" s="49" t="str">
        <f>IF(E904="","",VLOOKUP(E904,Sheet1!E:Q,12,FALSE))</f>
        <v/>
      </c>
      <c r="G904" s="49" t="str">
        <f>IF(E904="","",VLOOKUP(E904,Sheet1!E:Q,13,FALSE))</f>
        <v/>
      </c>
      <c r="H904" s="38" t="str">
        <f>IF('Seleccionamento AB-QM'!K904="","",'Seleccionamento AB-QM'!K904)</f>
        <v/>
      </c>
      <c r="I904" s="37" t="str">
        <f>IF(E904="","",VLOOKUP(E904,Sheet1!E:S,14,FALSE))</f>
        <v/>
      </c>
      <c r="J904" s="37" t="str">
        <f>IF(E904="","",VLOOKUP(E904,Sheet1!E:S,15,FALSE))</f>
        <v/>
      </c>
      <c r="K904" s="37" t="str">
        <f>IF('Seleccionamento AB-QM'!L904="","",'Seleccionamento AB-QM'!L904)</f>
        <v/>
      </c>
      <c r="L904" s="37" t="str">
        <f>IF(K904="Flange",VLOOKUP(E904,Sheet1!E:U,17,FALSE),IF(K904="","",VLOOKUP(K904,Sheet1!F:U,16,FALSE)))</f>
        <v/>
      </c>
      <c r="M904" s="37" t="str">
        <f>IF('Seleccionamento AB-QM'!M904="","",'Seleccionamento AB-QM'!M904)</f>
        <v/>
      </c>
      <c r="N904" s="50" t="str">
        <f>IF('Seleccionamento AB-QM'!N904="","",'Seleccionamento AB-QM'!N904)</f>
        <v/>
      </c>
      <c r="O904" s="50" t="str">
        <f>IF('Seleccionamento AB-QM'!D904="","",'Seleccionamento AB-QM'!D904)</f>
        <v/>
      </c>
      <c r="P904" s="39" t="str">
        <f>IF(N904="","",VLOOKUP(N904,Sheet3!A:B,2,FALSE))</f>
        <v/>
      </c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46" t="str">
        <f>IF('Seleccionamento AB-QM'!B905="","",'Seleccionamento AB-QM'!B905)</f>
        <v/>
      </c>
      <c r="B905" s="47" t="str">
        <f>IF('Seleccionamento AB-QM'!C905="","",'Seleccionamento AB-QM'!C905)</f>
        <v/>
      </c>
      <c r="C905" s="48">
        <f>IF('Seleccionamento AB-QM'!F905="","",'Seleccionamento AB-QM'!F905)</f>
        <v>1</v>
      </c>
      <c r="D905" s="36" t="str">
        <f>IF('Seleccionamento AB-QM'!H905="","",'Seleccionamento AB-QM'!H905)</f>
        <v/>
      </c>
      <c r="E905" s="37" t="str">
        <f>IF('Seleccionamento AB-QM'!I905="","",'Seleccionamento AB-QM'!I905)</f>
        <v/>
      </c>
      <c r="F905" s="49" t="str">
        <f>IF(E905="","",VLOOKUP(E905,Sheet1!E:Q,12,FALSE))</f>
        <v/>
      </c>
      <c r="G905" s="49" t="str">
        <f>IF(E905="","",VLOOKUP(E905,Sheet1!E:Q,13,FALSE))</f>
        <v/>
      </c>
      <c r="H905" s="38" t="str">
        <f>IF('Seleccionamento AB-QM'!K905="","",'Seleccionamento AB-QM'!K905)</f>
        <v/>
      </c>
      <c r="I905" s="37" t="str">
        <f>IF(E905="","",VLOOKUP(E905,Sheet1!E:S,14,FALSE))</f>
        <v/>
      </c>
      <c r="J905" s="37" t="str">
        <f>IF(E905="","",VLOOKUP(E905,Sheet1!E:S,15,FALSE))</f>
        <v/>
      </c>
      <c r="K905" s="37" t="str">
        <f>IF('Seleccionamento AB-QM'!L905="","",'Seleccionamento AB-QM'!L905)</f>
        <v/>
      </c>
      <c r="L905" s="37" t="str">
        <f>IF(K905="Flange",VLOOKUP(E905,Sheet1!E:U,17,FALSE),IF(K905="","",VLOOKUP(K905,Sheet1!F:U,16,FALSE)))</f>
        <v/>
      </c>
      <c r="M905" s="37" t="str">
        <f>IF('Seleccionamento AB-QM'!M905="","",'Seleccionamento AB-QM'!M905)</f>
        <v/>
      </c>
      <c r="N905" s="50" t="str">
        <f>IF('Seleccionamento AB-QM'!N905="","",'Seleccionamento AB-QM'!N905)</f>
        <v/>
      </c>
      <c r="O905" s="50" t="str">
        <f>IF('Seleccionamento AB-QM'!D905="","",'Seleccionamento AB-QM'!D905)</f>
        <v/>
      </c>
      <c r="P905" s="39" t="str">
        <f>IF(N905="","",VLOOKUP(N905,Sheet3!A:B,2,FALSE))</f>
        <v/>
      </c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46" t="str">
        <f>IF('Seleccionamento AB-QM'!B906="","",'Seleccionamento AB-QM'!B906)</f>
        <v/>
      </c>
      <c r="B906" s="47" t="str">
        <f>IF('Seleccionamento AB-QM'!C906="","",'Seleccionamento AB-QM'!C906)</f>
        <v/>
      </c>
      <c r="C906" s="48">
        <f>IF('Seleccionamento AB-QM'!F906="","",'Seleccionamento AB-QM'!F906)</f>
        <v>1</v>
      </c>
      <c r="D906" s="36" t="str">
        <f>IF('Seleccionamento AB-QM'!H906="","",'Seleccionamento AB-QM'!H906)</f>
        <v/>
      </c>
      <c r="E906" s="37" t="str">
        <f>IF('Seleccionamento AB-QM'!I906="","",'Seleccionamento AB-QM'!I906)</f>
        <v/>
      </c>
      <c r="F906" s="49" t="str">
        <f>IF(E906="","",VLOOKUP(E906,Sheet1!E:Q,12,FALSE))</f>
        <v/>
      </c>
      <c r="G906" s="49" t="str">
        <f>IF(E906="","",VLOOKUP(E906,Sheet1!E:Q,13,FALSE))</f>
        <v/>
      </c>
      <c r="H906" s="38" t="str">
        <f>IF('Seleccionamento AB-QM'!K906="","",'Seleccionamento AB-QM'!K906)</f>
        <v/>
      </c>
      <c r="I906" s="37" t="str">
        <f>IF(E906="","",VLOOKUP(E906,Sheet1!E:S,14,FALSE))</f>
        <v/>
      </c>
      <c r="J906" s="37" t="str">
        <f>IF(E906="","",VLOOKUP(E906,Sheet1!E:S,15,FALSE))</f>
        <v/>
      </c>
      <c r="K906" s="37" t="str">
        <f>IF('Seleccionamento AB-QM'!L906="","",'Seleccionamento AB-QM'!L906)</f>
        <v/>
      </c>
      <c r="L906" s="37" t="str">
        <f>IF(K906="Flange",VLOOKUP(E906,Sheet1!E:U,17,FALSE),IF(K906="","",VLOOKUP(K906,Sheet1!F:U,16,FALSE)))</f>
        <v/>
      </c>
      <c r="M906" s="37" t="str">
        <f>IF('Seleccionamento AB-QM'!M906="","",'Seleccionamento AB-QM'!M906)</f>
        <v/>
      </c>
      <c r="N906" s="50" t="str">
        <f>IF('Seleccionamento AB-QM'!N906="","",'Seleccionamento AB-QM'!N906)</f>
        <v/>
      </c>
      <c r="O906" s="50" t="str">
        <f>IF('Seleccionamento AB-QM'!D906="","",'Seleccionamento AB-QM'!D906)</f>
        <v/>
      </c>
      <c r="P906" s="39" t="str">
        <f>IF(N906="","",VLOOKUP(N906,Sheet3!A:B,2,FALSE))</f>
        <v/>
      </c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46" t="str">
        <f>IF('Seleccionamento AB-QM'!B907="","",'Seleccionamento AB-QM'!B907)</f>
        <v/>
      </c>
      <c r="B907" s="47" t="str">
        <f>IF('Seleccionamento AB-QM'!C907="","",'Seleccionamento AB-QM'!C907)</f>
        <v/>
      </c>
      <c r="C907" s="48">
        <f>IF('Seleccionamento AB-QM'!F907="","",'Seleccionamento AB-QM'!F907)</f>
        <v>1</v>
      </c>
      <c r="D907" s="36" t="str">
        <f>IF('Seleccionamento AB-QM'!H907="","",'Seleccionamento AB-QM'!H907)</f>
        <v/>
      </c>
      <c r="E907" s="37" t="str">
        <f>IF('Seleccionamento AB-QM'!I907="","",'Seleccionamento AB-QM'!I907)</f>
        <v/>
      </c>
      <c r="F907" s="49" t="str">
        <f>IF(E907="","",VLOOKUP(E907,Sheet1!E:Q,12,FALSE))</f>
        <v/>
      </c>
      <c r="G907" s="49" t="str">
        <f>IF(E907="","",VLOOKUP(E907,Sheet1!E:Q,13,FALSE))</f>
        <v/>
      </c>
      <c r="H907" s="38" t="str">
        <f>IF('Seleccionamento AB-QM'!K907="","",'Seleccionamento AB-QM'!K907)</f>
        <v/>
      </c>
      <c r="I907" s="37" t="str">
        <f>IF(E907="","",VLOOKUP(E907,Sheet1!E:S,14,FALSE))</f>
        <v/>
      </c>
      <c r="J907" s="37" t="str">
        <f>IF(E907="","",VLOOKUP(E907,Sheet1!E:S,15,FALSE))</f>
        <v/>
      </c>
      <c r="K907" s="37" t="str">
        <f>IF('Seleccionamento AB-QM'!L907="","",'Seleccionamento AB-QM'!L907)</f>
        <v/>
      </c>
      <c r="L907" s="37" t="str">
        <f>IF(K907="Flange",VLOOKUP(E907,Sheet1!E:U,17,FALSE),IF(K907="","",VLOOKUP(K907,Sheet1!F:U,16,FALSE)))</f>
        <v/>
      </c>
      <c r="M907" s="37" t="str">
        <f>IF('Seleccionamento AB-QM'!M907="","",'Seleccionamento AB-QM'!M907)</f>
        <v/>
      </c>
      <c r="N907" s="50" t="str">
        <f>IF('Seleccionamento AB-QM'!N907="","",'Seleccionamento AB-QM'!N907)</f>
        <v/>
      </c>
      <c r="O907" s="50" t="str">
        <f>IF('Seleccionamento AB-QM'!D907="","",'Seleccionamento AB-QM'!D907)</f>
        <v/>
      </c>
      <c r="P907" s="39" t="str">
        <f>IF(N907="","",VLOOKUP(N907,Sheet3!A:B,2,FALSE))</f>
        <v/>
      </c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46" t="str">
        <f>IF('Seleccionamento AB-QM'!B908="","",'Seleccionamento AB-QM'!B908)</f>
        <v/>
      </c>
      <c r="B908" s="47" t="str">
        <f>IF('Seleccionamento AB-QM'!C908="","",'Seleccionamento AB-QM'!C908)</f>
        <v/>
      </c>
      <c r="C908" s="48">
        <f>IF('Seleccionamento AB-QM'!F908="","",'Seleccionamento AB-QM'!F908)</f>
        <v>1</v>
      </c>
      <c r="D908" s="36" t="str">
        <f>IF('Seleccionamento AB-QM'!H908="","",'Seleccionamento AB-QM'!H908)</f>
        <v/>
      </c>
      <c r="E908" s="37" t="str">
        <f>IF('Seleccionamento AB-QM'!I908="","",'Seleccionamento AB-QM'!I908)</f>
        <v/>
      </c>
      <c r="F908" s="49" t="str">
        <f>IF(E908="","",VLOOKUP(E908,Sheet1!E:Q,12,FALSE))</f>
        <v/>
      </c>
      <c r="G908" s="49" t="str">
        <f>IF(E908="","",VLOOKUP(E908,Sheet1!E:Q,13,FALSE))</f>
        <v/>
      </c>
      <c r="H908" s="38" t="str">
        <f>IF('Seleccionamento AB-QM'!K908="","",'Seleccionamento AB-QM'!K908)</f>
        <v/>
      </c>
      <c r="I908" s="37" t="str">
        <f>IF(E908="","",VLOOKUP(E908,Sheet1!E:S,14,FALSE))</f>
        <v/>
      </c>
      <c r="J908" s="37" t="str">
        <f>IF(E908="","",VLOOKUP(E908,Sheet1!E:S,15,FALSE))</f>
        <v/>
      </c>
      <c r="K908" s="37" t="str">
        <f>IF('Seleccionamento AB-QM'!L908="","",'Seleccionamento AB-QM'!L908)</f>
        <v/>
      </c>
      <c r="L908" s="37" t="str">
        <f>IF(K908="Flange",VLOOKUP(E908,Sheet1!E:U,17,FALSE),IF(K908="","",VLOOKUP(K908,Sheet1!F:U,16,FALSE)))</f>
        <v/>
      </c>
      <c r="M908" s="37" t="str">
        <f>IF('Seleccionamento AB-QM'!M908="","",'Seleccionamento AB-QM'!M908)</f>
        <v/>
      </c>
      <c r="N908" s="50" t="str">
        <f>IF('Seleccionamento AB-QM'!N908="","",'Seleccionamento AB-QM'!N908)</f>
        <v/>
      </c>
      <c r="O908" s="50" t="str">
        <f>IF('Seleccionamento AB-QM'!D908="","",'Seleccionamento AB-QM'!D908)</f>
        <v/>
      </c>
      <c r="P908" s="39" t="str">
        <f>IF(N908="","",VLOOKUP(N908,Sheet3!A:B,2,FALSE))</f>
        <v/>
      </c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46" t="str">
        <f>IF('Seleccionamento AB-QM'!B909="","",'Seleccionamento AB-QM'!B909)</f>
        <v/>
      </c>
      <c r="B909" s="47" t="str">
        <f>IF('Seleccionamento AB-QM'!C909="","",'Seleccionamento AB-QM'!C909)</f>
        <v/>
      </c>
      <c r="C909" s="48">
        <f>IF('Seleccionamento AB-QM'!F909="","",'Seleccionamento AB-QM'!F909)</f>
        <v>1</v>
      </c>
      <c r="D909" s="36" t="str">
        <f>IF('Seleccionamento AB-QM'!H909="","",'Seleccionamento AB-QM'!H909)</f>
        <v/>
      </c>
      <c r="E909" s="37" t="str">
        <f>IF('Seleccionamento AB-QM'!I909="","",'Seleccionamento AB-QM'!I909)</f>
        <v/>
      </c>
      <c r="F909" s="49" t="str">
        <f>IF(E909="","",VLOOKUP(E909,Sheet1!E:Q,12,FALSE))</f>
        <v/>
      </c>
      <c r="G909" s="49" t="str">
        <f>IF(E909="","",VLOOKUP(E909,Sheet1!E:Q,13,FALSE))</f>
        <v/>
      </c>
      <c r="H909" s="38" t="str">
        <f>IF('Seleccionamento AB-QM'!K909="","",'Seleccionamento AB-QM'!K909)</f>
        <v/>
      </c>
      <c r="I909" s="37" t="str">
        <f>IF(E909="","",VLOOKUP(E909,Sheet1!E:S,14,FALSE))</f>
        <v/>
      </c>
      <c r="J909" s="37" t="str">
        <f>IF(E909="","",VLOOKUP(E909,Sheet1!E:S,15,FALSE))</f>
        <v/>
      </c>
      <c r="K909" s="37" t="str">
        <f>IF('Seleccionamento AB-QM'!L909="","",'Seleccionamento AB-QM'!L909)</f>
        <v/>
      </c>
      <c r="L909" s="37" t="str">
        <f>IF(K909="Flange",VLOOKUP(E909,Sheet1!E:U,17,FALSE),IF(K909="","",VLOOKUP(K909,Sheet1!F:U,16,FALSE)))</f>
        <v/>
      </c>
      <c r="M909" s="37" t="str">
        <f>IF('Seleccionamento AB-QM'!M909="","",'Seleccionamento AB-QM'!M909)</f>
        <v/>
      </c>
      <c r="N909" s="50" t="str">
        <f>IF('Seleccionamento AB-QM'!N909="","",'Seleccionamento AB-QM'!N909)</f>
        <v/>
      </c>
      <c r="O909" s="50" t="str">
        <f>IF('Seleccionamento AB-QM'!D909="","",'Seleccionamento AB-QM'!D909)</f>
        <v/>
      </c>
      <c r="P909" s="39" t="str">
        <f>IF(N909="","",VLOOKUP(N909,Sheet3!A:B,2,FALSE))</f>
        <v/>
      </c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46" t="str">
        <f>IF('Seleccionamento AB-QM'!B910="","",'Seleccionamento AB-QM'!B910)</f>
        <v/>
      </c>
      <c r="B910" s="47" t="str">
        <f>IF('Seleccionamento AB-QM'!C910="","",'Seleccionamento AB-QM'!C910)</f>
        <v/>
      </c>
      <c r="C910" s="48">
        <f>IF('Seleccionamento AB-QM'!F910="","",'Seleccionamento AB-QM'!F910)</f>
        <v>1</v>
      </c>
      <c r="D910" s="36" t="str">
        <f>IF('Seleccionamento AB-QM'!H910="","",'Seleccionamento AB-QM'!H910)</f>
        <v/>
      </c>
      <c r="E910" s="37" t="str">
        <f>IF('Seleccionamento AB-QM'!I910="","",'Seleccionamento AB-QM'!I910)</f>
        <v/>
      </c>
      <c r="F910" s="49" t="str">
        <f>IF(E910="","",VLOOKUP(E910,Sheet1!E:Q,12,FALSE))</f>
        <v/>
      </c>
      <c r="G910" s="49" t="str">
        <f>IF(E910="","",VLOOKUP(E910,Sheet1!E:Q,13,FALSE))</f>
        <v/>
      </c>
      <c r="H910" s="38" t="str">
        <f>IF('Seleccionamento AB-QM'!K910="","",'Seleccionamento AB-QM'!K910)</f>
        <v/>
      </c>
      <c r="I910" s="37" t="str">
        <f>IF(E910="","",VLOOKUP(E910,Sheet1!E:S,14,FALSE))</f>
        <v/>
      </c>
      <c r="J910" s="37" t="str">
        <f>IF(E910="","",VLOOKUP(E910,Sheet1!E:S,15,FALSE))</f>
        <v/>
      </c>
      <c r="K910" s="37" t="str">
        <f>IF('Seleccionamento AB-QM'!L910="","",'Seleccionamento AB-QM'!L910)</f>
        <v/>
      </c>
      <c r="L910" s="37" t="str">
        <f>IF(K910="Flange",VLOOKUP(E910,Sheet1!E:U,17,FALSE),IF(K910="","",VLOOKUP(K910,Sheet1!F:U,16,FALSE)))</f>
        <v/>
      </c>
      <c r="M910" s="37" t="str">
        <f>IF('Seleccionamento AB-QM'!M910="","",'Seleccionamento AB-QM'!M910)</f>
        <v/>
      </c>
      <c r="N910" s="50" t="str">
        <f>IF('Seleccionamento AB-QM'!N910="","",'Seleccionamento AB-QM'!N910)</f>
        <v/>
      </c>
      <c r="O910" s="50" t="str">
        <f>IF('Seleccionamento AB-QM'!D910="","",'Seleccionamento AB-QM'!D910)</f>
        <v/>
      </c>
      <c r="P910" s="39" t="str">
        <f>IF(N910="","",VLOOKUP(N910,Sheet3!A:B,2,FALSE))</f>
        <v/>
      </c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46" t="str">
        <f>IF('Seleccionamento AB-QM'!B911="","",'Seleccionamento AB-QM'!B911)</f>
        <v/>
      </c>
      <c r="B911" s="47" t="str">
        <f>IF('Seleccionamento AB-QM'!C911="","",'Seleccionamento AB-QM'!C911)</f>
        <v/>
      </c>
      <c r="C911" s="48">
        <f>IF('Seleccionamento AB-QM'!F911="","",'Seleccionamento AB-QM'!F911)</f>
        <v>1</v>
      </c>
      <c r="D911" s="36" t="str">
        <f>IF('Seleccionamento AB-QM'!H911="","",'Seleccionamento AB-QM'!H911)</f>
        <v/>
      </c>
      <c r="E911" s="37" t="str">
        <f>IF('Seleccionamento AB-QM'!I911="","",'Seleccionamento AB-QM'!I911)</f>
        <v/>
      </c>
      <c r="F911" s="49" t="str">
        <f>IF(E911="","",VLOOKUP(E911,Sheet1!E:Q,12,FALSE))</f>
        <v/>
      </c>
      <c r="G911" s="49" t="str">
        <f>IF(E911="","",VLOOKUP(E911,Sheet1!E:Q,13,FALSE))</f>
        <v/>
      </c>
      <c r="H911" s="38" t="str">
        <f>IF('Seleccionamento AB-QM'!K911="","",'Seleccionamento AB-QM'!K911)</f>
        <v/>
      </c>
      <c r="I911" s="37" t="str">
        <f>IF(E911="","",VLOOKUP(E911,Sheet1!E:S,14,FALSE))</f>
        <v/>
      </c>
      <c r="J911" s="37" t="str">
        <f>IF(E911="","",VLOOKUP(E911,Sheet1!E:S,15,FALSE))</f>
        <v/>
      </c>
      <c r="K911" s="37" t="str">
        <f>IF('Seleccionamento AB-QM'!L911="","",'Seleccionamento AB-QM'!L911)</f>
        <v/>
      </c>
      <c r="L911" s="37" t="str">
        <f>IF(K911="Flange",VLOOKUP(E911,Sheet1!E:U,17,FALSE),IF(K911="","",VLOOKUP(K911,Sheet1!F:U,16,FALSE)))</f>
        <v/>
      </c>
      <c r="M911" s="37" t="str">
        <f>IF('Seleccionamento AB-QM'!M911="","",'Seleccionamento AB-QM'!M911)</f>
        <v/>
      </c>
      <c r="N911" s="50" t="str">
        <f>IF('Seleccionamento AB-QM'!N911="","",'Seleccionamento AB-QM'!N911)</f>
        <v/>
      </c>
      <c r="O911" s="50" t="str">
        <f>IF('Seleccionamento AB-QM'!D911="","",'Seleccionamento AB-QM'!D911)</f>
        <v/>
      </c>
      <c r="P911" s="39" t="str">
        <f>IF(N911="","",VLOOKUP(N911,Sheet3!A:B,2,FALSE))</f>
        <v/>
      </c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46" t="str">
        <f>IF('Seleccionamento AB-QM'!B912="","",'Seleccionamento AB-QM'!B912)</f>
        <v/>
      </c>
      <c r="B912" s="47" t="str">
        <f>IF('Seleccionamento AB-QM'!C912="","",'Seleccionamento AB-QM'!C912)</f>
        <v/>
      </c>
      <c r="C912" s="48">
        <f>IF('Seleccionamento AB-QM'!F912="","",'Seleccionamento AB-QM'!F912)</f>
        <v>1</v>
      </c>
      <c r="D912" s="36" t="str">
        <f>IF('Seleccionamento AB-QM'!H912="","",'Seleccionamento AB-QM'!H912)</f>
        <v/>
      </c>
      <c r="E912" s="37" t="str">
        <f>IF('Seleccionamento AB-QM'!I912="","",'Seleccionamento AB-QM'!I912)</f>
        <v/>
      </c>
      <c r="F912" s="49" t="str">
        <f>IF(E912="","",VLOOKUP(E912,Sheet1!E:Q,12,FALSE))</f>
        <v/>
      </c>
      <c r="G912" s="49" t="str">
        <f>IF(E912="","",VLOOKUP(E912,Sheet1!E:Q,13,FALSE))</f>
        <v/>
      </c>
      <c r="H912" s="38" t="str">
        <f>IF('Seleccionamento AB-QM'!K912="","",'Seleccionamento AB-QM'!K912)</f>
        <v/>
      </c>
      <c r="I912" s="37" t="str">
        <f>IF(E912="","",VLOOKUP(E912,Sheet1!E:S,14,FALSE))</f>
        <v/>
      </c>
      <c r="J912" s="37" t="str">
        <f>IF(E912="","",VLOOKUP(E912,Sheet1!E:S,15,FALSE))</f>
        <v/>
      </c>
      <c r="K912" s="37" t="str">
        <f>IF('Seleccionamento AB-QM'!L912="","",'Seleccionamento AB-QM'!L912)</f>
        <v/>
      </c>
      <c r="L912" s="37" t="str">
        <f>IF(K912="Flange",VLOOKUP(E912,Sheet1!E:U,17,FALSE),IF(K912="","",VLOOKUP(K912,Sheet1!F:U,16,FALSE)))</f>
        <v/>
      </c>
      <c r="M912" s="37" t="str">
        <f>IF('Seleccionamento AB-QM'!M912="","",'Seleccionamento AB-QM'!M912)</f>
        <v/>
      </c>
      <c r="N912" s="50" t="str">
        <f>IF('Seleccionamento AB-QM'!N912="","",'Seleccionamento AB-QM'!N912)</f>
        <v/>
      </c>
      <c r="O912" s="50" t="str">
        <f>IF('Seleccionamento AB-QM'!D912="","",'Seleccionamento AB-QM'!D912)</f>
        <v/>
      </c>
      <c r="P912" s="39" t="str">
        <f>IF(N912="","",VLOOKUP(N912,Sheet3!A:B,2,FALSE))</f>
        <v/>
      </c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46" t="str">
        <f>IF('Seleccionamento AB-QM'!B913="","",'Seleccionamento AB-QM'!B913)</f>
        <v/>
      </c>
      <c r="B913" s="47" t="str">
        <f>IF('Seleccionamento AB-QM'!C913="","",'Seleccionamento AB-QM'!C913)</f>
        <v/>
      </c>
      <c r="C913" s="48">
        <f>IF('Seleccionamento AB-QM'!F913="","",'Seleccionamento AB-QM'!F913)</f>
        <v>1</v>
      </c>
      <c r="D913" s="36" t="str">
        <f>IF('Seleccionamento AB-QM'!H913="","",'Seleccionamento AB-QM'!H913)</f>
        <v/>
      </c>
      <c r="E913" s="37" t="str">
        <f>IF('Seleccionamento AB-QM'!I913="","",'Seleccionamento AB-QM'!I913)</f>
        <v/>
      </c>
      <c r="F913" s="49" t="str">
        <f>IF(E913="","",VLOOKUP(E913,Sheet1!E:Q,12,FALSE))</f>
        <v/>
      </c>
      <c r="G913" s="49" t="str">
        <f>IF(E913="","",VLOOKUP(E913,Sheet1!E:Q,13,FALSE))</f>
        <v/>
      </c>
      <c r="H913" s="38" t="str">
        <f>IF('Seleccionamento AB-QM'!K913="","",'Seleccionamento AB-QM'!K913)</f>
        <v/>
      </c>
      <c r="I913" s="37" t="str">
        <f>IF(E913="","",VLOOKUP(E913,Sheet1!E:S,14,FALSE))</f>
        <v/>
      </c>
      <c r="J913" s="37" t="str">
        <f>IF(E913="","",VLOOKUP(E913,Sheet1!E:S,15,FALSE))</f>
        <v/>
      </c>
      <c r="K913" s="37" t="str">
        <f>IF('Seleccionamento AB-QM'!L913="","",'Seleccionamento AB-QM'!L913)</f>
        <v/>
      </c>
      <c r="L913" s="37" t="str">
        <f>IF(K913="Flange",VLOOKUP(E913,Sheet1!E:U,17,FALSE),IF(K913="","",VLOOKUP(K913,Sheet1!F:U,16,FALSE)))</f>
        <v/>
      </c>
      <c r="M913" s="37" t="str">
        <f>IF('Seleccionamento AB-QM'!M913="","",'Seleccionamento AB-QM'!M913)</f>
        <v/>
      </c>
      <c r="N913" s="50" t="str">
        <f>IF('Seleccionamento AB-QM'!N913="","",'Seleccionamento AB-QM'!N913)</f>
        <v/>
      </c>
      <c r="O913" s="50" t="str">
        <f>IF('Seleccionamento AB-QM'!D913="","",'Seleccionamento AB-QM'!D913)</f>
        <v/>
      </c>
      <c r="P913" s="39" t="str">
        <f>IF(N913="","",VLOOKUP(N913,Sheet3!A:B,2,FALSE))</f>
        <v/>
      </c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46" t="str">
        <f>IF('Seleccionamento AB-QM'!B914="","",'Seleccionamento AB-QM'!B914)</f>
        <v/>
      </c>
      <c r="B914" s="47" t="str">
        <f>IF('Seleccionamento AB-QM'!C914="","",'Seleccionamento AB-QM'!C914)</f>
        <v/>
      </c>
      <c r="C914" s="48">
        <f>IF('Seleccionamento AB-QM'!F914="","",'Seleccionamento AB-QM'!F914)</f>
        <v>1</v>
      </c>
      <c r="D914" s="36" t="str">
        <f>IF('Seleccionamento AB-QM'!H914="","",'Seleccionamento AB-QM'!H914)</f>
        <v/>
      </c>
      <c r="E914" s="37" t="str">
        <f>IF('Seleccionamento AB-QM'!I914="","",'Seleccionamento AB-QM'!I914)</f>
        <v/>
      </c>
      <c r="F914" s="49" t="str">
        <f>IF(E914="","",VLOOKUP(E914,Sheet1!E:Q,12,FALSE))</f>
        <v/>
      </c>
      <c r="G914" s="49" t="str">
        <f>IF(E914="","",VLOOKUP(E914,Sheet1!E:Q,13,FALSE))</f>
        <v/>
      </c>
      <c r="H914" s="38" t="str">
        <f>IF('Seleccionamento AB-QM'!K914="","",'Seleccionamento AB-QM'!K914)</f>
        <v/>
      </c>
      <c r="I914" s="37" t="str">
        <f>IF(E914="","",VLOOKUP(E914,Sheet1!E:S,14,FALSE))</f>
        <v/>
      </c>
      <c r="J914" s="37" t="str">
        <f>IF(E914="","",VLOOKUP(E914,Sheet1!E:S,15,FALSE))</f>
        <v/>
      </c>
      <c r="K914" s="37" t="str">
        <f>IF('Seleccionamento AB-QM'!L914="","",'Seleccionamento AB-QM'!L914)</f>
        <v/>
      </c>
      <c r="L914" s="37" t="str">
        <f>IF(K914="Flange",VLOOKUP(E914,Sheet1!E:U,17,FALSE),IF(K914="","",VLOOKUP(K914,Sheet1!F:U,16,FALSE)))</f>
        <v/>
      </c>
      <c r="M914" s="37" t="str">
        <f>IF('Seleccionamento AB-QM'!M914="","",'Seleccionamento AB-QM'!M914)</f>
        <v/>
      </c>
      <c r="N914" s="50" t="str">
        <f>IF('Seleccionamento AB-QM'!N914="","",'Seleccionamento AB-QM'!N914)</f>
        <v/>
      </c>
      <c r="O914" s="50" t="str">
        <f>IF('Seleccionamento AB-QM'!D914="","",'Seleccionamento AB-QM'!D914)</f>
        <v/>
      </c>
      <c r="P914" s="39" t="str">
        <f>IF(N914="","",VLOOKUP(N914,Sheet3!A:B,2,FALSE))</f>
        <v/>
      </c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46" t="str">
        <f>IF('Seleccionamento AB-QM'!B915="","",'Seleccionamento AB-QM'!B915)</f>
        <v/>
      </c>
      <c r="B915" s="47" t="str">
        <f>IF('Seleccionamento AB-QM'!C915="","",'Seleccionamento AB-QM'!C915)</f>
        <v/>
      </c>
      <c r="C915" s="48">
        <f>IF('Seleccionamento AB-QM'!F915="","",'Seleccionamento AB-QM'!F915)</f>
        <v>1</v>
      </c>
      <c r="D915" s="36" t="str">
        <f>IF('Seleccionamento AB-QM'!H915="","",'Seleccionamento AB-QM'!H915)</f>
        <v/>
      </c>
      <c r="E915" s="37" t="str">
        <f>IF('Seleccionamento AB-QM'!I915="","",'Seleccionamento AB-QM'!I915)</f>
        <v/>
      </c>
      <c r="F915" s="49" t="str">
        <f>IF(E915="","",VLOOKUP(E915,Sheet1!E:Q,12,FALSE))</f>
        <v/>
      </c>
      <c r="G915" s="49" t="str">
        <f>IF(E915="","",VLOOKUP(E915,Sheet1!E:Q,13,FALSE))</f>
        <v/>
      </c>
      <c r="H915" s="38" t="str">
        <f>IF('Seleccionamento AB-QM'!K915="","",'Seleccionamento AB-QM'!K915)</f>
        <v/>
      </c>
      <c r="I915" s="37" t="str">
        <f>IF(E915="","",VLOOKUP(E915,Sheet1!E:S,14,FALSE))</f>
        <v/>
      </c>
      <c r="J915" s="37" t="str">
        <f>IF(E915="","",VLOOKUP(E915,Sheet1!E:S,15,FALSE))</f>
        <v/>
      </c>
      <c r="K915" s="37" t="str">
        <f>IF('Seleccionamento AB-QM'!L915="","",'Seleccionamento AB-QM'!L915)</f>
        <v/>
      </c>
      <c r="L915" s="37" t="str">
        <f>IF(K915="Flange",VLOOKUP(E915,Sheet1!E:U,17,FALSE),IF(K915="","",VLOOKUP(K915,Sheet1!F:U,16,FALSE)))</f>
        <v/>
      </c>
      <c r="M915" s="37" t="str">
        <f>IF('Seleccionamento AB-QM'!M915="","",'Seleccionamento AB-QM'!M915)</f>
        <v/>
      </c>
      <c r="N915" s="50" t="str">
        <f>IF('Seleccionamento AB-QM'!N915="","",'Seleccionamento AB-QM'!N915)</f>
        <v/>
      </c>
      <c r="O915" s="50" t="str">
        <f>IF('Seleccionamento AB-QM'!D915="","",'Seleccionamento AB-QM'!D915)</f>
        <v/>
      </c>
      <c r="P915" s="39" t="str">
        <f>IF(N915="","",VLOOKUP(N915,Sheet3!A:B,2,FALSE))</f>
        <v/>
      </c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46" t="str">
        <f>IF('Seleccionamento AB-QM'!B916="","",'Seleccionamento AB-QM'!B916)</f>
        <v/>
      </c>
      <c r="B916" s="47" t="str">
        <f>IF('Seleccionamento AB-QM'!C916="","",'Seleccionamento AB-QM'!C916)</f>
        <v/>
      </c>
      <c r="C916" s="48">
        <f>IF('Seleccionamento AB-QM'!F916="","",'Seleccionamento AB-QM'!F916)</f>
        <v>1</v>
      </c>
      <c r="D916" s="36" t="str">
        <f>IF('Seleccionamento AB-QM'!H916="","",'Seleccionamento AB-QM'!H916)</f>
        <v/>
      </c>
      <c r="E916" s="37" t="str">
        <f>IF('Seleccionamento AB-QM'!I916="","",'Seleccionamento AB-QM'!I916)</f>
        <v/>
      </c>
      <c r="F916" s="49" t="str">
        <f>IF(E916="","",VLOOKUP(E916,Sheet1!E:Q,12,FALSE))</f>
        <v/>
      </c>
      <c r="G916" s="49" t="str">
        <f>IF(E916="","",VLOOKUP(E916,Sheet1!E:Q,13,FALSE))</f>
        <v/>
      </c>
      <c r="H916" s="38" t="str">
        <f>IF('Seleccionamento AB-QM'!K916="","",'Seleccionamento AB-QM'!K916)</f>
        <v/>
      </c>
      <c r="I916" s="37" t="str">
        <f>IF(E916="","",VLOOKUP(E916,Sheet1!E:S,14,FALSE))</f>
        <v/>
      </c>
      <c r="J916" s="37" t="str">
        <f>IF(E916="","",VLOOKUP(E916,Sheet1!E:S,15,FALSE))</f>
        <v/>
      </c>
      <c r="K916" s="37" t="str">
        <f>IF('Seleccionamento AB-QM'!L916="","",'Seleccionamento AB-QM'!L916)</f>
        <v/>
      </c>
      <c r="L916" s="37" t="str">
        <f>IF(K916="Flange",VLOOKUP(E916,Sheet1!E:U,17,FALSE),IF(K916="","",VLOOKUP(K916,Sheet1!F:U,16,FALSE)))</f>
        <v/>
      </c>
      <c r="M916" s="37" t="str">
        <f>IF('Seleccionamento AB-QM'!M916="","",'Seleccionamento AB-QM'!M916)</f>
        <v/>
      </c>
      <c r="N916" s="50" t="str">
        <f>IF('Seleccionamento AB-QM'!N916="","",'Seleccionamento AB-QM'!N916)</f>
        <v/>
      </c>
      <c r="O916" s="50" t="str">
        <f>IF('Seleccionamento AB-QM'!D916="","",'Seleccionamento AB-QM'!D916)</f>
        <v/>
      </c>
      <c r="P916" s="39" t="str">
        <f>IF(N916="","",VLOOKUP(N916,Sheet3!A:B,2,FALSE))</f>
        <v/>
      </c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46" t="str">
        <f>IF('Seleccionamento AB-QM'!B917="","",'Seleccionamento AB-QM'!B917)</f>
        <v/>
      </c>
      <c r="B917" s="47" t="str">
        <f>IF('Seleccionamento AB-QM'!C917="","",'Seleccionamento AB-QM'!C917)</f>
        <v/>
      </c>
      <c r="C917" s="48">
        <f>IF('Seleccionamento AB-QM'!F917="","",'Seleccionamento AB-QM'!F917)</f>
        <v>1</v>
      </c>
      <c r="D917" s="36" t="str">
        <f>IF('Seleccionamento AB-QM'!H917="","",'Seleccionamento AB-QM'!H917)</f>
        <v/>
      </c>
      <c r="E917" s="37" t="str">
        <f>IF('Seleccionamento AB-QM'!I917="","",'Seleccionamento AB-QM'!I917)</f>
        <v/>
      </c>
      <c r="F917" s="49" t="str">
        <f>IF(E917="","",VLOOKUP(E917,Sheet1!E:Q,12,FALSE))</f>
        <v/>
      </c>
      <c r="G917" s="49" t="str">
        <f>IF(E917="","",VLOOKUP(E917,Sheet1!E:Q,13,FALSE))</f>
        <v/>
      </c>
      <c r="H917" s="38" t="str">
        <f>IF('Seleccionamento AB-QM'!K917="","",'Seleccionamento AB-QM'!K917)</f>
        <v/>
      </c>
      <c r="I917" s="37" t="str">
        <f>IF(E917="","",VLOOKUP(E917,Sheet1!E:S,14,FALSE))</f>
        <v/>
      </c>
      <c r="J917" s="37" t="str">
        <f>IF(E917="","",VLOOKUP(E917,Sheet1!E:S,15,FALSE))</f>
        <v/>
      </c>
      <c r="K917" s="37" t="str">
        <f>IF('Seleccionamento AB-QM'!L917="","",'Seleccionamento AB-QM'!L917)</f>
        <v/>
      </c>
      <c r="L917" s="37" t="str">
        <f>IF(K917="Flange",VLOOKUP(E917,Sheet1!E:U,17,FALSE),IF(K917="","",VLOOKUP(K917,Sheet1!F:U,16,FALSE)))</f>
        <v/>
      </c>
      <c r="M917" s="37" t="str">
        <f>IF('Seleccionamento AB-QM'!M917="","",'Seleccionamento AB-QM'!M917)</f>
        <v/>
      </c>
      <c r="N917" s="50" t="str">
        <f>IF('Seleccionamento AB-QM'!N917="","",'Seleccionamento AB-QM'!N917)</f>
        <v/>
      </c>
      <c r="O917" s="50" t="str">
        <f>IF('Seleccionamento AB-QM'!D917="","",'Seleccionamento AB-QM'!D917)</f>
        <v/>
      </c>
      <c r="P917" s="39" t="str">
        <f>IF(N917="","",VLOOKUP(N917,Sheet3!A:B,2,FALSE))</f>
        <v/>
      </c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46" t="str">
        <f>IF('Seleccionamento AB-QM'!B918="","",'Seleccionamento AB-QM'!B918)</f>
        <v/>
      </c>
      <c r="B918" s="47" t="str">
        <f>IF('Seleccionamento AB-QM'!C918="","",'Seleccionamento AB-QM'!C918)</f>
        <v/>
      </c>
      <c r="C918" s="48">
        <f>IF('Seleccionamento AB-QM'!F918="","",'Seleccionamento AB-QM'!F918)</f>
        <v>1</v>
      </c>
      <c r="D918" s="36" t="str">
        <f>IF('Seleccionamento AB-QM'!H918="","",'Seleccionamento AB-QM'!H918)</f>
        <v/>
      </c>
      <c r="E918" s="37" t="str">
        <f>IF('Seleccionamento AB-QM'!I918="","",'Seleccionamento AB-QM'!I918)</f>
        <v/>
      </c>
      <c r="F918" s="49" t="str">
        <f>IF(E918="","",VLOOKUP(E918,Sheet1!E:Q,12,FALSE))</f>
        <v/>
      </c>
      <c r="G918" s="49" t="str">
        <f>IF(E918="","",VLOOKUP(E918,Sheet1!E:Q,13,FALSE))</f>
        <v/>
      </c>
      <c r="H918" s="38" t="str">
        <f>IF('Seleccionamento AB-QM'!K918="","",'Seleccionamento AB-QM'!K918)</f>
        <v/>
      </c>
      <c r="I918" s="37" t="str">
        <f>IF(E918="","",VLOOKUP(E918,Sheet1!E:S,14,FALSE))</f>
        <v/>
      </c>
      <c r="J918" s="37" t="str">
        <f>IF(E918="","",VLOOKUP(E918,Sheet1!E:S,15,FALSE))</f>
        <v/>
      </c>
      <c r="K918" s="37" t="str">
        <f>IF('Seleccionamento AB-QM'!L918="","",'Seleccionamento AB-QM'!L918)</f>
        <v/>
      </c>
      <c r="L918" s="37" t="str">
        <f>IF(K918="Flange",VLOOKUP(E918,Sheet1!E:U,17,FALSE),IF(K918="","",VLOOKUP(K918,Sheet1!F:U,16,FALSE)))</f>
        <v/>
      </c>
      <c r="M918" s="37" t="str">
        <f>IF('Seleccionamento AB-QM'!M918="","",'Seleccionamento AB-QM'!M918)</f>
        <v/>
      </c>
      <c r="N918" s="50" t="str">
        <f>IF('Seleccionamento AB-QM'!N918="","",'Seleccionamento AB-QM'!N918)</f>
        <v/>
      </c>
      <c r="O918" s="50" t="str">
        <f>IF('Seleccionamento AB-QM'!D918="","",'Seleccionamento AB-QM'!D918)</f>
        <v/>
      </c>
      <c r="P918" s="39" t="str">
        <f>IF(N918="","",VLOOKUP(N918,Sheet3!A:B,2,FALSE))</f>
        <v/>
      </c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46" t="str">
        <f>IF('Seleccionamento AB-QM'!B919="","",'Seleccionamento AB-QM'!B919)</f>
        <v/>
      </c>
      <c r="B919" s="47" t="str">
        <f>IF('Seleccionamento AB-QM'!C919="","",'Seleccionamento AB-QM'!C919)</f>
        <v/>
      </c>
      <c r="C919" s="48">
        <f>IF('Seleccionamento AB-QM'!F919="","",'Seleccionamento AB-QM'!F919)</f>
        <v>1</v>
      </c>
      <c r="D919" s="36" t="str">
        <f>IF('Seleccionamento AB-QM'!H919="","",'Seleccionamento AB-QM'!H919)</f>
        <v/>
      </c>
      <c r="E919" s="37" t="str">
        <f>IF('Seleccionamento AB-QM'!I919="","",'Seleccionamento AB-QM'!I919)</f>
        <v/>
      </c>
      <c r="F919" s="49" t="str">
        <f>IF(E919="","",VLOOKUP(E919,Sheet1!E:Q,12,FALSE))</f>
        <v/>
      </c>
      <c r="G919" s="49" t="str">
        <f>IF(E919="","",VLOOKUP(E919,Sheet1!E:Q,13,FALSE))</f>
        <v/>
      </c>
      <c r="H919" s="38" t="str">
        <f>IF('Seleccionamento AB-QM'!K919="","",'Seleccionamento AB-QM'!K919)</f>
        <v/>
      </c>
      <c r="I919" s="37" t="str">
        <f>IF(E919="","",VLOOKUP(E919,Sheet1!E:S,14,FALSE))</f>
        <v/>
      </c>
      <c r="J919" s="37" t="str">
        <f>IF(E919="","",VLOOKUP(E919,Sheet1!E:S,15,FALSE))</f>
        <v/>
      </c>
      <c r="K919" s="37" t="str">
        <f>IF('Seleccionamento AB-QM'!L919="","",'Seleccionamento AB-QM'!L919)</f>
        <v/>
      </c>
      <c r="L919" s="37" t="str">
        <f>IF(K919="Flange",VLOOKUP(E919,Sheet1!E:U,17,FALSE),IF(K919="","",VLOOKUP(K919,Sheet1!F:U,16,FALSE)))</f>
        <v/>
      </c>
      <c r="M919" s="37" t="str">
        <f>IF('Seleccionamento AB-QM'!M919="","",'Seleccionamento AB-QM'!M919)</f>
        <v/>
      </c>
      <c r="N919" s="50" t="str">
        <f>IF('Seleccionamento AB-QM'!N919="","",'Seleccionamento AB-QM'!N919)</f>
        <v/>
      </c>
      <c r="O919" s="50" t="str">
        <f>IF('Seleccionamento AB-QM'!D919="","",'Seleccionamento AB-QM'!D919)</f>
        <v/>
      </c>
      <c r="P919" s="39" t="str">
        <f>IF(N919="","",VLOOKUP(N919,Sheet3!A:B,2,FALSE))</f>
        <v/>
      </c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46" t="str">
        <f>IF('Seleccionamento AB-QM'!B920="","",'Seleccionamento AB-QM'!B920)</f>
        <v/>
      </c>
      <c r="B920" s="47" t="str">
        <f>IF('Seleccionamento AB-QM'!C920="","",'Seleccionamento AB-QM'!C920)</f>
        <v/>
      </c>
      <c r="C920" s="48">
        <f>IF('Seleccionamento AB-QM'!F920="","",'Seleccionamento AB-QM'!F920)</f>
        <v>1</v>
      </c>
      <c r="D920" s="36" t="str">
        <f>IF('Seleccionamento AB-QM'!H920="","",'Seleccionamento AB-QM'!H920)</f>
        <v/>
      </c>
      <c r="E920" s="37" t="str">
        <f>IF('Seleccionamento AB-QM'!I920="","",'Seleccionamento AB-QM'!I920)</f>
        <v/>
      </c>
      <c r="F920" s="49" t="str">
        <f>IF(E920="","",VLOOKUP(E920,Sheet1!E:Q,12,FALSE))</f>
        <v/>
      </c>
      <c r="G920" s="49" t="str">
        <f>IF(E920="","",VLOOKUP(E920,Sheet1!E:Q,13,FALSE))</f>
        <v/>
      </c>
      <c r="H920" s="38" t="str">
        <f>IF('Seleccionamento AB-QM'!K920="","",'Seleccionamento AB-QM'!K920)</f>
        <v/>
      </c>
      <c r="I920" s="37" t="str">
        <f>IF(E920="","",VLOOKUP(E920,Sheet1!E:S,14,FALSE))</f>
        <v/>
      </c>
      <c r="J920" s="37" t="str">
        <f>IF(E920="","",VLOOKUP(E920,Sheet1!E:S,15,FALSE))</f>
        <v/>
      </c>
      <c r="K920" s="37" t="str">
        <f>IF('Seleccionamento AB-QM'!L920="","",'Seleccionamento AB-QM'!L920)</f>
        <v/>
      </c>
      <c r="L920" s="37" t="str">
        <f>IF(K920="Flange",VLOOKUP(E920,Sheet1!E:U,17,FALSE),IF(K920="","",VLOOKUP(K920,Sheet1!F:U,16,FALSE)))</f>
        <v/>
      </c>
      <c r="M920" s="37" t="str">
        <f>IF('Seleccionamento AB-QM'!M920="","",'Seleccionamento AB-QM'!M920)</f>
        <v/>
      </c>
      <c r="N920" s="50" t="str">
        <f>IF('Seleccionamento AB-QM'!N920="","",'Seleccionamento AB-QM'!N920)</f>
        <v/>
      </c>
      <c r="O920" s="50" t="str">
        <f>IF('Seleccionamento AB-QM'!D920="","",'Seleccionamento AB-QM'!D920)</f>
        <v/>
      </c>
      <c r="P920" s="39" t="str">
        <f>IF(N920="","",VLOOKUP(N920,Sheet3!A:B,2,FALSE))</f>
        <v/>
      </c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46" t="str">
        <f>IF('Seleccionamento AB-QM'!B921="","",'Seleccionamento AB-QM'!B921)</f>
        <v/>
      </c>
      <c r="B921" s="47" t="str">
        <f>IF('Seleccionamento AB-QM'!C921="","",'Seleccionamento AB-QM'!C921)</f>
        <v/>
      </c>
      <c r="C921" s="48">
        <f>IF('Seleccionamento AB-QM'!F921="","",'Seleccionamento AB-QM'!F921)</f>
        <v>1</v>
      </c>
      <c r="D921" s="36" t="str">
        <f>IF('Seleccionamento AB-QM'!H921="","",'Seleccionamento AB-QM'!H921)</f>
        <v/>
      </c>
      <c r="E921" s="37" t="str">
        <f>IF('Seleccionamento AB-QM'!I921="","",'Seleccionamento AB-QM'!I921)</f>
        <v/>
      </c>
      <c r="F921" s="49" t="str">
        <f>IF(E921="","",VLOOKUP(E921,Sheet1!E:Q,12,FALSE))</f>
        <v/>
      </c>
      <c r="G921" s="49" t="str">
        <f>IF(E921="","",VLOOKUP(E921,Sheet1!E:Q,13,FALSE))</f>
        <v/>
      </c>
      <c r="H921" s="38" t="str">
        <f>IF('Seleccionamento AB-QM'!K921="","",'Seleccionamento AB-QM'!K921)</f>
        <v/>
      </c>
      <c r="I921" s="37" t="str">
        <f>IF(E921="","",VLOOKUP(E921,Sheet1!E:S,14,FALSE))</f>
        <v/>
      </c>
      <c r="J921" s="37" t="str">
        <f>IF(E921="","",VLOOKUP(E921,Sheet1!E:S,15,FALSE))</f>
        <v/>
      </c>
      <c r="K921" s="37" t="str">
        <f>IF('Seleccionamento AB-QM'!L921="","",'Seleccionamento AB-QM'!L921)</f>
        <v/>
      </c>
      <c r="L921" s="37" t="str">
        <f>IF(K921="Flange",VLOOKUP(E921,Sheet1!E:U,17,FALSE),IF(K921="","",VLOOKUP(K921,Sheet1!F:U,16,FALSE)))</f>
        <v/>
      </c>
      <c r="M921" s="37" t="str">
        <f>IF('Seleccionamento AB-QM'!M921="","",'Seleccionamento AB-QM'!M921)</f>
        <v/>
      </c>
      <c r="N921" s="50" t="str">
        <f>IF('Seleccionamento AB-QM'!N921="","",'Seleccionamento AB-QM'!N921)</f>
        <v/>
      </c>
      <c r="O921" s="50" t="str">
        <f>IF('Seleccionamento AB-QM'!D921="","",'Seleccionamento AB-QM'!D921)</f>
        <v/>
      </c>
      <c r="P921" s="39" t="str">
        <f>IF(N921="","",VLOOKUP(N921,Sheet3!A:B,2,FALSE))</f>
        <v/>
      </c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46" t="str">
        <f>IF('Seleccionamento AB-QM'!B922="","",'Seleccionamento AB-QM'!B922)</f>
        <v/>
      </c>
      <c r="B922" s="47" t="str">
        <f>IF('Seleccionamento AB-QM'!C922="","",'Seleccionamento AB-QM'!C922)</f>
        <v/>
      </c>
      <c r="C922" s="48">
        <f>IF('Seleccionamento AB-QM'!F922="","",'Seleccionamento AB-QM'!F922)</f>
        <v>1</v>
      </c>
      <c r="D922" s="36" t="str">
        <f>IF('Seleccionamento AB-QM'!H922="","",'Seleccionamento AB-QM'!H922)</f>
        <v/>
      </c>
      <c r="E922" s="37" t="str">
        <f>IF('Seleccionamento AB-QM'!I922="","",'Seleccionamento AB-QM'!I922)</f>
        <v/>
      </c>
      <c r="F922" s="49" t="str">
        <f>IF(E922="","",VLOOKUP(E922,Sheet1!E:Q,12,FALSE))</f>
        <v/>
      </c>
      <c r="G922" s="49" t="str">
        <f>IF(E922="","",VLOOKUP(E922,Sheet1!E:Q,13,FALSE))</f>
        <v/>
      </c>
      <c r="H922" s="38" t="str">
        <f>IF('Seleccionamento AB-QM'!K922="","",'Seleccionamento AB-QM'!K922)</f>
        <v/>
      </c>
      <c r="I922" s="37" t="str">
        <f>IF(E922="","",VLOOKUP(E922,Sheet1!E:S,14,FALSE))</f>
        <v/>
      </c>
      <c r="J922" s="37" t="str">
        <f>IF(E922="","",VLOOKUP(E922,Sheet1!E:S,15,FALSE))</f>
        <v/>
      </c>
      <c r="K922" s="37" t="str">
        <f>IF('Seleccionamento AB-QM'!L922="","",'Seleccionamento AB-QM'!L922)</f>
        <v/>
      </c>
      <c r="L922" s="37" t="str">
        <f>IF(K922="Flange",VLOOKUP(E922,Sheet1!E:U,17,FALSE),IF(K922="","",VLOOKUP(K922,Sheet1!F:U,16,FALSE)))</f>
        <v/>
      </c>
      <c r="M922" s="37" t="str">
        <f>IF('Seleccionamento AB-QM'!M922="","",'Seleccionamento AB-QM'!M922)</f>
        <v/>
      </c>
      <c r="N922" s="50" t="str">
        <f>IF('Seleccionamento AB-QM'!N922="","",'Seleccionamento AB-QM'!N922)</f>
        <v/>
      </c>
      <c r="O922" s="50" t="str">
        <f>IF('Seleccionamento AB-QM'!D922="","",'Seleccionamento AB-QM'!D922)</f>
        <v/>
      </c>
      <c r="P922" s="39" t="str">
        <f>IF(N922="","",VLOOKUP(N922,Sheet3!A:B,2,FALSE))</f>
        <v/>
      </c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46" t="str">
        <f>IF('Seleccionamento AB-QM'!B923="","",'Seleccionamento AB-QM'!B923)</f>
        <v/>
      </c>
      <c r="B923" s="47" t="str">
        <f>IF('Seleccionamento AB-QM'!C923="","",'Seleccionamento AB-QM'!C923)</f>
        <v/>
      </c>
      <c r="C923" s="48">
        <f>IF('Seleccionamento AB-QM'!F923="","",'Seleccionamento AB-QM'!F923)</f>
        <v>1</v>
      </c>
      <c r="D923" s="36" t="str">
        <f>IF('Seleccionamento AB-QM'!H923="","",'Seleccionamento AB-QM'!H923)</f>
        <v/>
      </c>
      <c r="E923" s="37" t="str">
        <f>IF('Seleccionamento AB-QM'!I923="","",'Seleccionamento AB-QM'!I923)</f>
        <v/>
      </c>
      <c r="F923" s="49" t="str">
        <f>IF(E923="","",VLOOKUP(E923,Sheet1!E:Q,12,FALSE))</f>
        <v/>
      </c>
      <c r="G923" s="49" t="str">
        <f>IF(E923="","",VLOOKUP(E923,Sheet1!E:Q,13,FALSE))</f>
        <v/>
      </c>
      <c r="H923" s="38" t="str">
        <f>IF('Seleccionamento AB-QM'!K923="","",'Seleccionamento AB-QM'!K923)</f>
        <v/>
      </c>
      <c r="I923" s="37" t="str">
        <f>IF(E923="","",VLOOKUP(E923,Sheet1!E:S,14,FALSE))</f>
        <v/>
      </c>
      <c r="J923" s="37" t="str">
        <f>IF(E923="","",VLOOKUP(E923,Sheet1!E:S,15,FALSE))</f>
        <v/>
      </c>
      <c r="K923" s="37" t="str">
        <f>IF('Seleccionamento AB-QM'!L923="","",'Seleccionamento AB-QM'!L923)</f>
        <v/>
      </c>
      <c r="L923" s="37" t="str">
        <f>IF(K923="Flange",VLOOKUP(E923,Sheet1!E:U,17,FALSE),IF(K923="","",VLOOKUP(K923,Sheet1!F:U,16,FALSE)))</f>
        <v/>
      </c>
      <c r="M923" s="37" t="str">
        <f>IF('Seleccionamento AB-QM'!M923="","",'Seleccionamento AB-QM'!M923)</f>
        <v/>
      </c>
      <c r="N923" s="50" t="str">
        <f>IF('Seleccionamento AB-QM'!N923="","",'Seleccionamento AB-QM'!N923)</f>
        <v/>
      </c>
      <c r="O923" s="50" t="str">
        <f>IF('Seleccionamento AB-QM'!D923="","",'Seleccionamento AB-QM'!D923)</f>
        <v/>
      </c>
      <c r="P923" s="39" t="str">
        <f>IF(N923="","",VLOOKUP(N923,Sheet3!A:B,2,FALSE))</f>
        <v/>
      </c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46" t="str">
        <f>IF('Seleccionamento AB-QM'!B924="","",'Seleccionamento AB-QM'!B924)</f>
        <v/>
      </c>
      <c r="B924" s="47" t="str">
        <f>IF('Seleccionamento AB-QM'!C924="","",'Seleccionamento AB-QM'!C924)</f>
        <v/>
      </c>
      <c r="C924" s="48">
        <f>IF('Seleccionamento AB-QM'!F924="","",'Seleccionamento AB-QM'!F924)</f>
        <v>1</v>
      </c>
      <c r="D924" s="36" t="str">
        <f>IF('Seleccionamento AB-QM'!H924="","",'Seleccionamento AB-QM'!H924)</f>
        <v/>
      </c>
      <c r="E924" s="37" t="str">
        <f>IF('Seleccionamento AB-QM'!I924="","",'Seleccionamento AB-QM'!I924)</f>
        <v/>
      </c>
      <c r="F924" s="49" t="str">
        <f>IF(E924="","",VLOOKUP(E924,Sheet1!E:Q,12,FALSE))</f>
        <v/>
      </c>
      <c r="G924" s="49" t="str">
        <f>IF(E924="","",VLOOKUP(E924,Sheet1!E:Q,13,FALSE))</f>
        <v/>
      </c>
      <c r="H924" s="38" t="str">
        <f>IF('Seleccionamento AB-QM'!K924="","",'Seleccionamento AB-QM'!K924)</f>
        <v/>
      </c>
      <c r="I924" s="37" t="str">
        <f>IF(E924="","",VLOOKUP(E924,Sheet1!E:S,14,FALSE))</f>
        <v/>
      </c>
      <c r="J924" s="37" t="str">
        <f>IF(E924="","",VLOOKUP(E924,Sheet1!E:S,15,FALSE))</f>
        <v/>
      </c>
      <c r="K924" s="37" t="str">
        <f>IF('Seleccionamento AB-QM'!L924="","",'Seleccionamento AB-QM'!L924)</f>
        <v/>
      </c>
      <c r="L924" s="37" t="str">
        <f>IF(K924="Flange",VLOOKUP(E924,Sheet1!E:U,17,FALSE),IF(K924="","",VLOOKUP(K924,Sheet1!F:U,16,FALSE)))</f>
        <v/>
      </c>
      <c r="M924" s="37" t="str">
        <f>IF('Seleccionamento AB-QM'!M924="","",'Seleccionamento AB-QM'!M924)</f>
        <v/>
      </c>
      <c r="N924" s="50" t="str">
        <f>IF('Seleccionamento AB-QM'!N924="","",'Seleccionamento AB-QM'!N924)</f>
        <v/>
      </c>
      <c r="O924" s="50" t="str">
        <f>IF('Seleccionamento AB-QM'!D924="","",'Seleccionamento AB-QM'!D924)</f>
        <v/>
      </c>
      <c r="P924" s="39" t="str">
        <f>IF(N924="","",VLOOKUP(N924,Sheet3!A:B,2,FALSE))</f>
        <v/>
      </c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46" t="str">
        <f>IF('Seleccionamento AB-QM'!B925="","",'Seleccionamento AB-QM'!B925)</f>
        <v/>
      </c>
      <c r="B925" s="47" t="str">
        <f>IF('Seleccionamento AB-QM'!C925="","",'Seleccionamento AB-QM'!C925)</f>
        <v/>
      </c>
      <c r="C925" s="48">
        <f>IF('Seleccionamento AB-QM'!F925="","",'Seleccionamento AB-QM'!F925)</f>
        <v>1</v>
      </c>
      <c r="D925" s="36" t="str">
        <f>IF('Seleccionamento AB-QM'!H925="","",'Seleccionamento AB-QM'!H925)</f>
        <v/>
      </c>
      <c r="E925" s="37" t="str">
        <f>IF('Seleccionamento AB-QM'!I925="","",'Seleccionamento AB-QM'!I925)</f>
        <v/>
      </c>
      <c r="F925" s="49" t="str">
        <f>IF(E925="","",VLOOKUP(E925,Sheet1!E:Q,12,FALSE))</f>
        <v/>
      </c>
      <c r="G925" s="49" t="str">
        <f>IF(E925="","",VLOOKUP(E925,Sheet1!E:Q,13,FALSE))</f>
        <v/>
      </c>
      <c r="H925" s="38" t="str">
        <f>IF('Seleccionamento AB-QM'!K925="","",'Seleccionamento AB-QM'!K925)</f>
        <v/>
      </c>
      <c r="I925" s="37" t="str">
        <f>IF(E925="","",VLOOKUP(E925,Sheet1!E:S,14,FALSE))</f>
        <v/>
      </c>
      <c r="J925" s="37" t="str">
        <f>IF(E925="","",VLOOKUP(E925,Sheet1!E:S,15,FALSE))</f>
        <v/>
      </c>
      <c r="K925" s="37" t="str">
        <f>IF('Seleccionamento AB-QM'!L925="","",'Seleccionamento AB-QM'!L925)</f>
        <v/>
      </c>
      <c r="L925" s="37" t="str">
        <f>IF(K925="Flange",VLOOKUP(E925,Sheet1!E:U,17,FALSE),IF(K925="","",VLOOKUP(K925,Sheet1!F:U,16,FALSE)))</f>
        <v/>
      </c>
      <c r="M925" s="37" t="str">
        <f>IF('Seleccionamento AB-QM'!M925="","",'Seleccionamento AB-QM'!M925)</f>
        <v/>
      </c>
      <c r="N925" s="50" t="str">
        <f>IF('Seleccionamento AB-QM'!N925="","",'Seleccionamento AB-QM'!N925)</f>
        <v/>
      </c>
      <c r="O925" s="50" t="str">
        <f>IF('Seleccionamento AB-QM'!D925="","",'Seleccionamento AB-QM'!D925)</f>
        <v/>
      </c>
      <c r="P925" s="39" t="str">
        <f>IF(N925="","",VLOOKUP(N925,Sheet3!A:B,2,FALSE))</f>
        <v/>
      </c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46" t="str">
        <f>IF('Seleccionamento AB-QM'!B926="","",'Seleccionamento AB-QM'!B926)</f>
        <v/>
      </c>
      <c r="B926" s="47" t="str">
        <f>IF('Seleccionamento AB-QM'!C926="","",'Seleccionamento AB-QM'!C926)</f>
        <v/>
      </c>
      <c r="C926" s="48">
        <f>IF('Seleccionamento AB-QM'!F926="","",'Seleccionamento AB-QM'!F926)</f>
        <v>1</v>
      </c>
      <c r="D926" s="36" t="str">
        <f>IF('Seleccionamento AB-QM'!H926="","",'Seleccionamento AB-QM'!H926)</f>
        <v/>
      </c>
      <c r="E926" s="37" t="str">
        <f>IF('Seleccionamento AB-QM'!I926="","",'Seleccionamento AB-QM'!I926)</f>
        <v/>
      </c>
      <c r="F926" s="49" t="str">
        <f>IF(E926="","",VLOOKUP(E926,Sheet1!E:Q,12,FALSE))</f>
        <v/>
      </c>
      <c r="G926" s="49" t="str">
        <f>IF(E926="","",VLOOKUP(E926,Sheet1!E:Q,13,FALSE))</f>
        <v/>
      </c>
      <c r="H926" s="38" t="str">
        <f>IF('Seleccionamento AB-QM'!K926="","",'Seleccionamento AB-QM'!K926)</f>
        <v/>
      </c>
      <c r="I926" s="37" t="str">
        <f>IF(E926="","",VLOOKUP(E926,Sheet1!E:S,14,FALSE))</f>
        <v/>
      </c>
      <c r="J926" s="37" t="str">
        <f>IF(E926="","",VLOOKUP(E926,Sheet1!E:S,15,FALSE))</f>
        <v/>
      </c>
      <c r="K926" s="37" t="str">
        <f>IF('Seleccionamento AB-QM'!L926="","",'Seleccionamento AB-QM'!L926)</f>
        <v/>
      </c>
      <c r="L926" s="37" t="str">
        <f>IF(K926="Flange",VLOOKUP(E926,Sheet1!E:U,17,FALSE),IF(K926="","",VLOOKUP(K926,Sheet1!F:U,16,FALSE)))</f>
        <v/>
      </c>
      <c r="M926" s="37" t="str">
        <f>IF('Seleccionamento AB-QM'!M926="","",'Seleccionamento AB-QM'!M926)</f>
        <v/>
      </c>
      <c r="N926" s="50" t="str">
        <f>IF('Seleccionamento AB-QM'!N926="","",'Seleccionamento AB-QM'!N926)</f>
        <v/>
      </c>
      <c r="O926" s="50" t="str">
        <f>IF('Seleccionamento AB-QM'!D926="","",'Seleccionamento AB-QM'!D926)</f>
        <v/>
      </c>
      <c r="P926" s="39" t="str">
        <f>IF(N926="","",VLOOKUP(N926,Sheet3!A:B,2,FALSE))</f>
        <v/>
      </c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46" t="str">
        <f>IF('Seleccionamento AB-QM'!B927="","",'Seleccionamento AB-QM'!B927)</f>
        <v/>
      </c>
      <c r="B927" s="47" t="str">
        <f>IF('Seleccionamento AB-QM'!C927="","",'Seleccionamento AB-QM'!C927)</f>
        <v/>
      </c>
      <c r="C927" s="48">
        <f>IF('Seleccionamento AB-QM'!F927="","",'Seleccionamento AB-QM'!F927)</f>
        <v>1</v>
      </c>
      <c r="D927" s="36" t="str">
        <f>IF('Seleccionamento AB-QM'!H927="","",'Seleccionamento AB-QM'!H927)</f>
        <v/>
      </c>
      <c r="E927" s="37" t="str">
        <f>IF('Seleccionamento AB-QM'!I927="","",'Seleccionamento AB-QM'!I927)</f>
        <v/>
      </c>
      <c r="F927" s="49" t="str">
        <f>IF(E927="","",VLOOKUP(E927,Sheet1!E:Q,12,FALSE))</f>
        <v/>
      </c>
      <c r="G927" s="49" t="str">
        <f>IF(E927="","",VLOOKUP(E927,Sheet1!E:Q,13,FALSE))</f>
        <v/>
      </c>
      <c r="H927" s="38" t="str">
        <f>IF('Seleccionamento AB-QM'!K927="","",'Seleccionamento AB-QM'!K927)</f>
        <v/>
      </c>
      <c r="I927" s="37" t="str">
        <f>IF(E927="","",VLOOKUP(E927,Sheet1!E:S,14,FALSE))</f>
        <v/>
      </c>
      <c r="J927" s="37" t="str">
        <f>IF(E927="","",VLOOKUP(E927,Sheet1!E:S,15,FALSE))</f>
        <v/>
      </c>
      <c r="K927" s="37" t="str">
        <f>IF('Seleccionamento AB-QM'!L927="","",'Seleccionamento AB-QM'!L927)</f>
        <v/>
      </c>
      <c r="L927" s="37" t="str">
        <f>IF(K927="Flange",VLOOKUP(E927,Sheet1!E:U,17,FALSE),IF(K927="","",VLOOKUP(K927,Sheet1!F:U,16,FALSE)))</f>
        <v/>
      </c>
      <c r="M927" s="37" t="str">
        <f>IF('Seleccionamento AB-QM'!M927="","",'Seleccionamento AB-QM'!M927)</f>
        <v/>
      </c>
      <c r="N927" s="50" t="str">
        <f>IF('Seleccionamento AB-QM'!N927="","",'Seleccionamento AB-QM'!N927)</f>
        <v/>
      </c>
      <c r="O927" s="50" t="str">
        <f>IF('Seleccionamento AB-QM'!D927="","",'Seleccionamento AB-QM'!D927)</f>
        <v/>
      </c>
      <c r="P927" s="39" t="str">
        <f>IF(N927="","",VLOOKUP(N927,Sheet3!A:B,2,FALSE))</f>
        <v/>
      </c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46" t="str">
        <f>IF('Seleccionamento AB-QM'!B928="","",'Seleccionamento AB-QM'!B928)</f>
        <v/>
      </c>
      <c r="B928" s="47" t="str">
        <f>IF('Seleccionamento AB-QM'!C928="","",'Seleccionamento AB-QM'!C928)</f>
        <v/>
      </c>
      <c r="C928" s="48">
        <f>IF('Seleccionamento AB-QM'!F928="","",'Seleccionamento AB-QM'!F928)</f>
        <v>1</v>
      </c>
      <c r="D928" s="36" t="str">
        <f>IF('Seleccionamento AB-QM'!H928="","",'Seleccionamento AB-QM'!H928)</f>
        <v/>
      </c>
      <c r="E928" s="37" t="str">
        <f>IF('Seleccionamento AB-QM'!I928="","",'Seleccionamento AB-QM'!I928)</f>
        <v/>
      </c>
      <c r="F928" s="49" t="str">
        <f>IF(E928="","",VLOOKUP(E928,Sheet1!E:Q,12,FALSE))</f>
        <v/>
      </c>
      <c r="G928" s="49" t="str">
        <f>IF(E928="","",VLOOKUP(E928,Sheet1!E:Q,13,FALSE))</f>
        <v/>
      </c>
      <c r="H928" s="38" t="str">
        <f>IF('Seleccionamento AB-QM'!K928="","",'Seleccionamento AB-QM'!K928)</f>
        <v/>
      </c>
      <c r="I928" s="37" t="str">
        <f>IF(E928="","",VLOOKUP(E928,Sheet1!E:S,14,FALSE))</f>
        <v/>
      </c>
      <c r="J928" s="37" t="str">
        <f>IF(E928="","",VLOOKUP(E928,Sheet1!E:S,15,FALSE))</f>
        <v/>
      </c>
      <c r="K928" s="37" t="str">
        <f>IF('Seleccionamento AB-QM'!L928="","",'Seleccionamento AB-QM'!L928)</f>
        <v/>
      </c>
      <c r="L928" s="37" t="str">
        <f>IF(K928="Flange",VLOOKUP(E928,Sheet1!E:U,17,FALSE),IF(K928="","",VLOOKUP(K928,Sheet1!F:U,16,FALSE)))</f>
        <v/>
      </c>
      <c r="M928" s="37" t="str">
        <f>IF('Seleccionamento AB-QM'!M928="","",'Seleccionamento AB-QM'!M928)</f>
        <v/>
      </c>
      <c r="N928" s="50" t="str">
        <f>IF('Seleccionamento AB-QM'!N928="","",'Seleccionamento AB-QM'!N928)</f>
        <v/>
      </c>
      <c r="O928" s="50" t="str">
        <f>IF('Seleccionamento AB-QM'!D928="","",'Seleccionamento AB-QM'!D928)</f>
        <v/>
      </c>
      <c r="P928" s="39" t="str">
        <f>IF(N928="","",VLOOKUP(N928,Sheet3!A:B,2,FALSE))</f>
        <v/>
      </c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46" t="str">
        <f>IF('Seleccionamento AB-QM'!B929="","",'Seleccionamento AB-QM'!B929)</f>
        <v/>
      </c>
      <c r="B929" s="47" t="str">
        <f>IF('Seleccionamento AB-QM'!C929="","",'Seleccionamento AB-QM'!C929)</f>
        <v/>
      </c>
      <c r="C929" s="48">
        <f>IF('Seleccionamento AB-QM'!F929="","",'Seleccionamento AB-QM'!F929)</f>
        <v>1</v>
      </c>
      <c r="D929" s="36" t="str">
        <f>IF('Seleccionamento AB-QM'!H929="","",'Seleccionamento AB-QM'!H929)</f>
        <v/>
      </c>
      <c r="E929" s="37" t="str">
        <f>IF('Seleccionamento AB-QM'!I929="","",'Seleccionamento AB-QM'!I929)</f>
        <v/>
      </c>
      <c r="F929" s="49" t="str">
        <f>IF(E929="","",VLOOKUP(E929,Sheet1!E:Q,12,FALSE))</f>
        <v/>
      </c>
      <c r="G929" s="49" t="str">
        <f>IF(E929="","",VLOOKUP(E929,Sheet1!E:Q,13,FALSE))</f>
        <v/>
      </c>
      <c r="H929" s="38" t="str">
        <f>IF('Seleccionamento AB-QM'!K929="","",'Seleccionamento AB-QM'!K929)</f>
        <v/>
      </c>
      <c r="I929" s="37" t="str">
        <f>IF(E929="","",VLOOKUP(E929,Sheet1!E:S,14,FALSE))</f>
        <v/>
      </c>
      <c r="J929" s="37" t="str">
        <f>IF(E929="","",VLOOKUP(E929,Sheet1!E:S,15,FALSE))</f>
        <v/>
      </c>
      <c r="K929" s="37" t="str">
        <f>IF('Seleccionamento AB-QM'!L929="","",'Seleccionamento AB-QM'!L929)</f>
        <v/>
      </c>
      <c r="L929" s="37" t="str">
        <f>IF(K929="Flange",VLOOKUP(E929,Sheet1!E:U,17,FALSE),IF(K929="","",VLOOKUP(K929,Sheet1!F:U,16,FALSE)))</f>
        <v/>
      </c>
      <c r="M929" s="37" t="str">
        <f>IF('Seleccionamento AB-QM'!M929="","",'Seleccionamento AB-QM'!M929)</f>
        <v/>
      </c>
      <c r="N929" s="50" t="str">
        <f>IF('Seleccionamento AB-QM'!N929="","",'Seleccionamento AB-QM'!N929)</f>
        <v/>
      </c>
      <c r="O929" s="50" t="str">
        <f>IF('Seleccionamento AB-QM'!D929="","",'Seleccionamento AB-QM'!D929)</f>
        <v/>
      </c>
      <c r="P929" s="39" t="str">
        <f>IF(N929="","",VLOOKUP(N929,Sheet3!A:B,2,FALSE))</f>
        <v/>
      </c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46" t="str">
        <f>IF('Seleccionamento AB-QM'!B930="","",'Seleccionamento AB-QM'!B930)</f>
        <v/>
      </c>
      <c r="B930" s="47" t="str">
        <f>IF('Seleccionamento AB-QM'!C930="","",'Seleccionamento AB-QM'!C930)</f>
        <v/>
      </c>
      <c r="C930" s="48">
        <f>IF('Seleccionamento AB-QM'!F930="","",'Seleccionamento AB-QM'!F930)</f>
        <v>1</v>
      </c>
      <c r="D930" s="36" t="str">
        <f>IF('Seleccionamento AB-QM'!H930="","",'Seleccionamento AB-QM'!H930)</f>
        <v/>
      </c>
      <c r="E930" s="37" t="str">
        <f>IF('Seleccionamento AB-QM'!I930="","",'Seleccionamento AB-QM'!I930)</f>
        <v/>
      </c>
      <c r="F930" s="49" t="str">
        <f>IF(E930="","",VLOOKUP(E930,Sheet1!E:Q,12,FALSE))</f>
        <v/>
      </c>
      <c r="G930" s="49" t="str">
        <f>IF(E930="","",VLOOKUP(E930,Sheet1!E:Q,13,FALSE))</f>
        <v/>
      </c>
      <c r="H930" s="38" t="str">
        <f>IF('Seleccionamento AB-QM'!K930="","",'Seleccionamento AB-QM'!K930)</f>
        <v/>
      </c>
      <c r="I930" s="37" t="str">
        <f>IF(E930="","",VLOOKUP(E930,Sheet1!E:S,14,FALSE))</f>
        <v/>
      </c>
      <c r="J930" s="37" t="str">
        <f>IF(E930="","",VLOOKUP(E930,Sheet1!E:S,15,FALSE))</f>
        <v/>
      </c>
      <c r="K930" s="37" t="str">
        <f>IF('Seleccionamento AB-QM'!L930="","",'Seleccionamento AB-QM'!L930)</f>
        <v/>
      </c>
      <c r="L930" s="37" t="str">
        <f>IF(K930="Flange",VLOOKUP(E930,Sheet1!E:U,17,FALSE),IF(K930="","",VLOOKUP(K930,Sheet1!F:U,16,FALSE)))</f>
        <v/>
      </c>
      <c r="M930" s="37" t="str">
        <f>IF('Seleccionamento AB-QM'!M930="","",'Seleccionamento AB-QM'!M930)</f>
        <v/>
      </c>
      <c r="N930" s="50" t="str">
        <f>IF('Seleccionamento AB-QM'!N930="","",'Seleccionamento AB-QM'!N930)</f>
        <v/>
      </c>
      <c r="O930" s="50" t="str">
        <f>IF('Seleccionamento AB-QM'!D930="","",'Seleccionamento AB-QM'!D930)</f>
        <v/>
      </c>
      <c r="P930" s="39" t="str">
        <f>IF(N930="","",VLOOKUP(N930,Sheet3!A:B,2,FALSE))</f>
        <v/>
      </c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46" t="str">
        <f>IF('Seleccionamento AB-QM'!B931="","",'Seleccionamento AB-QM'!B931)</f>
        <v/>
      </c>
      <c r="B931" s="47" t="str">
        <f>IF('Seleccionamento AB-QM'!C931="","",'Seleccionamento AB-QM'!C931)</f>
        <v/>
      </c>
      <c r="C931" s="48">
        <f>IF('Seleccionamento AB-QM'!F931="","",'Seleccionamento AB-QM'!F931)</f>
        <v>1</v>
      </c>
      <c r="D931" s="36" t="str">
        <f>IF('Seleccionamento AB-QM'!H931="","",'Seleccionamento AB-QM'!H931)</f>
        <v/>
      </c>
      <c r="E931" s="37" t="str">
        <f>IF('Seleccionamento AB-QM'!I931="","",'Seleccionamento AB-QM'!I931)</f>
        <v/>
      </c>
      <c r="F931" s="49" t="str">
        <f>IF(E931="","",VLOOKUP(E931,Sheet1!E:Q,12,FALSE))</f>
        <v/>
      </c>
      <c r="G931" s="49" t="str">
        <f>IF(E931="","",VLOOKUP(E931,Sheet1!E:Q,13,FALSE))</f>
        <v/>
      </c>
      <c r="H931" s="38" t="str">
        <f>IF('Seleccionamento AB-QM'!K931="","",'Seleccionamento AB-QM'!K931)</f>
        <v/>
      </c>
      <c r="I931" s="37" t="str">
        <f>IF(E931="","",VLOOKUP(E931,Sheet1!E:S,14,FALSE))</f>
        <v/>
      </c>
      <c r="J931" s="37" t="str">
        <f>IF(E931="","",VLOOKUP(E931,Sheet1!E:S,15,FALSE))</f>
        <v/>
      </c>
      <c r="K931" s="37" t="str">
        <f>IF('Seleccionamento AB-QM'!L931="","",'Seleccionamento AB-QM'!L931)</f>
        <v/>
      </c>
      <c r="L931" s="37" t="str">
        <f>IF(K931="Flange",VLOOKUP(E931,Sheet1!E:U,17,FALSE),IF(K931="","",VLOOKUP(K931,Sheet1!F:U,16,FALSE)))</f>
        <v/>
      </c>
      <c r="M931" s="37" t="str">
        <f>IF('Seleccionamento AB-QM'!M931="","",'Seleccionamento AB-QM'!M931)</f>
        <v/>
      </c>
      <c r="N931" s="50" t="str">
        <f>IF('Seleccionamento AB-QM'!N931="","",'Seleccionamento AB-QM'!N931)</f>
        <v/>
      </c>
      <c r="O931" s="50" t="str">
        <f>IF('Seleccionamento AB-QM'!D931="","",'Seleccionamento AB-QM'!D931)</f>
        <v/>
      </c>
      <c r="P931" s="39" t="str">
        <f>IF(N931="","",VLOOKUP(N931,Sheet3!A:B,2,FALSE))</f>
        <v/>
      </c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46" t="str">
        <f>IF('Seleccionamento AB-QM'!B932="","",'Seleccionamento AB-QM'!B932)</f>
        <v/>
      </c>
      <c r="B932" s="47" t="str">
        <f>IF('Seleccionamento AB-QM'!C932="","",'Seleccionamento AB-QM'!C932)</f>
        <v/>
      </c>
      <c r="C932" s="48">
        <f>IF('Seleccionamento AB-QM'!F932="","",'Seleccionamento AB-QM'!F932)</f>
        <v>1</v>
      </c>
      <c r="D932" s="36" t="str">
        <f>IF('Seleccionamento AB-QM'!H932="","",'Seleccionamento AB-QM'!H932)</f>
        <v/>
      </c>
      <c r="E932" s="37" t="str">
        <f>IF('Seleccionamento AB-QM'!I932="","",'Seleccionamento AB-QM'!I932)</f>
        <v/>
      </c>
      <c r="F932" s="49" t="str">
        <f>IF(E932="","",VLOOKUP(E932,Sheet1!E:Q,12,FALSE))</f>
        <v/>
      </c>
      <c r="G932" s="49" t="str">
        <f>IF(E932="","",VLOOKUP(E932,Sheet1!E:Q,13,FALSE))</f>
        <v/>
      </c>
      <c r="H932" s="38" t="str">
        <f>IF('Seleccionamento AB-QM'!K932="","",'Seleccionamento AB-QM'!K932)</f>
        <v/>
      </c>
      <c r="I932" s="37" t="str">
        <f>IF(E932="","",VLOOKUP(E932,Sheet1!E:S,14,FALSE))</f>
        <v/>
      </c>
      <c r="J932" s="37" t="str">
        <f>IF(E932="","",VLOOKUP(E932,Sheet1!E:S,15,FALSE))</f>
        <v/>
      </c>
      <c r="K932" s="37" t="str">
        <f>IF('Seleccionamento AB-QM'!L932="","",'Seleccionamento AB-QM'!L932)</f>
        <v/>
      </c>
      <c r="L932" s="37" t="str">
        <f>IF(K932="Flange",VLOOKUP(E932,Sheet1!E:U,17,FALSE),IF(K932="","",VLOOKUP(K932,Sheet1!F:U,16,FALSE)))</f>
        <v/>
      </c>
      <c r="M932" s="37" t="str">
        <f>IF('Seleccionamento AB-QM'!M932="","",'Seleccionamento AB-QM'!M932)</f>
        <v/>
      </c>
      <c r="N932" s="50" t="str">
        <f>IF('Seleccionamento AB-QM'!N932="","",'Seleccionamento AB-QM'!N932)</f>
        <v/>
      </c>
      <c r="O932" s="50" t="str">
        <f>IF('Seleccionamento AB-QM'!D932="","",'Seleccionamento AB-QM'!D932)</f>
        <v/>
      </c>
      <c r="P932" s="39" t="str">
        <f>IF(N932="","",VLOOKUP(N932,Sheet3!A:B,2,FALSE))</f>
        <v/>
      </c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46" t="str">
        <f>IF('Seleccionamento AB-QM'!B933="","",'Seleccionamento AB-QM'!B933)</f>
        <v/>
      </c>
      <c r="B933" s="47" t="str">
        <f>IF('Seleccionamento AB-QM'!C933="","",'Seleccionamento AB-QM'!C933)</f>
        <v/>
      </c>
      <c r="C933" s="48">
        <f>IF('Seleccionamento AB-QM'!F933="","",'Seleccionamento AB-QM'!F933)</f>
        <v>1</v>
      </c>
      <c r="D933" s="36" t="str">
        <f>IF('Seleccionamento AB-QM'!H933="","",'Seleccionamento AB-QM'!H933)</f>
        <v/>
      </c>
      <c r="E933" s="37" t="str">
        <f>IF('Seleccionamento AB-QM'!I933="","",'Seleccionamento AB-QM'!I933)</f>
        <v/>
      </c>
      <c r="F933" s="49" t="str">
        <f>IF(E933="","",VLOOKUP(E933,Sheet1!E:Q,12,FALSE))</f>
        <v/>
      </c>
      <c r="G933" s="49" t="str">
        <f>IF(E933="","",VLOOKUP(E933,Sheet1!E:Q,13,FALSE))</f>
        <v/>
      </c>
      <c r="H933" s="38" t="str">
        <f>IF('Seleccionamento AB-QM'!K933="","",'Seleccionamento AB-QM'!K933)</f>
        <v/>
      </c>
      <c r="I933" s="37" t="str">
        <f>IF(E933="","",VLOOKUP(E933,Sheet1!E:S,14,FALSE))</f>
        <v/>
      </c>
      <c r="J933" s="37" t="str">
        <f>IF(E933="","",VLOOKUP(E933,Sheet1!E:S,15,FALSE))</f>
        <v/>
      </c>
      <c r="K933" s="37" t="str">
        <f>IF('Seleccionamento AB-QM'!L933="","",'Seleccionamento AB-QM'!L933)</f>
        <v/>
      </c>
      <c r="L933" s="37" t="str">
        <f>IF(K933="Flange",VLOOKUP(E933,Sheet1!E:U,17,FALSE),IF(K933="","",VLOOKUP(K933,Sheet1!F:U,16,FALSE)))</f>
        <v/>
      </c>
      <c r="M933" s="37" t="str">
        <f>IF('Seleccionamento AB-QM'!M933="","",'Seleccionamento AB-QM'!M933)</f>
        <v/>
      </c>
      <c r="N933" s="50" t="str">
        <f>IF('Seleccionamento AB-QM'!N933="","",'Seleccionamento AB-QM'!N933)</f>
        <v/>
      </c>
      <c r="O933" s="50" t="str">
        <f>IF('Seleccionamento AB-QM'!D933="","",'Seleccionamento AB-QM'!D933)</f>
        <v/>
      </c>
      <c r="P933" s="39" t="str">
        <f>IF(N933="","",VLOOKUP(N933,Sheet3!A:B,2,FALSE))</f>
        <v/>
      </c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46" t="str">
        <f>IF('Seleccionamento AB-QM'!B934="","",'Seleccionamento AB-QM'!B934)</f>
        <v/>
      </c>
      <c r="B934" s="47" t="str">
        <f>IF('Seleccionamento AB-QM'!C934="","",'Seleccionamento AB-QM'!C934)</f>
        <v/>
      </c>
      <c r="C934" s="48">
        <f>IF('Seleccionamento AB-QM'!F934="","",'Seleccionamento AB-QM'!F934)</f>
        <v>1</v>
      </c>
      <c r="D934" s="36" t="str">
        <f>IF('Seleccionamento AB-QM'!H934="","",'Seleccionamento AB-QM'!H934)</f>
        <v/>
      </c>
      <c r="E934" s="37" t="str">
        <f>IF('Seleccionamento AB-QM'!I934="","",'Seleccionamento AB-QM'!I934)</f>
        <v/>
      </c>
      <c r="F934" s="49" t="str">
        <f>IF(E934="","",VLOOKUP(E934,Sheet1!E:Q,12,FALSE))</f>
        <v/>
      </c>
      <c r="G934" s="49" t="str">
        <f>IF(E934="","",VLOOKUP(E934,Sheet1!E:Q,13,FALSE))</f>
        <v/>
      </c>
      <c r="H934" s="38" t="str">
        <f>IF('Seleccionamento AB-QM'!K934="","",'Seleccionamento AB-QM'!K934)</f>
        <v/>
      </c>
      <c r="I934" s="37" t="str">
        <f>IF(E934="","",VLOOKUP(E934,Sheet1!E:S,14,FALSE))</f>
        <v/>
      </c>
      <c r="J934" s="37" t="str">
        <f>IF(E934="","",VLOOKUP(E934,Sheet1!E:S,15,FALSE))</f>
        <v/>
      </c>
      <c r="K934" s="37" t="str">
        <f>IF('Seleccionamento AB-QM'!L934="","",'Seleccionamento AB-QM'!L934)</f>
        <v/>
      </c>
      <c r="L934" s="37" t="str">
        <f>IF(K934="Flange",VLOOKUP(E934,Sheet1!E:U,17,FALSE),IF(K934="","",VLOOKUP(K934,Sheet1!F:U,16,FALSE)))</f>
        <v/>
      </c>
      <c r="M934" s="37" t="str">
        <f>IF('Seleccionamento AB-QM'!M934="","",'Seleccionamento AB-QM'!M934)</f>
        <v/>
      </c>
      <c r="N934" s="50" t="str">
        <f>IF('Seleccionamento AB-QM'!N934="","",'Seleccionamento AB-QM'!N934)</f>
        <v/>
      </c>
      <c r="O934" s="50" t="str">
        <f>IF('Seleccionamento AB-QM'!D934="","",'Seleccionamento AB-QM'!D934)</f>
        <v/>
      </c>
      <c r="P934" s="39" t="str">
        <f>IF(N934="","",VLOOKUP(N934,Sheet3!A:B,2,FALSE))</f>
        <v/>
      </c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46" t="str">
        <f>IF('Seleccionamento AB-QM'!B935="","",'Seleccionamento AB-QM'!B935)</f>
        <v/>
      </c>
      <c r="B935" s="47" t="str">
        <f>IF('Seleccionamento AB-QM'!C935="","",'Seleccionamento AB-QM'!C935)</f>
        <v/>
      </c>
      <c r="C935" s="48">
        <f>IF('Seleccionamento AB-QM'!F935="","",'Seleccionamento AB-QM'!F935)</f>
        <v>1</v>
      </c>
      <c r="D935" s="36" t="str">
        <f>IF('Seleccionamento AB-QM'!H935="","",'Seleccionamento AB-QM'!H935)</f>
        <v/>
      </c>
      <c r="E935" s="37" t="str">
        <f>IF('Seleccionamento AB-QM'!I935="","",'Seleccionamento AB-QM'!I935)</f>
        <v/>
      </c>
      <c r="F935" s="49" t="str">
        <f>IF(E935="","",VLOOKUP(E935,Sheet1!E:Q,12,FALSE))</f>
        <v/>
      </c>
      <c r="G935" s="49" t="str">
        <f>IF(E935="","",VLOOKUP(E935,Sheet1!E:Q,13,FALSE))</f>
        <v/>
      </c>
      <c r="H935" s="38" t="str">
        <f>IF('Seleccionamento AB-QM'!K935="","",'Seleccionamento AB-QM'!K935)</f>
        <v/>
      </c>
      <c r="I935" s="37" t="str">
        <f>IF(E935="","",VLOOKUP(E935,Sheet1!E:S,14,FALSE))</f>
        <v/>
      </c>
      <c r="J935" s="37" t="str">
        <f>IF(E935="","",VLOOKUP(E935,Sheet1!E:S,15,FALSE))</f>
        <v/>
      </c>
      <c r="K935" s="37" t="str">
        <f>IF('Seleccionamento AB-QM'!L935="","",'Seleccionamento AB-QM'!L935)</f>
        <v/>
      </c>
      <c r="L935" s="37" t="str">
        <f>IF(K935="Flange",VLOOKUP(E935,Sheet1!E:U,17,FALSE),IF(K935="","",VLOOKUP(K935,Sheet1!F:U,16,FALSE)))</f>
        <v/>
      </c>
      <c r="M935" s="37" t="str">
        <f>IF('Seleccionamento AB-QM'!M935="","",'Seleccionamento AB-QM'!M935)</f>
        <v/>
      </c>
      <c r="N935" s="50" t="str">
        <f>IF('Seleccionamento AB-QM'!N935="","",'Seleccionamento AB-QM'!N935)</f>
        <v/>
      </c>
      <c r="O935" s="50" t="str">
        <f>IF('Seleccionamento AB-QM'!D935="","",'Seleccionamento AB-QM'!D935)</f>
        <v/>
      </c>
      <c r="P935" s="39" t="str">
        <f>IF(N935="","",VLOOKUP(N935,Sheet3!A:B,2,FALSE))</f>
        <v/>
      </c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46" t="str">
        <f>IF('Seleccionamento AB-QM'!B936="","",'Seleccionamento AB-QM'!B936)</f>
        <v/>
      </c>
      <c r="B936" s="47" t="str">
        <f>IF('Seleccionamento AB-QM'!C936="","",'Seleccionamento AB-QM'!C936)</f>
        <v/>
      </c>
      <c r="C936" s="48">
        <f>IF('Seleccionamento AB-QM'!F936="","",'Seleccionamento AB-QM'!F936)</f>
        <v>1</v>
      </c>
      <c r="D936" s="36" t="str">
        <f>IF('Seleccionamento AB-QM'!H936="","",'Seleccionamento AB-QM'!H936)</f>
        <v/>
      </c>
      <c r="E936" s="37" t="str">
        <f>IF('Seleccionamento AB-QM'!I936="","",'Seleccionamento AB-QM'!I936)</f>
        <v/>
      </c>
      <c r="F936" s="49" t="str">
        <f>IF(E936="","",VLOOKUP(E936,Sheet1!E:Q,12,FALSE))</f>
        <v/>
      </c>
      <c r="G936" s="49" t="str">
        <f>IF(E936="","",VLOOKUP(E936,Sheet1!E:Q,13,FALSE))</f>
        <v/>
      </c>
      <c r="H936" s="38" t="str">
        <f>IF('Seleccionamento AB-QM'!K936="","",'Seleccionamento AB-QM'!K936)</f>
        <v/>
      </c>
      <c r="I936" s="37" t="str">
        <f>IF(E936="","",VLOOKUP(E936,Sheet1!E:S,14,FALSE))</f>
        <v/>
      </c>
      <c r="J936" s="37" t="str">
        <f>IF(E936="","",VLOOKUP(E936,Sheet1!E:S,15,FALSE))</f>
        <v/>
      </c>
      <c r="K936" s="37" t="str">
        <f>IF('Seleccionamento AB-QM'!L936="","",'Seleccionamento AB-QM'!L936)</f>
        <v/>
      </c>
      <c r="L936" s="37" t="str">
        <f>IF(K936="Flange",VLOOKUP(E936,Sheet1!E:U,17,FALSE),IF(K936="","",VLOOKUP(K936,Sheet1!F:U,16,FALSE)))</f>
        <v/>
      </c>
      <c r="M936" s="37" t="str">
        <f>IF('Seleccionamento AB-QM'!M936="","",'Seleccionamento AB-QM'!M936)</f>
        <v/>
      </c>
      <c r="N936" s="50" t="str">
        <f>IF('Seleccionamento AB-QM'!N936="","",'Seleccionamento AB-QM'!N936)</f>
        <v/>
      </c>
      <c r="O936" s="50" t="str">
        <f>IF('Seleccionamento AB-QM'!D936="","",'Seleccionamento AB-QM'!D936)</f>
        <v/>
      </c>
      <c r="P936" s="39" t="str">
        <f>IF(N936="","",VLOOKUP(N936,Sheet3!A:B,2,FALSE))</f>
        <v/>
      </c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46" t="str">
        <f>IF('Seleccionamento AB-QM'!B937="","",'Seleccionamento AB-QM'!B937)</f>
        <v/>
      </c>
      <c r="B937" s="47" t="str">
        <f>IF('Seleccionamento AB-QM'!C937="","",'Seleccionamento AB-QM'!C937)</f>
        <v/>
      </c>
      <c r="C937" s="48">
        <f>IF('Seleccionamento AB-QM'!F937="","",'Seleccionamento AB-QM'!F937)</f>
        <v>1</v>
      </c>
      <c r="D937" s="36" t="str">
        <f>IF('Seleccionamento AB-QM'!H937="","",'Seleccionamento AB-QM'!H937)</f>
        <v/>
      </c>
      <c r="E937" s="37" t="str">
        <f>IF('Seleccionamento AB-QM'!I937="","",'Seleccionamento AB-QM'!I937)</f>
        <v/>
      </c>
      <c r="F937" s="49" t="str">
        <f>IF(E937="","",VLOOKUP(E937,Sheet1!E:Q,12,FALSE))</f>
        <v/>
      </c>
      <c r="G937" s="49" t="str">
        <f>IF(E937="","",VLOOKUP(E937,Sheet1!E:Q,13,FALSE))</f>
        <v/>
      </c>
      <c r="H937" s="38" t="str">
        <f>IF('Seleccionamento AB-QM'!K937="","",'Seleccionamento AB-QM'!K937)</f>
        <v/>
      </c>
      <c r="I937" s="37" t="str">
        <f>IF(E937="","",VLOOKUP(E937,Sheet1!E:S,14,FALSE))</f>
        <v/>
      </c>
      <c r="J937" s="37" t="str">
        <f>IF(E937="","",VLOOKUP(E937,Sheet1!E:S,15,FALSE))</f>
        <v/>
      </c>
      <c r="K937" s="37" t="str">
        <f>IF('Seleccionamento AB-QM'!L937="","",'Seleccionamento AB-QM'!L937)</f>
        <v/>
      </c>
      <c r="L937" s="37" t="str">
        <f>IF(K937="Flange",VLOOKUP(E937,Sheet1!E:U,17,FALSE),IF(K937="","",VLOOKUP(K937,Sheet1!F:U,16,FALSE)))</f>
        <v/>
      </c>
      <c r="M937" s="37" t="str">
        <f>IF('Seleccionamento AB-QM'!M937="","",'Seleccionamento AB-QM'!M937)</f>
        <v/>
      </c>
      <c r="N937" s="50" t="str">
        <f>IF('Seleccionamento AB-QM'!N937="","",'Seleccionamento AB-QM'!N937)</f>
        <v/>
      </c>
      <c r="O937" s="50" t="str">
        <f>IF('Seleccionamento AB-QM'!D937="","",'Seleccionamento AB-QM'!D937)</f>
        <v/>
      </c>
      <c r="P937" s="39" t="str">
        <f>IF(N937="","",VLOOKUP(N937,Sheet3!A:B,2,FALSE))</f>
        <v/>
      </c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46" t="str">
        <f>IF('Seleccionamento AB-QM'!B938="","",'Seleccionamento AB-QM'!B938)</f>
        <v/>
      </c>
      <c r="B938" s="47" t="str">
        <f>IF('Seleccionamento AB-QM'!C938="","",'Seleccionamento AB-QM'!C938)</f>
        <v/>
      </c>
      <c r="C938" s="48">
        <f>IF('Seleccionamento AB-QM'!F938="","",'Seleccionamento AB-QM'!F938)</f>
        <v>1</v>
      </c>
      <c r="D938" s="36" t="str">
        <f>IF('Seleccionamento AB-QM'!H938="","",'Seleccionamento AB-QM'!H938)</f>
        <v/>
      </c>
      <c r="E938" s="37" t="str">
        <f>IF('Seleccionamento AB-QM'!I938="","",'Seleccionamento AB-QM'!I938)</f>
        <v/>
      </c>
      <c r="F938" s="49" t="str">
        <f>IF(E938="","",VLOOKUP(E938,Sheet1!E:Q,12,FALSE))</f>
        <v/>
      </c>
      <c r="G938" s="49" t="str">
        <f>IF(E938="","",VLOOKUP(E938,Sheet1!E:Q,13,FALSE))</f>
        <v/>
      </c>
      <c r="H938" s="38" t="str">
        <f>IF('Seleccionamento AB-QM'!K938="","",'Seleccionamento AB-QM'!K938)</f>
        <v/>
      </c>
      <c r="I938" s="37" t="str">
        <f>IF(E938="","",VLOOKUP(E938,Sheet1!E:S,14,FALSE))</f>
        <v/>
      </c>
      <c r="J938" s="37" t="str">
        <f>IF(E938="","",VLOOKUP(E938,Sheet1!E:S,15,FALSE))</f>
        <v/>
      </c>
      <c r="K938" s="37" t="str">
        <f>IF('Seleccionamento AB-QM'!L938="","",'Seleccionamento AB-QM'!L938)</f>
        <v/>
      </c>
      <c r="L938" s="37" t="str">
        <f>IF(K938="Flange",VLOOKUP(E938,Sheet1!E:U,17,FALSE),IF(K938="","",VLOOKUP(K938,Sheet1!F:U,16,FALSE)))</f>
        <v/>
      </c>
      <c r="M938" s="37" t="str">
        <f>IF('Seleccionamento AB-QM'!M938="","",'Seleccionamento AB-QM'!M938)</f>
        <v/>
      </c>
      <c r="N938" s="50" t="str">
        <f>IF('Seleccionamento AB-QM'!N938="","",'Seleccionamento AB-QM'!N938)</f>
        <v/>
      </c>
      <c r="O938" s="50" t="str">
        <f>IF('Seleccionamento AB-QM'!D938="","",'Seleccionamento AB-QM'!D938)</f>
        <v/>
      </c>
      <c r="P938" s="39" t="str">
        <f>IF(N938="","",VLOOKUP(N938,Sheet3!A:B,2,FALSE))</f>
        <v/>
      </c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46" t="str">
        <f>IF('Seleccionamento AB-QM'!B939="","",'Seleccionamento AB-QM'!B939)</f>
        <v/>
      </c>
      <c r="B939" s="47" t="str">
        <f>IF('Seleccionamento AB-QM'!C939="","",'Seleccionamento AB-QM'!C939)</f>
        <v/>
      </c>
      <c r="C939" s="48">
        <f>IF('Seleccionamento AB-QM'!F939="","",'Seleccionamento AB-QM'!F939)</f>
        <v>1</v>
      </c>
      <c r="D939" s="36" t="str">
        <f>IF('Seleccionamento AB-QM'!H939="","",'Seleccionamento AB-QM'!H939)</f>
        <v/>
      </c>
      <c r="E939" s="37" t="str">
        <f>IF('Seleccionamento AB-QM'!I939="","",'Seleccionamento AB-QM'!I939)</f>
        <v/>
      </c>
      <c r="F939" s="49" t="str">
        <f>IF(E939="","",VLOOKUP(E939,Sheet1!E:Q,12,FALSE))</f>
        <v/>
      </c>
      <c r="G939" s="49" t="str">
        <f>IF(E939="","",VLOOKUP(E939,Sheet1!E:Q,13,FALSE))</f>
        <v/>
      </c>
      <c r="H939" s="38" t="str">
        <f>IF('Seleccionamento AB-QM'!K939="","",'Seleccionamento AB-QM'!K939)</f>
        <v/>
      </c>
      <c r="I939" s="37" t="str">
        <f>IF(E939="","",VLOOKUP(E939,Sheet1!E:S,14,FALSE))</f>
        <v/>
      </c>
      <c r="J939" s="37" t="str">
        <f>IF(E939="","",VLOOKUP(E939,Sheet1!E:S,15,FALSE))</f>
        <v/>
      </c>
      <c r="K939" s="37" t="str">
        <f>IF('Seleccionamento AB-QM'!L939="","",'Seleccionamento AB-QM'!L939)</f>
        <v/>
      </c>
      <c r="L939" s="37" t="str">
        <f>IF(K939="Flange",VLOOKUP(E939,Sheet1!E:U,17,FALSE),IF(K939="","",VLOOKUP(K939,Sheet1!F:U,16,FALSE)))</f>
        <v/>
      </c>
      <c r="M939" s="37" t="str">
        <f>IF('Seleccionamento AB-QM'!M939="","",'Seleccionamento AB-QM'!M939)</f>
        <v/>
      </c>
      <c r="N939" s="50" t="str">
        <f>IF('Seleccionamento AB-QM'!N939="","",'Seleccionamento AB-QM'!N939)</f>
        <v/>
      </c>
      <c r="O939" s="50" t="str">
        <f>IF('Seleccionamento AB-QM'!D939="","",'Seleccionamento AB-QM'!D939)</f>
        <v/>
      </c>
      <c r="P939" s="39" t="str">
        <f>IF(N939="","",VLOOKUP(N939,Sheet3!A:B,2,FALSE))</f>
        <v/>
      </c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46" t="str">
        <f>IF('Seleccionamento AB-QM'!B940="","",'Seleccionamento AB-QM'!B940)</f>
        <v/>
      </c>
      <c r="B940" s="47" t="str">
        <f>IF('Seleccionamento AB-QM'!C940="","",'Seleccionamento AB-QM'!C940)</f>
        <v/>
      </c>
      <c r="C940" s="48">
        <f>IF('Seleccionamento AB-QM'!F940="","",'Seleccionamento AB-QM'!F940)</f>
        <v>1</v>
      </c>
      <c r="D940" s="36" t="str">
        <f>IF('Seleccionamento AB-QM'!H940="","",'Seleccionamento AB-QM'!H940)</f>
        <v/>
      </c>
      <c r="E940" s="37" t="str">
        <f>IF('Seleccionamento AB-QM'!I940="","",'Seleccionamento AB-QM'!I940)</f>
        <v/>
      </c>
      <c r="F940" s="49" t="str">
        <f>IF(E940="","",VLOOKUP(E940,Sheet1!E:Q,12,FALSE))</f>
        <v/>
      </c>
      <c r="G940" s="49" t="str">
        <f>IF(E940="","",VLOOKUP(E940,Sheet1!E:Q,13,FALSE))</f>
        <v/>
      </c>
      <c r="H940" s="38" t="str">
        <f>IF('Seleccionamento AB-QM'!K940="","",'Seleccionamento AB-QM'!K940)</f>
        <v/>
      </c>
      <c r="I940" s="37" t="str">
        <f>IF(E940="","",VLOOKUP(E940,Sheet1!E:S,14,FALSE))</f>
        <v/>
      </c>
      <c r="J940" s="37" t="str">
        <f>IF(E940="","",VLOOKUP(E940,Sheet1!E:S,15,FALSE))</f>
        <v/>
      </c>
      <c r="K940" s="37" t="str">
        <f>IF('Seleccionamento AB-QM'!L940="","",'Seleccionamento AB-QM'!L940)</f>
        <v/>
      </c>
      <c r="L940" s="37" t="str">
        <f>IF(K940="Flange",VLOOKUP(E940,Sheet1!E:U,17,FALSE),IF(K940="","",VLOOKUP(K940,Sheet1!F:U,16,FALSE)))</f>
        <v/>
      </c>
      <c r="M940" s="37" t="str">
        <f>IF('Seleccionamento AB-QM'!M940="","",'Seleccionamento AB-QM'!M940)</f>
        <v/>
      </c>
      <c r="N940" s="50" t="str">
        <f>IF('Seleccionamento AB-QM'!N940="","",'Seleccionamento AB-QM'!N940)</f>
        <v/>
      </c>
      <c r="O940" s="50" t="str">
        <f>IF('Seleccionamento AB-QM'!D940="","",'Seleccionamento AB-QM'!D940)</f>
        <v/>
      </c>
      <c r="P940" s="39" t="str">
        <f>IF(N940="","",VLOOKUP(N940,Sheet3!A:B,2,FALSE))</f>
        <v/>
      </c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46" t="str">
        <f>IF('Seleccionamento AB-QM'!B941="","",'Seleccionamento AB-QM'!B941)</f>
        <v/>
      </c>
      <c r="B941" s="47" t="str">
        <f>IF('Seleccionamento AB-QM'!C941="","",'Seleccionamento AB-QM'!C941)</f>
        <v/>
      </c>
      <c r="C941" s="48">
        <f>IF('Seleccionamento AB-QM'!F941="","",'Seleccionamento AB-QM'!F941)</f>
        <v>1</v>
      </c>
      <c r="D941" s="36" t="str">
        <f>IF('Seleccionamento AB-QM'!H941="","",'Seleccionamento AB-QM'!H941)</f>
        <v/>
      </c>
      <c r="E941" s="37" t="str">
        <f>IF('Seleccionamento AB-QM'!I941="","",'Seleccionamento AB-QM'!I941)</f>
        <v/>
      </c>
      <c r="F941" s="49" t="str">
        <f>IF(E941="","",VLOOKUP(E941,Sheet1!E:Q,12,FALSE))</f>
        <v/>
      </c>
      <c r="G941" s="49" t="str">
        <f>IF(E941="","",VLOOKUP(E941,Sheet1!E:Q,13,FALSE))</f>
        <v/>
      </c>
      <c r="H941" s="38" t="str">
        <f>IF('Seleccionamento AB-QM'!K941="","",'Seleccionamento AB-QM'!K941)</f>
        <v/>
      </c>
      <c r="I941" s="37" t="str">
        <f>IF(E941="","",VLOOKUP(E941,Sheet1!E:S,14,FALSE))</f>
        <v/>
      </c>
      <c r="J941" s="37" t="str">
        <f>IF(E941="","",VLOOKUP(E941,Sheet1!E:S,15,FALSE))</f>
        <v/>
      </c>
      <c r="K941" s="37" t="str">
        <f>IF('Seleccionamento AB-QM'!L941="","",'Seleccionamento AB-QM'!L941)</f>
        <v/>
      </c>
      <c r="L941" s="37" t="str">
        <f>IF(K941="Flange",VLOOKUP(E941,Sheet1!E:U,17,FALSE),IF(K941="","",VLOOKUP(K941,Sheet1!F:U,16,FALSE)))</f>
        <v/>
      </c>
      <c r="M941" s="37" t="str">
        <f>IF('Seleccionamento AB-QM'!M941="","",'Seleccionamento AB-QM'!M941)</f>
        <v/>
      </c>
      <c r="N941" s="50" t="str">
        <f>IF('Seleccionamento AB-QM'!N941="","",'Seleccionamento AB-QM'!N941)</f>
        <v/>
      </c>
      <c r="O941" s="50" t="str">
        <f>IF('Seleccionamento AB-QM'!D941="","",'Seleccionamento AB-QM'!D941)</f>
        <v/>
      </c>
      <c r="P941" s="39" t="str">
        <f>IF(N941="","",VLOOKUP(N941,Sheet3!A:B,2,FALSE))</f>
        <v/>
      </c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46" t="str">
        <f>IF('Seleccionamento AB-QM'!B942="","",'Seleccionamento AB-QM'!B942)</f>
        <v/>
      </c>
      <c r="B942" s="47" t="str">
        <f>IF('Seleccionamento AB-QM'!C942="","",'Seleccionamento AB-QM'!C942)</f>
        <v/>
      </c>
      <c r="C942" s="48">
        <f>IF('Seleccionamento AB-QM'!F942="","",'Seleccionamento AB-QM'!F942)</f>
        <v>1</v>
      </c>
      <c r="D942" s="36" t="str">
        <f>IF('Seleccionamento AB-QM'!H942="","",'Seleccionamento AB-QM'!H942)</f>
        <v/>
      </c>
      <c r="E942" s="37" t="str">
        <f>IF('Seleccionamento AB-QM'!I942="","",'Seleccionamento AB-QM'!I942)</f>
        <v/>
      </c>
      <c r="F942" s="49" t="str">
        <f>IF(E942="","",VLOOKUP(E942,Sheet1!E:Q,12,FALSE))</f>
        <v/>
      </c>
      <c r="G942" s="49" t="str">
        <f>IF(E942="","",VLOOKUP(E942,Sheet1!E:Q,13,FALSE))</f>
        <v/>
      </c>
      <c r="H942" s="38" t="str">
        <f>IF('Seleccionamento AB-QM'!K942="","",'Seleccionamento AB-QM'!K942)</f>
        <v/>
      </c>
      <c r="I942" s="37" t="str">
        <f>IF(E942="","",VLOOKUP(E942,Sheet1!E:S,14,FALSE))</f>
        <v/>
      </c>
      <c r="J942" s="37" t="str">
        <f>IF(E942="","",VLOOKUP(E942,Sheet1!E:S,15,FALSE))</f>
        <v/>
      </c>
      <c r="K942" s="37" t="str">
        <f>IF('Seleccionamento AB-QM'!L942="","",'Seleccionamento AB-QM'!L942)</f>
        <v/>
      </c>
      <c r="L942" s="37" t="str">
        <f>IF(K942="Flange",VLOOKUP(E942,Sheet1!E:U,17,FALSE),IF(K942="","",VLOOKUP(K942,Sheet1!F:U,16,FALSE)))</f>
        <v/>
      </c>
      <c r="M942" s="37" t="str">
        <f>IF('Seleccionamento AB-QM'!M942="","",'Seleccionamento AB-QM'!M942)</f>
        <v/>
      </c>
      <c r="N942" s="50" t="str">
        <f>IF('Seleccionamento AB-QM'!N942="","",'Seleccionamento AB-QM'!N942)</f>
        <v/>
      </c>
      <c r="O942" s="50" t="str">
        <f>IF('Seleccionamento AB-QM'!D942="","",'Seleccionamento AB-QM'!D942)</f>
        <v/>
      </c>
      <c r="P942" s="39" t="str">
        <f>IF(N942="","",VLOOKUP(N942,Sheet3!A:B,2,FALSE))</f>
        <v/>
      </c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46" t="str">
        <f>IF('Seleccionamento AB-QM'!B943="","",'Seleccionamento AB-QM'!B943)</f>
        <v/>
      </c>
      <c r="B943" s="47" t="str">
        <f>IF('Seleccionamento AB-QM'!C943="","",'Seleccionamento AB-QM'!C943)</f>
        <v/>
      </c>
      <c r="C943" s="48">
        <f>IF('Seleccionamento AB-QM'!F943="","",'Seleccionamento AB-QM'!F943)</f>
        <v>1</v>
      </c>
      <c r="D943" s="36" t="str">
        <f>IF('Seleccionamento AB-QM'!H943="","",'Seleccionamento AB-QM'!H943)</f>
        <v/>
      </c>
      <c r="E943" s="37" t="str">
        <f>IF('Seleccionamento AB-QM'!I943="","",'Seleccionamento AB-QM'!I943)</f>
        <v/>
      </c>
      <c r="F943" s="49" t="str">
        <f>IF(E943="","",VLOOKUP(E943,Sheet1!E:Q,12,FALSE))</f>
        <v/>
      </c>
      <c r="G943" s="49" t="str">
        <f>IF(E943="","",VLOOKUP(E943,Sheet1!E:Q,13,FALSE))</f>
        <v/>
      </c>
      <c r="H943" s="38" t="str">
        <f>IF('Seleccionamento AB-QM'!K943="","",'Seleccionamento AB-QM'!K943)</f>
        <v/>
      </c>
      <c r="I943" s="37" t="str">
        <f>IF(E943="","",VLOOKUP(E943,Sheet1!E:S,14,FALSE))</f>
        <v/>
      </c>
      <c r="J943" s="37" t="str">
        <f>IF(E943="","",VLOOKUP(E943,Sheet1!E:S,15,FALSE))</f>
        <v/>
      </c>
      <c r="K943" s="37" t="str">
        <f>IF('Seleccionamento AB-QM'!L943="","",'Seleccionamento AB-QM'!L943)</f>
        <v/>
      </c>
      <c r="L943" s="37" t="str">
        <f>IF(K943="Flange",VLOOKUP(E943,Sheet1!E:U,17,FALSE),IF(K943="","",VLOOKUP(K943,Sheet1!F:U,16,FALSE)))</f>
        <v/>
      </c>
      <c r="M943" s="37" t="str">
        <f>IF('Seleccionamento AB-QM'!M943="","",'Seleccionamento AB-QM'!M943)</f>
        <v/>
      </c>
      <c r="N943" s="50" t="str">
        <f>IF('Seleccionamento AB-QM'!N943="","",'Seleccionamento AB-QM'!N943)</f>
        <v/>
      </c>
      <c r="O943" s="50" t="str">
        <f>IF('Seleccionamento AB-QM'!D943="","",'Seleccionamento AB-QM'!D943)</f>
        <v/>
      </c>
      <c r="P943" s="39" t="str">
        <f>IF(N943="","",VLOOKUP(N943,Sheet3!A:B,2,FALSE))</f>
        <v/>
      </c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46" t="str">
        <f>IF('Seleccionamento AB-QM'!B944="","",'Seleccionamento AB-QM'!B944)</f>
        <v/>
      </c>
      <c r="B944" s="47" t="str">
        <f>IF('Seleccionamento AB-QM'!C944="","",'Seleccionamento AB-QM'!C944)</f>
        <v/>
      </c>
      <c r="C944" s="48">
        <f>IF('Seleccionamento AB-QM'!F944="","",'Seleccionamento AB-QM'!F944)</f>
        <v>1</v>
      </c>
      <c r="D944" s="36" t="str">
        <f>IF('Seleccionamento AB-QM'!H944="","",'Seleccionamento AB-QM'!H944)</f>
        <v/>
      </c>
      <c r="E944" s="37" t="str">
        <f>IF('Seleccionamento AB-QM'!I944="","",'Seleccionamento AB-QM'!I944)</f>
        <v/>
      </c>
      <c r="F944" s="49" t="str">
        <f>IF(E944="","",VLOOKUP(E944,Sheet1!E:Q,12,FALSE))</f>
        <v/>
      </c>
      <c r="G944" s="49" t="str">
        <f>IF(E944="","",VLOOKUP(E944,Sheet1!E:Q,13,FALSE))</f>
        <v/>
      </c>
      <c r="H944" s="38" t="str">
        <f>IF('Seleccionamento AB-QM'!K944="","",'Seleccionamento AB-QM'!K944)</f>
        <v/>
      </c>
      <c r="I944" s="37" t="str">
        <f>IF(E944="","",VLOOKUP(E944,Sheet1!E:S,14,FALSE))</f>
        <v/>
      </c>
      <c r="J944" s="37" t="str">
        <f>IF(E944="","",VLOOKUP(E944,Sheet1!E:S,15,FALSE))</f>
        <v/>
      </c>
      <c r="K944" s="37" t="str">
        <f>IF('Seleccionamento AB-QM'!L944="","",'Seleccionamento AB-QM'!L944)</f>
        <v/>
      </c>
      <c r="L944" s="37" t="str">
        <f>IF(K944="Flange",VLOOKUP(E944,Sheet1!E:U,17,FALSE),IF(K944="","",VLOOKUP(K944,Sheet1!F:U,16,FALSE)))</f>
        <v/>
      </c>
      <c r="M944" s="37" t="str">
        <f>IF('Seleccionamento AB-QM'!M944="","",'Seleccionamento AB-QM'!M944)</f>
        <v/>
      </c>
      <c r="N944" s="50" t="str">
        <f>IF('Seleccionamento AB-QM'!N944="","",'Seleccionamento AB-QM'!N944)</f>
        <v/>
      </c>
      <c r="O944" s="50" t="str">
        <f>IF('Seleccionamento AB-QM'!D944="","",'Seleccionamento AB-QM'!D944)</f>
        <v/>
      </c>
      <c r="P944" s="39" t="str">
        <f>IF(N944="","",VLOOKUP(N944,Sheet3!A:B,2,FALSE))</f>
        <v/>
      </c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46" t="str">
        <f>IF('Seleccionamento AB-QM'!B945="","",'Seleccionamento AB-QM'!B945)</f>
        <v/>
      </c>
      <c r="B945" s="47" t="str">
        <f>IF('Seleccionamento AB-QM'!C945="","",'Seleccionamento AB-QM'!C945)</f>
        <v/>
      </c>
      <c r="C945" s="48">
        <f>IF('Seleccionamento AB-QM'!F945="","",'Seleccionamento AB-QM'!F945)</f>
        <v>1</v>
      </c>
      <c r="D945" s="36" t="str">
        <f>IF('Seleccionamento AB-QM'!H945="","",'Seleccionamento AB-QM'!H945)</f>
        <v/>
      </c>
      <c r="E945" s="37" t="str">
        <f>IF('Seleccionamento AB-QM'!I945="","",'Seleccionamento AB-QM'!I945)</f>
        <v/>
      </c>
      <c r="F945" s="49" t="str">
        <f>IF(E945="","",VLOOKUP(E945,Sheet1!E:Q,12,FALSE))</f>
        <v/>
      </c>
      <c r="G945" s="49" t="str">
        <f>IF(E945="","",VLOOKUP(E945,Sheet1!E:Q,13,FALSE))</f>
        <v/>
      </c>
      <c r="H945" s="38" t="str">
        <f>IF('Seleccionamento AB-QM'!K945="","",'Seleccionamento AB-QM'!K945)</f>
        <v/>
      </c>
      <c r="I945" s="37" t="str">
        <f>IF(E945="","",VLOOKUP(E945,Sheet1!E:S,14,FALSE))</f>
        <v/>
      </c>
      <c r="J945" s="37" t="str">
        <f>IF(E945="","",VLOOKUP(E945,Sheet1!E:S,15,FALSE))</f>
        <v/>
      </c>
      <c r="K945" s="37" t="str">
        <f>IF('Seleccionamento AB-QM'!L945="","",'Seleccionamento AB-QM'!L945)</f>
        <v/>
      </c>
      <c r="L945" s="37" t="str">
        <f>IF(K945="Flange",VLOOKUP(E945,Sheet1!E:U,17,FALSE),IF(K945="","",VLOOKUP(K945,Sheet1!F:U,16,FALSE)))</f>
        <v/>
      </c>
      <c r="M945" s="37" t="str">
        <f>IF('Seleccionamento AB-QM'!M945="","",'Seleccionamento AB-QM'!M945)</f>
        <v/>
      </c>
      <c r="N945" s="50" t="str">
        <f>IF('Seleccionamento AB-QM'!N945="","",'Seleccionamento AB-QM'!N945)</f>
        <v/>
      </c>
      <c r="O945" s="50" t="str">
        <f>IF('Seleccionamento AB-QM'!D945="","",'Seleccionamento AB-QM'!D945)</f>
        <v/>
      </c>
      <c r="P945" s="39" t="str">
        <f>IF(N945="","",VLOOKUP(N945,Sheet3!A:B,2,FALSE))</f>
        <v/>
      </c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46" t="str">
        <f>IF('Seleccionamento AB-QM'!B946="","",'Seleccionamento AB-QM'!B946)</f>
        <v/>
      </c>
      <c r="B946" s="47" t="str">
        <f>IF('Seleccionamento AB-QM'!C946="","",'Seleccionamento AB-QM'!C946)</f>
        <v/>
      </c>
      <c r="C946" s="48">
        <f>IF('Seleccionamento AB-QM'!F946="","",'Seleccionamento AB-QM'!F946)</f>
        <v>1</v>
      </c>
      <c r="D946" s="36" t="str">
        <f>IF('Seleccionamento AB-QM'!H946="","",'Seleccionamento AB-QM'!H946)</f>
        <v/>
      </c>
      <c r="E946" s="37" t="str">
        <f>IF('Seleccionamento AB-QM'!I946="","",'Seleccionamento AB-QM'!I946)</f>
        <v/>
      </c>
      <c r="F946" s="49" t="str">
        <f>IF(E946="","",VLOOKUP(E946,Sheet1!E:Q,12,FALSE))</f>
        <v/>
      </c>
      <c r="G946" s="49" t="str">
        <f>IF(E946="","",VLOOKUP(E946,Sheet1!E:Q,13,FALSE))</f>
        <v/>
      </c>
      <c r="H946" s="38" t="str">
        <f>IF('Seleccionamento AB-QM'!K946="","",'Seleccionamento AB-QM'!K946)</f>
        <v/>
      </c>
      <c r="I946" s="37" t="str">
        <f>IF(E946="","",VLOOKUP(E946,Sheet1!E:S,14,FALSE))</f>
        <v/>
      </c>
      <c r="J946" s="37" t="str">
        <f>IF(E946="","",VLOOKUP(E946,Sheet1!E:S,15,FALSE))</f>
        <v/>
      </c>
      <c r="K946" s="37" t="str">
        <f>IF('Seleccionamento AB-QM'!L946="","",'Seleccionamento AB-QM'!L946)</f>
        <v/>
      </c>
      <c r="L946" s="37" t="str">
        <f>IF(K946="Flange",VLOOKUP(E946,Sheet1!E:U,17,FALSE),IF(K946="","",VLOOKUP(K946,Sheet1!F:U,16,FALSE)))</f>
        <v/>
      </c>
      <c r="M946" s="37" t="str">
        <f>IF('Seleccionamento AB-QM'!M946="","",'Seleccionamento AB-QM'!M946)</f>
        <v/>
      </c>
      <c r="N946" s="50" t="str">
        <f>IF('Seleccionamento AB-QM'!N946="","",'Seleccionamento AB-QM'!N946)</f>
        <v/>
      </c>
      <c r="O946" s="50" t="str">
        <f>IF('Seleccionamento AB-QM'!D946="","",'Seleccionamento AB-QM'!D946)</f>
        <v/>
      </c>
      <c r="P946" s="39" t="str">
        <f>IF(N946="","",VLOOKUP(N946,Sheet3!A:B,2,FALSE))</f>
        <v/>
      </c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46" t="str">
        <f>IF('Seleccionamento AB-QM'!B947="","",'Seleccionamento AB-QM'!B947)</f>
        <v/>
      </c>
      <c r="B947" s="47" t="str">
        <f>IF('Seleccionamento AB-QM'!C947="","",'Seleccionamento AB-QM'!C947)</f>
        <v/>
      </c>
      <c r="C947" s="48">
        <f>IF('Seleccionamento AB-QM'!F947="","",'Seleccionamento AB-QM'!F947)</f>
        <v>1</v>
      </c>
      <c r="D947" s="36" t="str">
        <f>IF('Seleccionamento AB-QM'!H947="","",'Seleccionamento AB-QM'!H947)</f>
        <v/>
      </c>
      <c r="E947" s="37" t="str">
        <f>IF('Seleccionamento AB-QM'!I947="","",'Seleccionamento AB-QM'!I947)</f>
        <v/>
      </c>
      <c r="F947" s="49" t="str">
        <f>IF(E947="","",VLOOKUP(E947,Sheet1!E:Q,12,FALSE))</f>
        <v/>
      </c>
      <c r="G947" s="49" t="str">
        <f>IF(E947="","",VLOOKUP(E947,Sheet1!E:Q,13,FALSE))</f>
        <v/>
      </c>
      <c r="H947" s="38" t="str">
        <f>IF('Seleccionamento AB-QM'!K947="","",'Seleccionamento AB-QM'!K947)</f>
        <v/>
      </c>
      <c r="I947" s="37" t="str">
        <f>IF(E947="","",VLOOKUP(E947,Sheet1!E:S,14,FALSE))</f>
        <v/>
      </c>
      <c r="J947" s="37" t="str">
        <f>IF(E947="","",VLOOKUP(E947,Sheet1!E:S,15,FALSE))</f>
        <v/>
      </c>
      <c r="K947" s="37" t="str">
        <f>IF('Seleccionamento AB-QM'!L947="","",'Seleccionamento AB-QM'!L947)</f>
        <v/>
      </c>
      <c r="L947" s="37" t="str">
        <f>IF(K947="Flange",VLOOKUP(E947,Sheet1!E:U,17,FALSE),IF(K947="","",VLOOKUP(K947,Sheet1!F:U,16,FALSE)))</f>
        <v/>
      </c>
      <c r="M947" s="37" t="str">
        <f>IF('Seleccionamento AB-QM'!M947="","",'Seleccionamento AB-QM'!M947)</f>
        <v/>
      </c>
      <c r="N947" s="50" t="str">
        <f>IF('Seleccionamento AB-QM'!N947="","",'Seleccionamento AB-QM'!N947)</f>
        <v/>
      </c>
      <c r="O947" s="50" t="str">
        <f>IF('Seleccionamento AB-QM'!D947="","",'Seleccionamento AB-QM'!D947)</f>
        <v/>
      </c>
      <c r="P947" s="39" t="str">
        <f>IF(N947="","",VLOOKUP(N947,Sheet3!A:B,2,FALSE))</f>
        <v/>
      </c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46" t="str">
        <f>IF('Seleccionamento AB-QM'!B948="","",'Seleccionamento AB-QM'!B948)</f>
        <v/>
      </c>
      <c r="B948" s="47" t="str">
        <f>IF('Seleccionamento AB-QM'!C948="","",'Seleccionamento AB-QM'!C948)</f>
        <v/>
      </c>
      <c r="C948" s="48">
        <f>IF('Seleccionamento AB-QM'!F948="","",'Seleccionamento AB-QM'!F948)</f>
        <v>1</v>
      </c>
      <c r="D948" s="36" t="str">
        <f>IF('Seleccionamento AB-QM'!H948="","",'Seleccionamento AB-QM'!H948)</f>
        <v/>
      </c>
      <c r="E948" s="37" t="str">
        <f>IF('Seleccionamento AB-QM'!I948="","",'Seleccionamento AB-QM'!I948)</f>
        <v/>
      </c>
      <c r="F948" s="49" t="str">
        <f>IF(E948="","",VLOOKUP(E948,Sheet1!E:Q,12,FALSE))</f>
        <v/>
      </c>
      <c r="G948" s="49" t="str">
        <f>IF(E948="","",VLOOKUP(E948,Sheet1!E:Q,13,FALSE))</f>
        <v/>
      </c>
      <c r="H948" s="38" t="str">
        <f>IF('Seleccionamento AB-QM'!K948="","",'Seleccionamento AB-QM'!K948)</f>
        <v/>
      </c>
      <c r="I948" s="37" t="str">
        <f>IF(E948="","",VLOOKUP(E948,Sheet1!E:S,14,FALSE))</f>
        <v/>
      </c>
      <c r="J948" s="37" t="str">
        <f>IF(E948="","",VLOOKUP(E948,Sheet1!E:S,15,FALSE))</f>
        <v/>
      </c>
      <c r="K948" s="37" t="str">
        <f>IF('Seleccionamento AB-QM'!L948="","",'Seleccionamento AB-QM'!L948)</f>
        <v/>
      </c>
      <c r="L948" s="37" t="str">
        <f>IF(K948="Flange",VLOOKUP(E948,Sheet1!E:U,17,FALSE),IF(K948="","",VLOOKUP(K948,Sheet1!F:U,16,FALSE)))</f>
        <v/>
      </c>
      <c r="M948" s="37" t="str">
        <f>IF('Seleccionamento AB-QM'!M948="","",'Seleccionamento AB-QM'!M948)</f>
        <v/>
      </c>
      <c r="N948" s="50" t="str">
        <f>IF('Seleccionamento AB-QM'!N948="","",'Seleccionamento AB-QM'!N948)</f>
        <v/>
      </c>
      <c r="O948" s="50" t="str">
        <f>IF('Seleccionamento AB-QM'!D948="","",'Seleccionamento AB-QM'!D948)</f>
        <v/>
      </c>
      <c r="P948" s="39" t="str">
        <f>IF(N948="","",VLOOKUP(N948,Sheet3!A:B,2,FALSE))</f>
        <v/>
      </c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46" t="str">
        <f>IF('Seleccionamento AB-QM'!B949="","",'Seleccionamento AB-QM'!B949)</f>
        <v/>
      </c>
      <c r="B949" s="47" t="str">
        <f>IF('Seleccionamento AB-QM'!C949="","",'Seleccionamento AB-QM'!C949)</f>
        <v/>
      </c>
      <c r="C949" s="48">
        <f>IF('Seleccionamento AB-QM'!F949="","",'Seleccionamento AB-QM'!F949)</f>
        <v>1</v>
      </c>
      <c r="D949" s="36" t="str">
        <f>IF('Seleccionamento AB-QM'!H949="","",'Seleccionamento AB-QM'!H949)</f>
        <v/>
      </c>
      <c r="E949" s="37" t="str">
        <f>IF('Seleccionamento AB-QM'!I949="","",'Seleccionamento AB-QM'!I949)</f>
        <v/>
      </c>
      <c r="F949" s="49" t="str">
        <f>IF(E949="","",VLOOKUP(E949,Sheet1!E:Q,12,FALSE))</f>
        <v/>
      </c>
      <c r="G949" s="49" t="str">
        <f>IF(E949="","",VLOOKUP(E949,Sheet1!E:Q,13,FALSE))</f>
        <v/>
      </c>
      <c r="H949" s="38" t="str">
        <f>IF('Seleccionamento AB-QM'!K949="","",'Seleccionamento AB-QM'!K949)</f>
        <v/>
      </c>
      <c r="I949" s="37" t="str">
        <f>IF(E949="","",VLOOKUP(E949,Sheet1!E:S,14,FALSE))</f>
        <v/>
      </c>
      <c r="J949" s="37" t="str">
        <f>IF(E949="","",VLOOKUP(E949,Sheet1!E:S,15,FALSE))</f>
        <v/>
      </c>
      <c r="K949" s="37" t="str">
        <f>IF('Seleccionamento AB-QM'!L949="","",'Seleccionamento AB-QM'!L949)</f>
        <v/>
      </c>
      <c r="L949" s="37" t="str">
        <f>IF(K949="Flange",VLOOKUP(E949,Sheet1!E:U,17,FALSE),IF(K949="","",VLOOKUP(K949,Sheet1!F:U,16,FALSE)))</f>
        <v/>
      </c>
      <c r="M949" s="37" t="str">
        <f>IF('Seleccionamento AB-QM'!M949="","",'Seleccionamento AB-QM'!M949)</f>
        <v/>
      </c>
      <c r="N949" s="50" t="str">
        <f>IF('Seleccionamento AB-QM'!N949="","",'Seleccionamento AB-QM'!N949)</f>
        <v/>
      </c>
      <c r="O949" s="50" t="str">
        <f>IF('Seleccionamento AB-QM'!D949="","",'Seleccionamento AB-QM'!D949)</f>
        <v/>
      </c>
      <c r="P949" s="39" t="str">
        <f>IF(N949="","",VLOOKUP(N949,Sheet3!A:B,2,FALSE))</f>
        <v/>
      </c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46" t="str">
        <f>IF('Seleccionamento AB-QM'!B950="","",'Seleccionamento AB-QM'!B950)</f>
        <v/>
      </c>
      <c r="B950" s="47" t="str">
        <f>IF('Seleccionamento AB-QM'!C950="","",'Seleccionamento AB-QM'!C950)</f>
        <v/>
      </c>
      <c r="C950" s="48">
        <f>IF('Seleccionamento AB-QM'!F950="","",'Seleccionamento AB-QM'!F950)</f>
        <v>1</v>
      </c>
      <c r="D950" s="36" t="str">
        <f>IF('Seleccionamento AB-QM'!H950="","",'Seleccionamento AB-QM'!H950)</f>
        <v/>
      </c>
      <c r="E950" s="37" t="str">
        <f>IF('Seleccionamento AB-QM'!I950="","",'Seleccionamento AB-QM'!I950)</f>
        <v/>
      </c>
      <c r="F950" s="49" t="str">
        <f>IF(E950="","",VLOOKUP(E950,Sheet1!E:Q,12,FALSE))</f>
        <v/>
      </c>
      <c r="G950" s="49" t="str">
        <f>IF(E950="","",VLOOKUP(E950,Sheet1!E:Q,13,FALSE))</f>
        <v/>
      </c>
      <c r="H950" s="38" t="str">
        <f>IF('Seleccionamento AB-QM'!K950="","",'Seleccionamento AB-QM'!K950)</f>
        <v/>
      </c>
      <c r="I950" s="37" t="str">
        <f>IF(E950="","",VLOOKUP(E950,Sheet1!E:S,14,FALSE))</f>
        <v/>
      </c>
      <c r="J950" s="37" t="str">
        <f>IF(E950="","",VLOOKUP(E950,Sheet1!E:S,15,FALSE))</f>
        <v/>
      </c>
      <c r="K950" s="37" t="str">
        <f>IF('Seleccionamento AB-QM'!L950="","",'Seleccionamento AB-QM'!L950)</f>
        <v/>
      </c>
      <c r="L950" s="37" t="str">
        <f>IF(K950="Flange",VLOOKUP(E950,Sheet1!E:U,17,FALSE),IF(K950="","",VLOOKUP(K950,Sheet1!F:U,16,FALSE)))</f>
        <v/>
      </c>
      <c r="M950" s="37" t="str">
        <f>IF('Seleccionamento AB-QM'!M950="","",'Seleccionamento AB-QM'!M950)</f>
        <v/>
      </c>
      <c r="N950" s="50" t="str">
        <f>IF('Seleccionamento AB-QM'!N950="","",'Seleccionamento AB-QM'!N950)</f>
        <v/>
      </c>
      <c r="O950" s="50" t="str">
        <f>IF('Seleccionamento AB-QM'!D950="","",'Seleccionamento AB-QM'!D950)</f>
        <v/>
      </c>
      <c r="P950" s="39" t="str">
        <f>IF(N950="","",VLOOKUP(N950,Sheet3!A:B,2,FALSE))</f>
        <v/>
      </c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46" t="str">
        <f>IF('Seleccionamento AB-QM'!B951="","",'Seleccionamento AB-QM'!B951)</f>
        <v/>
      </c>
      <c r="B951" s="47" t="str">
        <f>IF('Seleccionamento AB-QM'!C951="","",'Seleccionamento AB-QM'!C951)</f>
        <v/>
      </c>
      <c r="C951" s="48">
        <f>IF('Seleccionamento AB-QM'!F951="","",'Seleccionamento AB-QM'!F951)</f>
        <v>1</v>
      </c>
      <c r="D951" s="36" t="str">
        <f>IF('Seleccionamento AB-QM'!H951="","",'Seleccionamento AB-QM'!H951)</f>
        <v/>
      </c>
      <c r="E951" s="37" t="str">
        <f>IF('Seleccionamento AB-QM'!I951="","",'Seleccionamento AB-QM'!I951)</f>
        <v/>
      </c>
      <c r="F951" s="49" t="str">
        <f>IF(E951="","",VLOOKUP(E951,Sheet1!E:Q,12,FALSE))</f>
        <v/>
      </c>
      <c r="G951" s="49" t="str">
        <f>IF(E951="","",VLOOKUP(E951,Sheet1!E:Q,13,FALSE))</f>
        <v/>
      </c>
      <c r="H951" s="38" t="str">
        <f>IF('Seleccionamento AB-QM'!K951="","",'Seleccionamento AB-QM'!K951)</f>
        <v/>
      </c>
      <c r="I951" s="37" t="str">
        <f>IF(E951="","",VLOOKUP(E951,Sheet1!E:S,14,FALSE))</f>
        <v/>
      </c>
      <c r="J951" s="37" t="str">
        <f>IF(E951="","",VLOOKUP(E951,Sheet1!E:S,15,FALSE))</f>
        <v/>
      </c>
      <c r="K951" s="37" t="str">
        <f>IF('Seleccionamento AB-QM'!L951="","",'Seleccionamento AB-QM'!L951)</f>
        <v/>
      </c>
      <c r="L951" s="37" t="str">
        <f>IF(K951="Flange",VLOOKUP(E951,Sheet1!E:U,17,FALSE),IF(K951="","",VLOOKUP(K951,Sheet1!F:U,16,FALSE)))</f>
        <v/>
      </c>
      <c r="M951" s="37" t="str">
        <f>IF('Seleccionamento AB-QM'!M951="","",'Seleccionamento AB-QM'!M951)</f>
        <v/>
      </c>
      <c r="N951" s="50" t="str">
        <f>IF('Seleccionamento AB-QM'!N951="","",'Seleccionamento AB-QM'!N951)</f>
        <v/>
      </c>
      <c r="O951" s="50" t="str">
        <f>IF('Seleccionamento AB-QM'!D951="","",'Seleccionamento AB-QM'!D951)</f>
        <v/>
      </c>
      <c r="P951" s="39" t="str">
        <f>IF(N951="","",VLOOKUP(N951,Sheet3!A:B,2,FALSE))</f>
        <v/>
      </c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46" t="str">
        <f>IF('Seleccionamento AB-QM'!B952="","",'Seleccionamento AB-QM'!B952)</f>
        <v/>
      </c>
      <c r="B952" s="47" t="str">
        <f>IF('Seleccionamento AB-QM'!C952="","",'Seleccionamento AB-QM'!C952)</f>
        <v/>
      </c>
      <c r="C952" s="48">
        <f>IF('Seleccionamento AB-QM'!F952="","",'Seleccionamento AB-QM'!F952)</f>
        <v>1</v>
      </c>
      <c r="D952" s="36" t="str">
        <f>IF('Seleccionamento AB-QM'!H952="","",'Seleccionamento AB-QM'!H952)</f>
        <v/>
      </c>
      <c r="E952" s="37" t="str">
        <f>IF('Seleccionamento AB-QM'!I952="","",'Seleccionamento AB-QM'!I952)</f>
        <v/>
      </c>
      <c r="F952" s="49" t="str">
        <f>IF(E952="","",VLOOKUP(E952,Sheet1!E:Q,12,FALSE))</f>
        <v/>
      </c>
      <c r="G952" s="49" t="str">
        <f>IF(E952="","",VLOOKUP(E952,Sheet1!E:Q,13,FALSE))</f>
        <v/>
      </c>
      <c r="H952" s="38" t="str">
        <f>IF('Seleccionamento AB-QM'!K952="","",'Seleccionamento AB-QM'!K952)</f>
        <v/>
      </c>
      <c r="I952" s="37" t="str">
        <f>IF(E952="","",VLOOKUP(E952,Sheet1!E:S,14,FALSE))</f>
        <v/>
      </c>
      <c r="J952" s="37" t="str">
        <f>IF(E952="","",VLOOKUP(E952,Sheet1!E:S,15,FALSE))</f>
        <v/>
      </c>
      <c r="K952" s="37" t="str">
        <f>IF('Seleccionamento AB-QM'!L952="","",'Seleccionamento AB-QM'!L952)</f>
        <v/>
      </c>
      <c r="L952" s="37" t="str">
        <f>IF(K952="Flange",VLOOKUP(E952,Sheet1!E:U,17,FALSE),IF(K952="","",VLOOKUP(K952,Sheet1!F:U,16,FALSE)))</f>
        <v/>
      </c>
      <c r="M952" s="37" t="str">
        <f>IF('Seleccionamento AB-QM'!M952="","",'Seleccionamento AB-QM'!M952)</f>
        <v/>
      </c>
      <c r="N952" s="50" t="str">
        <f>IF('Seleccionamento AB-QM'!N952="","",'Seleccionamento AB-QM'!N952)</f>
        <v/>
      </c>
      <c r="O952" s="50" t="str">
        <f>IF('Seleccionamento AB-QM'!D952="","",'Seleccionamento AB-QM'!D952)</f>
        <v/>
      </c>
      <c r="P952" s="39" t="str">
        <f>IF(N952="","",VLOOKUP(N952,Sheet3!A:B,2,FALSE))</f>
        <v/>
      </c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46" t="str">
        <f>IF('Seleccionamento AB-QM'!B953="","",'Seleccionamento AB-QM'!B953)</f>
        <v/>
      </c>
      <c r="B953" s="47" t="str">
        <f>IF('Seleccionamento AB-QM'!C953="","",'Seleccionamento AB-QM'!C953)</f>
        <v/>
      </c>
      <c r="C953" s="48">
        <f>IF('Seleccionamento AB-QM'!F953="","",'Seleccionamento AB-QM'!F953)</f>
        <v>1</v>
      </c>
      <c r="D953" s="36" t="str">
        <f>IF('Seleccionamento AB-QM'!H953="","",'Seleccionamento AB-QM'!H953)</f>
        <v/>
      </c>
      <c r="E953" s="37" t="str">
        <f>IF('Seleccionamento AB-QM'!I953="","",'Seleccionamento AB-QM'!I953)</f>
        <v/>
      </c>
      <c r="F953" s="49" t="str">
        <f>IF(E953="","",VLOOKUP(E953,Sheet1!E:Q,12,FALSE))</f>
        <v/>
      </c>
      <c r="G953" s="49" t="str">
        <f>IF(E953="","",VLOOKUP(E953,Sheet1!E:Q,13,FALSE))</f>
        <v/>
      </c>
      <c r="H953" s="38" t="str">
        <f>IF('Seleccionamento AB-QM'!K953="","",'Seleccionamento AB-QM'!K953)</f>
        <v/>
      </c>
      <c r="I953" s="37" t="str">
        <f>IF(E953="","",VLOOKUP(E953,Sheet1!E:S,14,FALSE))</f>
        <v/>
      </c>
      <c r="J953" s="37" t="str">
        <f>IF(E953="","",VLOOKUP(E953,Sheet1!E:S,15,FALSE))</f>
        <v/>
      </c>
      <c r="K953" s="37" t="str">
        <f>IF('Seleccionamento AB-QM'!L953="","",'Seleccionamento AB-QM'!L953)</f>
        <v/>
      </c>
      <c r="L953" s="37" t="str">
        <f>IF(K953="Flange",VLOOKUP(E953,Sheet1!E:U,17,FALSE),IF(K953="","",VLOOKUP(K953,Sheet1!F:U,16,FALSE)))</f>
        <v/>
      </c>
      <c r="M953" s="37" t="str">
        <f>IF('Seleccionamento AB-QM'!M953="","",'Seleccionamento AB-QM'!M953)</f>
        <v/>
      </c>
      <c r="N953" s="50" t="str">
        <f>IF('Seleccionamento AB-QM'!N953="","",'Seleccionamento AB-QM'!N953)</f>
        <v/>
      </c>
      <c r="O953" s="50" t="str">
        <f>IF('Seleccionamento AB-QM'!D953="","",'Seleccionamento AB-QM'!D953)</f>
        <v/>
      </c>
      <c r="P953" s="39" t="str">
        <f>IF(N953="","",VLOOKUP(N953,Sheet3!A:B,2,FALSE))</f>
        <v/>
      </c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46" t="str">
        <f>IF('Seleccionamento AB-QM'!B954="","",'Seleccionamento AB-QM'!B954)</f>
        <v/>
      </c>
      <c r="B954" s="47" t="str">
        <f>IF('Seleccionamento AB-QM'!C954="","",'Seleccionamento AB-QM'!C954)</f>
        <v/>
      </c>
      <c r="C954" s="48">
        <f>IF('Seleccionamento AB-QM'!F954="","",'Seleccionamento AB-QM'!F954)</f>
        <v>1</v>
      </c>
      <c r="D954" s="36" t="str">
        <f>IF('Seleccionamento AB-QM'!H954="","",'Seleccionamento AB-QM'!H954)</f>
        <v/>
      </c>
      <c r="E954" s="37" t="str">
        <f>IF('Seleccionamento AB-QM'!I954="","",'Seleccionamento AB-QM'!I954)</f>
        <v/>
      </c>
      <c r="F954" s="49" t="str">
        <f>IF(E954="","",VLOOKUP(E954,Sheet1!E:Q,12,FALSE))</f>
        <v/>
      </c>
      <c r="G954" s="49" t="str">
        <f>IF(E954="","",VLOOKUP(E954,Sheet1!E:Q,13,FALSE))</f>
        <v/>
      </c>
      <c r="H954" s="38" t="str">
        <f>IF('Seleccionamento AB-QM'!K954="","",'Seleccionamento AB-QM'!K954)</f>
        <v/>
      </c>
      <c r="I954" s="37" t="str">
        <f>IF(E954="","",VLOOKUP(E954,Sheet1!E:S,14,FALSE))</f>
        <v/>
      </c>
      <c r="J954" s="37" t="str">
        <f>IF(E954="","",VLOOKUP(E954,Sheet1!E:S,15,FALSE))</f>
        <v/>
      </c>
      <c r="K954" s="37" t="str">
        <f>IF('Seleccionamento AB-QM'!L954="","",'Seleccionamento AB-QM'!L954)</f>
        <v/>
      </c>
      <c r="L954" s="37" t="str">
        <f>IF(K954="Flange",VLOOKUP(E954,Sheet1!E:U,17,FALSE),IF(K954="","",VLOOKUP(K954,Sheet1!F:U,16,FALSE)))</f>
        <v/>
      </c>
      <c r="M954" s="37" t="str">
        <f>IF('Seleccionamento AB-QM'!M954="","",'Seleccionamento AB-QM'!M954)</f>
        <v/>
      </c>
      <c r="N954" s="50" t="str">
        <f>IF('Seleccionamento AB-QM'!N954="","",'Seleccionamento AB-QM'!N954)</f>
        <v/>
      </c>
      <c r="O954" s="50" t="str">
        <f>IF('Seleccionamento AB-QM'!D954="","",'Seleccionamento AB-QM'!D954)</f>
        <v/>
      </c>
      <c r="P954" s="39" t="str">
        <f>IF(N954="","",VLOOKUP(N954,Sheet3!A:B,2,FALSE))</f>
        <v/>
      </c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46" t="str">
        <f>IF('Seleccionamento AB-QM'!B955="","",'Seleccionamento AB-QM'!B955)</f>
        <v/>
      </c>
      <c r="B955" s="47" t="str">
        <f>IF('Seleccionamento AB-QM'!C955="","",'Seleccionamento AB-QM'!C955)</f>
        <v/>
      </c>
      <c r="C955" s="48">
        <f>IF('Seleccionamento AB-QM'!F955="","",'Seleccionamento AB-QM'!F955)</f>
        <v>1</v>
      </c>
      <c r="D955" s="36" t="str">
        <f>IF('Seleccionamento AB-QM'!H955="","",'Seleccionamento AB-QM'!H955)</f>
        <v/>
      </c>
      <c r="E955" s="37" t="str">
        <f>IF('Seleccionamento AB-QM'!I955="","",'Seleccionamento AB-QM'!I955)</f>
        <v/>
      </c>
      <c r="F955" s="49" t="str">
        <f>IF(E955="","",VLOOKUP(E955,Sheet1!E:Q,12,FALSE))</f>
        <v/>
      </c>
      <c r="G955" s="49" t="str">
        <f>IF(E955="","",VLOOKUP(E955,Sheet1!E:Q,13,FALSE))</f>
        <v/>
      </c>
      <c r="H955" s="38" t="str">
        <f>IF('Seleccionamento AB-QM'!K955="","",'Seleccionamento AB-QM'!K955)</f>
        <v/>
      </c>
      <c r="I955" s="37" t="str">
        <f>IF(E955="","",VLOOKUP(E955,Sheet1!E:S,14,FALSE))</f>
        <v/>
      </c>
      <c r="J955" s="37" t="str">
        <f>IF(E955="","",VLOOKUP(E955,Sheet1!E:S,15,FALSE))</f>
        <v/>
      </c>
      <c r="K955" s="37" t="str">
        <f>IF('Seleccionamento AB-QM'!L955="","",'Seleccionamento AB-QM'!L955)</f>
        <v/>
      </c>
      <c r="L955" s="37" t="str">
        <f>IF(K955="Flange",VLOOKUP(E955,Sheet1!E:U,17,FALSE),IF(K955="","",VLOOKUP(K955,Sheet1!F:U,16,FALSE)))</f>
        <v/>
      </c>
      <c r="M955" s="37" t="str">
        <f>IF('Seleccionamento AB-QM'!M955="","",'Seleccionamento AB-QM'!M955)</f>
        <v/>
      </c>
      <c r="N955" s="50" t="str">
        <f>IF('Seleccionamento AB-QM'!N955="","",'Seleccionamento AB-QM'!N955)</f>
        <v/>
      </c>
      <c r="O955" s="50" t="str">
        <f>IF('Seleccionamento AB-QM'!D955="","",'Seleccionamento AB-QM'!D955)</f>
        <v/>
      </c>
      <c r="P955" s="39" t="str">
        <f>IF(N955="","",VLOOKUP(N955,Sheet3!A:B,2,FALSE))</f>
        <v/>
      </c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46" t="str">
        <f>IF('Seleccionamento AB-QM'!B956="","",'Seleccionamento AB-QM'!B956)</f>
        <v/>
      </c>
      <c r="B956" s="47" t="str">
        <f>IF('Seleccionamento AB-QM'!C956="","",'Seleccionamento AB-QM'!C956)</f>
        <v/>
      </c>
      <c r="C956" s="48">
        <f>IF('Seleccionamento AB-QM'!F956="","",'Seleccionamento AB-QM'!F956)</f>
        <v>1</v>
      </c>
      <c r="D956" s="36" t="str">
        <f>IF('Seleccionamento AB-QM'!H956="","",'Seleccionamento AB-QM'!H956)</f>
        <v/>
      </c>
      <c r="E956" s="37" t="str">
        <f>IF('Seleccionamento AB-QM'!I956="","",'Seleccionamento AB-QM'!I956)</f>
        <v/>
      </c>
      <c r="F956" s="49" t="str">
        <f>IF(E956="","",VLOOKUP(E956,Sheet1!E:Q,12,FALSE))</f>
        <v/>
      </c>
      <c r="G956" s="49" t="str">
        <f>IF(E956="","",VLOOKUP(E956,Sheet1!E:Q,13,FALSE))</f>
        <v/>
      </c>
      <c r="H956" s="38" t="str">
        <f>IF('Seleccionamento AB-QM'!K956="","",'Seleccionamento AB-QM'!K956)</f>
        <v/>
      </c>
      <c r="I956" s="37" t="str">
        <f>IF(E956="","",VLOOKUP(E956,Sheet1!E:S,14,FALSE))</f>
        <v/>
      </c>
      <c r="J956" s="37" t="str">
        <f>IF(E956="","",VLOOKUP(E956,Sheet1!E:S,15,FALSE))</f>
        <v/>
      </c>
      <c r="K956" s="37" t="str">
        <f>IF('Seleccionamento AB-QM'!L956="","",'Seleccionamento AB-QM'!L956)</f>
        <v/>
      </c>
      <c r="L956" s="37" t="str">
        <f>IF(K956="Flange",VLOOKUP(E956,Sheet1!E:U,17,FALSE),IF(K956="","",VLOOKUP(K956,Sheet1!F:U,16,FALSE)))</f>
        <v/>
      </c>
      <c r="M956" s="37" t="str">
        <f>IF('Seleccionamento AB-QM'!M956="","",'Seleccionamento AB-QM'!M956)</f>
        <v/>
      </c>
      <c r="N956" s="50" t="str">
        <f>IF('Seleccionamento AB-QM'!N956="","",'Seleccionamento AB-QM'!N956)</f>
        <v/>
      </c>
      <c r="O956" s="50" t="str">
        <f>IF('Seleccionamento AB-QM'!D956="","",'Seleccionamento AB-QM'!D956)</f>
        <v/>
      </c>
      <c r="P956" s="39" t="str">
        <f>IF(N956="","",VLOOKUP(N956,Sheet3!A:B,2,FALSE))</f>
        <v/>
      </c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46" t="str">
        <f>IF('Seleccionamento AB-QM'!B957="","",'Seleccionamento AB-QM'!B957)</f>
        <v/>
      </c>
      <c r="B957" s="47" t="str">
        <f>IF('Seleccionamento AB-QM'!C957="","",'Seleccionamento AB-QM'!C957)</f>
        <v/>
      </c>
      <c r="C957" s="48">
        <f>IF('Seleccionamento AB-QM'!F957="","",'Seleccionamento AB-QM'!F957)</f>
        <v>1</v>
      </c>
      <c r="D957" s="36" t="str">
        <f>IF('Seleccionamento AB-QM'!H957="","",'Seleccionamento AB-QM'!H957)</f>
        <v/>
      </c>
      <c r="E957" s="37" t="str">
        <f>IF('Seleccionamento AB-QM'!I957="","",'Seleccionamento AB-QM'!I957)</f>
        <v/>
      </c>
      <c r="F957" s="49" t="str">
        <f>IF(E957="","",VLOOKUP(E957,Sheet1!E:Q,12,FALSE))</f>
        <v/>
      </c>
      <c r="G957" s="49" t="str">
        <f>IF(E957="","",VLOOKUP(E957,Sheet1!E:Q,13,FALSE))</f>
        <v/>
      </c>
      <c r="H957" s="38" t="str">
        <f>IF('Seleccionamento AB-QM'!K957="","",'Seleccionamento AB-QM'!K957)</f>
        <v/>
      </c>
      <c r="I957" s="37" t="str">
        <f>IF(E957="","",VLOOKUP(E957,Sheet1!E:S,14,FALSE))</f>
        <v/>
      </c>
      <c r="J957" s="37" t="str">
        <f>IF(E957="","",VLOOKUP(E957,Sheet1!E:S,15,FALSE))</f>
        <v/>
      </c>
      <c r="K957" s="37" t="str">
        <f>IF('Seleccionamento AB-QM'!L957="","",'Seleccionamento AB-QM'!L957)</f>
        <v/>
      </c>
      <c r="L957" s="37" t="str">
        <f>IF(K957="Flange",VLOOKUP(E957,Sheet1!E:U,17,FALSE),IF(K957="","",VLOOKUP(K957,Sheet1!F:U,16,FALSE)))</f>
        <v/>
      </c>
      <c r="M957" s="37" t="str">
        <f>IF('Seleccionamento AB-QM'!M957="","",'Seleccionamento AB-QM'!M957)</f>
        <v/>
      </c>
      <c r="N957" s="50" t="str">
        <f>IF('Seleccionamento AB-QM'!N957="","",'Seleccionamento AB-QM'!N957)</f>
        <v/>
      </c>
      <c r="O957" s="50" t="str">
        <f>IF('Seleccionamento AB-QM'!D957="","",'Seleccionamento AB-QM'!D957)</f>
        <v/>
      </c>
      <c r="P957" s="39" t="str">
        <f>IF(N957="","",VLOOKUP(N957,Sheet3!A:B,2,FALSE))</f>
        <v/>
      </c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46" t="str">
        <f>IF('Seleccionamento AB-QM'!B958="","",'Seleccionamento AB-QM'!B958)</f>
        <v/>
      </c>
      <c r="B958" s="47" t="str">
        <f>IF('Seleccionamento AB-QM'!C958="","",'Seleccionamento AB-QM'!C958)</f>
        <v/>
      </c>
      <c r="C958" s="48">
        <f>IF('Seleccionamento AB-QM'!F958="","",'Seleccionamento AB-QM'!F958)</f>
        <v>1</v>
      </c>
      <c r="D958" s="36" t="str">
        <f>IF('Seleccionamento AB-QM'!H958="","",'Seleccionamento AB-QM'!H958)</f>
        <v/>
      </c>
      <c r="E958" s="37" t="str">
        <f>IF('Seleccionamento AB-QM'!I958="","",'Seleccionamento AB-QM'!I958)</f>
        <v/>
      </c>
      <c r="F958" s="49" t="str">
        <f>IF(E958="","",VLOOKUP(E958,Sheet1!E:Q,12,FALSE))</f>
        <v/>
      </c>
      <c r="G958" s="49" t="str">
        <f>IF(E958="","",VLOOKUP(E958,Sheet1!E:Q,13,FALSE))</f>
        <v/>
      </c>
      <c r="H958" s="38" t="str">
        <f>IF('Seleccionamento AB-QM'!K958="","",'Seleccionamento AB-QM'!K958)</f>
        <v/>
      </c>
      <c r="I958" s="37" t="str">
        <f>IF(E958="","",VLOOKUP(E958,Sheet1!E:S,14,FALSE))</f>
        <v/>
      </c>
      <c r="J958" s="37" t="str">
        <f>IF(E958="","",VLOOKUP(E958,Sheet1!E:S,15,FALSE))</f>
        <v/>
      </c>
      <c r="K958" s="37" t="str">
        <f>IF('Seleccionamento AB-QM'!L958="","",'Seleccionamento AB-QM'!L958)</f>
        <v/>
      </c>
      <c r="L958" s="37" t="str">
        <f>IF(K958="Flange",VLOOKUP(E958,Sheet1!E:U,17,FALSE),IF(K958="","",VLOOKUP(K958,Sheet1!F:U,16,FALSE)))</f>
        <v/>
      </c>
      <c r="M958" s="37" t="str">
        <f>IF('Seleccionamento AB-QM'!M958="","",'Seleccionamento AB-QM'!M958)</f>
        <v/>
      </c>
      <c r="N958" s="50" t="str">
        <f>IF('Seleccionamento AB-QM'!N958="","",'Seleccionamento AB-QM'!N958)</f>
        <v/>
      </c>
      <c r="O958" s="50" t="str">
        <f>IF('Seleccionamento AB-QM'!D958="","",'Seleccionamento AB-QM'!D958)</f>
        <v/>
      </c>
      <c r="P958" s="39" t="str">
        <f>IF(N958="","",VLOOKUP(N958,Sheet3!A:B,2,FALSE))</f>
        <v/>
      </c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46" t="str">
        <f>IF('Seleccionamento AB-QM'!B959="","",'Seleccionamento AB-QM'!B959)</f>
        <v/>
      </c>
      <c r="B959" s="47" t="str">
        <f>IF('Seleccionamento AB-QM'!C959="","",'Seleccionamento AB-QM'!C959)</f>
        <v/>
      </c>
      <c r="C959" s="48">
        <f>IF('Seleccionamento AB-QM'!F959="","",'Seleccionamento AB-QM'!F959)</f>
        <v>1</v>
      </c>
      <c r="D959" s="36" t="str">
        <f>IF('Seleccionamento AB-QM'!H959="","",'Seleccionamento AB-QM'!H959)</f>
        <v/>
      </c>
      <c r="E959" s="37" t="str">
        <f>IF('Seleccionamento AB-QM'!I959="","",'Seleccionamento AB-QM'!I959)</f>
        <v/>
      </c>
      <c r="F959" s="49" t="str">
        <f>IF(E959="","",VLOOKUP(E959,Sheet1!E:Q,12,FALSE))</f>
        <v/>
      </c>
      <c r="G959" s="49" t="str">
        <f>IF(E959="","",VLOOKUP(E959,Sheet1!E:Q,13,FALSE))</f>
        <v/>
      </c>
      <c r="H959" s="38" t="str">
        <f>IF('Seleccionamento AB-QM'!K959="","",'Seleccionamento AB-QM'!K959)</f>
        <v/>
      </c>
      <c r="I959" s="37" t="str">
        <f>IF(E959="","",VLOOKUP(E959,Sheet1!E:S,14,FALSE))</f>
        <v/>
      </c>
      <c r="J959" s="37" t="str">
        <f>IF(E959="","",VLOOKUP(E959,Sheet1!E:S,15,FALSE))</f>
        <v/>
      </c>
      <c r="K959" s="37" t="str">
        <f>IF('Seleccionamento AB-QM'!L959="","",'Seleccionamento AB-QM'!L959)</f>
        <v/>
      </c>
      <c r="L959" s="37" t="str">
        <f>IF(K959="Flange",VLOOKUP(E959,Sheet1!E:U,17,FALSE),IF(K959="","",VLOOKUP(K959,Sheet1!F:U,16,FALSE)))</f>
        <v/>
      </c>
      <c r="M959" s="37" t="str">
        <f>IF('Seleccionamento AB-QM'!M959="","",'Seleccionamento AB-QM'!M959)</f>
        <v/>
      </c>
      <c r="N959" s="50" t="str">
        <f>IF('Seleccionamento AB-QM'!N959="","",'Seleccionamento AB-QM'!N959)</f>
        <v/>
      </c>
      <c r="O959" s="50" t="str">
        <f>IF('Seleccionamento AB-QM'!D959="","",'Seleccionamento AB-QM'!D959)</f>
        <v/>
      </c>
      <c r="P959" s="39" t="str">
        <f>IF(N959="","",VLOOKUP(N959,Sheet3!A:B,2,FALSE))</f>
        <v/>
      </c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46" t="str">
        <f>IF('Seleccionamento AB-QM'!B960="","",'Seleccionamento AB-QM'!B960)</f>
        <v/>
      </c>
      <c r="B960" s="47" t="str">
        <f>IF('Seleccionamento AB-QM'!C960="","",'Seleccionamento AB-QM'!C960)</f>
        <v/>
      </c>
      <c r="C960" s="48">
        <f>IF('Seleccionamento AB-QM'!F960="","",'Seleccionamento AB-QM'!F960)</f>
        <v>1</v>
      </c>
      <c r="D960" s="36" t="str">
        <f>IF('Seleccionamento AB-QM'!H960="","",'Seleccionamento AB-QM'!H960)</f>
        <v/>
      </c>
      <c r="E960" s="37" t="str">
        <f>IF('Seleccionamento AB-QM'!I960="","",'Seleccionamento AB-QM'!I960)</f>
        <v/>
      </c>
      <c r="F960" s="49" t="str">
        <f>IF(E960="","",VLOOKUP(E960,Sheet1!E:Q,12,FALSE))</f>
        <v/>
      </c>
      <c r="G960" s="49" t="str">
        <f>IF(E960="","",VLOOKUP(E960,Sheet1!E:Q,13,FALSE))</f>
        <v/>
      </c>
      <c r="H960" s="38" t="str">
        <f>IF('Seleccionamento AB-QM'!K960="","",'Seleccionamento AB-QM'!K960)</f>
        <v/>
      </c>
      <c r="I960" s="37" t="str">
        <f>IF(E960="","",VLOOKUP(E960,Sheet1!E:S,14,FALSE))</f>
        <v/>
      </c>
      <c r="J960" s="37" t="str">
        <f>IF(E960="","",VLOOKUP(E960,Sheet1!E:S,15,FALSE))</f>
        <v/>
      </c>
      <c r="K960" s="37" t="str">
        <f>IF('Seleccionamento AB-QM'!L960="","",'Seleccionamento AB-QM'!L960)</f>
        <v/>
      </c>
      <c r="L960" s="37" t="str">
        <f>IF(K960="Flange",VLOOKUP(E960,Sheet1!E:U,17,FALSE),IF(K960="","",VLOOKUP(K960,Sheet1!F:U,16,FALSE)))</f>
        <v/>
      </c>
      <c r="M960" s="37" t="str">
        <f>IF('Seleccionamento AB-QM'!M960="","",'Seleccionamento AB-QM'!M960)</f>
        <v/>
      </c>
      <c r="N960" s="50" t="str">
        <f>IF('Seleccionamento AB-QM'!N960="","",'Seleccionamento AB-QM'!N960)</f>
        <v/>
      </c>
      <c r="O960" s="50" t="str">
        <f>IF('Seleccionamento AB-QM'!D960="","",'Seleccionamento AB-QM'!D960)</f>
        <v/>
      </c>
      <c r="P960" s="39" t="str">
        <f>IF(N960="","",VLOOKUP(N960,Sheet3!A:B,2,FALSE))</f>
        <v/>
      </c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46" t="str">
        <f>IF('Seleccionamento AB-QM'!B961="","",'Seleccionamento AB-QM'!B961)</f>
        <v/>
      </c>
      <c r="B961" s="47" t="str">
        <f>IF('Seleccionamento AB-QM'!C961="","",'Seleccionamento AB-QM'!C961)</f>
        <v/>
      </c>
      <c r="C961" s="48">
        <f>IF('Seleccionamento AB-QM'!F961="","",'Seleccionamento AB-QM'!F961)</f>
        <v>1</v>
      </c>
      <c r="D961" s="36" t="str">
        <f>IF('Seleccionamento AB-QM'!H961="","",'Seleccionamento AB-QM'!H961)</f>
        <v/>
      </c>
      <c r="E961" s="37" t="str">
        <f>IF('Seleccionamento AB-QM'!I961="","",'Seleccionamento AB-QM'!I961)</f>
        <v/>
      </c>
      <c r="F961" s="49" t="str">
        <f>IF(E961="","",VLOOKUP(E961,Sheet1!E:Q,12,FALSE))</f>
        <v/>
      </c>
      <c r="G961" s="49" t="str">
        <f>IF(E961="","",VLOOKUP(E961,Sheet1!E:Q,13,FALSE))</f>
        <v/>
      </c>
      <c r="H961" s="38" t="str">
        <f>IF('Seleccionamento AB-QM'!K961="","",'Seleccionamento AB-QM'!K961)</f>
        <v/>
      </c>
      <c r="I961" s="37" t="str">
        <f>IF(E961="","",VLOOKUP(E961,Sheet1!E:S,14,FALSE))</f>
        <v/>
      </c>
      <c r="J961" s="37" t="str">
        <f>IF(E961="","",VLOOKUP(E961,Sheet1!E:S,15,FALSE))</f>
        <v/>
      </c>
      <c r="K961" s="37" t="str">
        <f>IF('Seleccionamento AB-QM'!L961="","",'Seleccionamento AB-QM'!L961)</f>
        <v/>
      </c>
      <c r="L961" s="37" t="str">
        <f>IF(K961="Flange",VLOOKUP(E961,Sheet1!E:U,17,FALSE),IF(K961="","",VLOOKUP(K961,Sheet1!F:U,16,FALSE)))</f>
        <v/>
      </c>
      <c r="M961" s="37" t="str">
        <f>IF('Seleccionamento AB-QM'!M961="","",'Seleccionamento AB-QM'!M961)</f>
        <v/>
      </c>
      <c r="N961" s="50" t="str">
        <f>IF('Seleccionamento AB-QM'!N961="","",'Seleccionamento AB-QM'!N961)</f>
        <v/>
      </c>
      <c r="O961" s="50" t="str">
        <f>IF('Seleccionamento AB-QM'!D961="","",'Seleccionamento AB-QM'!D961)</f>
        <v/>
      </c>
      <c r="P961" s="39" t="str">
        <f>IF(N961="","",VLOOKUP(N961,Sheet3!A:B,2,FALSE))</f>
        <v/>
      </c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46" t="str">
        <f>IF('Seleccionamento AB-QM'!B962="","",'Seleccionamento AB-QM'!B962)</f>
        <v/>
      </c>
      <c r="B962" s="47" t="str">
        <f>IF('Seleccionamento AB-QM'!C962="","",'Seleccionamento AB-QM'!C962)</f>
        <v/>
      </c>
      <c r="C962" s="48">
        <f>IF('Seleccionamento AB-QM'!F962="","",'Seleccionamento AB-QM'!F962)</f>
        <v>1</v>
      </c>
      <c r="D962" s="36" t="str">
        <f>IF('Seleccionamento AB-QM'!H962="","",'Seleccionamento AB-QM'!H962)</f>
        <v/>
      </c>
      <c r="E962" s="37" t="str">
        <f>IF('Seleccionamento AB-QM'!I962="","",'Seleccionamento AB-QM'!I962)</f>
        <v/>
      </c>
      <c r="F962" s="49" t="str">
        <f>IF(E962="","",VLOOKUP(E962,Sheet1!E:Q,12,FALSE))</f>
        <v/>
      </c>
      <c r="G962" s="49" t="str">
        <f>IF(E962="","",VLOOKUP(E962,Sheet1!E:Q,13,FALSE))</f>
        <v/>
      </c>
      <c r="H962" s="38" t="str">
        <f>IF('Seleccionamento AB-QM'!K962="","",'Seleccionamento AB-QM'!K962)</f>
        <v/>
      </c>
      <c r="I962" s="37" t="str">
        <f>IF(E962="","",VLOOKUP(E962,Sheet1!E:S,14,FALSE))</f>
        <v/>
      </c>
      <c r="J962" s="37" t="str">
        <f>IF(E962="","",VLOOKUP(E962,Sheet1!E:S,15,FALSE))</f>
        <v/>
      </c>
      <c r="K962" s="37" t="str">
        <f>IF('Seleccionamento AB-QM'!L962="","",'Seleccionamento AB-QM'!L962)</f>
        <v/>
      </c>
      <c r="L962" s="37" t="str">
        <f>IF(K962="Flange",VLOOKUP(E962,Sheet1!E:U,17,FALSE),IF(K962="","",VLOOKUP(K962,Sheet1!F:U,16,FALSE)))</f>
        <v/>
      </c>
      <c r="M962" s="37" t="str">
        <f>IF('Seleccionamento AB-QM'!M962="","",'Seleccionamento AB-QM'!M962)</f>
        <v/>
      </c>
      <c r="N962" s="50" t="str">
        <f>IF('Seleccionamento AB-QM'!N962="","",'Seleccionamento AB-QM'!N962)</f>
        <v/>
      </c>
      <c r="O962" s="50" t="str">
        <f>IF('Seleccionamento AB-QM'!D962="","",'Seleccionamento AB-QM'!D962)</f>
        <v/>
      </c>
      <c r="P962" s="39" t="str">
        <f>IF(N962="","",VLOOKUP(N962,Sheet3!A:B,2,FALSE))</f>
        <v/>
      </c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46" t="str">
        <f>IF('Seleccionamento AB-QM'!B963="","",'Seleccionamento AB-QM'!B963)</f>
        <v/>
      </c>
      <c r="B963" s="47" t="str">
        <f>IF('Seleccionamento AB-QM'!C963="","",'Seleccionamento AB-QM'!C963)</f>
        <v/>
      </c>
      <c r="C963" s="48">
        <f>IF('Seleccionamento AB-QM'!F963="","",'Seleccionamento AB-QM'!F963)</f>
        <v>1</v>
      </c>
      <c r="D963" s="36" t="str">
        <f>IF('Seleccionamento AB-QM'!H963="","",'Seleccionamento AB-QM'!H963)</f>
        <v/>
      </c>
      <c r="E963" s="37" t="str">
        <f>IF('Seleccionamento AB-QM'!I963="","",'Seleccionamento AB-QM'!I963)</f>
        <v/>
      </c>
      <c r="F963" s="49" t="str">
        <f>IF(E963="","",VLOOKUP(E963,Sheet1!E:Q,12,FALSE))</f>
        <v/>
      </c>
      <c r="G963" s="49" t="str">
        <f>IF(E963="","",VLOOKUP(E963,Sheet1!E:Q,13,FALSE))</f>
        <v/>
      </c>
      <c r="H963" s="38" t="str">
        <f>IF('Seleccionamento AB-QM'!K963="","",'Seleccionamento AB-QM'!K963)</f>
        <v/>
      </c>
      <c r="I963" s="37" t="str">
        <f>IF(E963="","",VLOOKUP(E963,Sheet1!E:S,14,FALSE))</f>
        <v/>
      </c>
      <c r="J963" s="37" t="str">
        <f>IF(E963="","",VLOOKUP(E963,Sheet1!E:S,15,FALSE))</f>
        <v/>
      </c>
      <c r="K963" s="37" t="str">
        <f>IF('Seleccionamento AB-QM'!L963="","",'Seleccionamento AB-QM'!L963)</f>
        <v/>
      </c>
      <c r="L963" s="37" t="str">
        <f>IF(K963="Flange",VLOOKUP(E963,Sheet1!E:U,17,FALSE),IF(K963="","",VLOOKUP(K963,Sheet1!F:U,16,FALSE)))</f>
        <v/>
      </c>
      <c r="M963" s="37" t="str">
        <f>IF('Seleccionamento AB-QM'!M963="","",'Seleccionamento AB-QM'!M963)</f>
        <v/>
      </c>
      <c r="N963" s="50" t="str">
        <f>IF('Seleccionamento AB-QM'!N963="","",'Seleccionamento AB-QM'!N963)</f>
        <v/>
      </c>
      <c r="O963" s="50" t="str">
        <f>IF('Seleccionamento AB-QM'!D963="","",'Seleccionamento AB-QM'!D963)</f>
        <v/>
      </c>
      <c r="P963" s="39" t="str">
        <f>IF(N963="","",VLOOKUP(N963,Sheet3!A:B,2,FALSE))</f>
        <v/>
      </c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46" t="str">
        <f>IF('Seleccionamento AB-QM'!B964="","",'Seleccionamento AB-QM'!B964)</f>
        <v/>
      </c>
      <c r="B964" s="47" t="str">
        <f>IF('Seleccionamento AB-QM'!C964="","",'Seleccionamento AB-QM'!C964)</f>
        <v/>
      </c>
      <c r="C964" s="48">
        <f>IF('Seleccionamento AB-QM'!F964="","",'Seleccionamento AB-QM'!F964)</f>
        <v>1</v>
      </c>
      <c r="D964" s="36" t="str">
        <f>IF('Seleccionamento AB-QM'!H964="","",'Seleccionamento AB-QM'!H964)</f>
        <v/>
      </c>
      <c r="E964" s="37" t="str">
        <f>IF('Seleccionamento AB-QM'!I964="","",'Seleccionamento AB-QM'!I964)</f>
        <v/>
      </c>
      <c r="F964" s="49" t="str">
        <f>IF(E964="","",VLOOKUP(E964,Sheet1!E:Q,12,FALSE))</f>
        <v/>
      </c>
      <c r="G964" s="49" t="str">
        <f>IF(E964="","",VLOOKUP(E964,Sheet1!E:Q,13,FALSE))</f>
        <v/>
      </c>
      <c r="H964" s="38" t="str">
        <f>IF('Seleccionamento AB-QM'!K964="","",'Seleccionamento AB-QM'!K964)</f>
        <v/>
      </c>
      <c r="I964" s="37" t="str">
        <f>IF(E964="","",VLOOKUP(E964,Sheet1!E:S,14,FALSE))</f>
        <v/>
      </c>
      <c r="J964" s="37" t="str">
        <f>IF(E964="","",VLOOKUP(E964,Sheet1!E:S,15,FALSE))</f>
        <v/>
      </c>
      <c r="K964" s="37" t="str">
        <f>IF('Seleccionamento AB-QM'!L964="","",'Seleccionamento AB-QM'!L964)</f>
        <v/>
      </c>
      <c r="L964" s="37" t="str">
        <f>IF(K964="Flange",VLOOKUP(E964,Sheet1!E:U,17,FALSE),IF(K964="","",VLOOKUP(K964,Sheet1!F:U,16,FALSE)))</f>
        <v/>
      </c>
      <c r="M964" s="37" t="str">
        <f>IF('Seleccionamento AB-QM'!M964="","",'Seleccionamento AB-QM'!M964)</f>
        <v/>
      </c>
      <c r="N964" s="50" t="str">
        <f>IF('Seleccionamento AB-QM'!N964="","",'Seleccionamento AB-QM'!N964)</f>
        <v/>
      </c>
      <c r="O964" s="50" t="str">
        <f>IF('Seleccionamento AB-QM'!D964="","",'Seleccionamento AB-QM'!D964)</f>
        <v/>
      </c>
      <c r="P964" s="39" t="str">
        <f>IF(N964="","",VLOOKUP(N964,Sheet3!A:B,2,FALSE))</f>
        <v/>
      </c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46" t="str">
        <f>IF('Seleccionamento AB-QM'!B965="","",'Seleccionamento AB-QM'!B965)</f>
        <v/>
      </c>
      <c r="B965" s="47" t="str">
        <f>IF('Seleccionamento AB-QM'!C965="","",'Seleccionamento AB-QM'!C965)</f>
        <v/>
      </c>
      <c r="C965" s="48">
        <f>IF('Seleccionamento AB-QM'!F965="","",'Seleccionamento AB-QM'!F965)</f>
        <v>1</v>
      </c>
      <c r="D965" s="36" t="str">
        <f>IF('Seleccionamento AB-QM'!H965="","",'Seleccionamento AB-QM'!H965)</f>
        <v/>
      </c>
      <c r="E965" s="37" t="str">
        <f>IF('Seleccionamento AB-QM'!I965="","",'Seleccionamento AB-QM'!I965)</f>
        <v/>
      </c>
      <c r="F965" s="49" t="str">
        <f>IF(E965="","",VLOOKUP(E965,Sheet1!E:Q,12,FALSE))</f>
        <v/>
      </c>
      <c r="G965" s="49" t="str">
        <f>IF(E965="","",VLOOKUP(E965,Sheet1!E:Q,13,FALSE))</f>
        <v/>
      </c>
      <c r="H965" s="38" t="str">
        <f>IF('Seleccionamento AB-QM'!K965="","",'Seleccionamento AB-QM'!K965)</f>
        <v/>
      </c>
      <c r="I965" s="37" t="str">
        <f>IF(E965="","",VLOOKUP(E965,Sheet1!E:S,14,FALSE))</f>
        <v/>
      </c>
      <c r="J965" s="37" t="str">
        <f>IF(E965="","",VLOOKUP(E965,Sheet1!E:S,15,FALSE))</f>
        <v/>
      </c>
      <c r="K965" s="37" t="str">
        <f>IF('Seleccionamento AB-QM'!L965="","",'Seleccionamento AB-QM'!L965)</f>
        <v/>
      </c>
      <c r="L965" s="37" t="str">
        <f>IF(K965="Flange",VLOOKUP(E965,Sheet1!E:U,17,FALSE),IF(K965="","",VLOOKUP(K965,Sheet1!F:U,16,FALSE)))</f>
        <v/>
      </c>
      <c r="M965" s="37" t="str">
        <f>IF('Seleccionamento AB-QM'!M965="","",'Seleccionamento AB-QM'!M965)</f>
        <v/>
      </c>
      <c r="N965" s="50" t="str">
        <f>IF('Seleccionamento AB-QM'!N965="","",'Seleccionamento AB-QM'!N965)</f>
        <v/>
      </c>
      <c r="O965" s="50" t="str">
        <f>IF('Seleccionamento AB-QM'!D965="","",'Seleccionamento AB-QM'!D965)</f>
        <v/>
      </c>
      <c r="P965" s="39" t="str">
        <f>IF(N965="","",VLOOKUP(N965,Sheet3!A:B,2,FALSE))</f>
        <v/>
      </c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46" t="str">
        <f>IF('Seleccionamento AB-QM'!B966="","",'Seleccionamento AB-QM'!B966)</f>
        <v/>
      </c>
      <c r="B966" s="47" t="str">
        <f>IF('Seleccionamento AB-QM'!C966="","",'Seleccionamento AB-QM'!C966)</f>
        <v/>
      </c>
      <c r="C966" s="48">
        <f>IF('Seleccionamento AB-QM'!F966="","",'Seleccionamento AB-QM'!F966)</f>
        <v>1</v>
      </c>
      <c r="D966" s="36" t="str">
        <f>IF('Seleccionamento AB-QM'!H966="","",'Seleccionamento AB-QM'!H966)</f>
        <v/>
      </c>
      <c r="E966" s="37" t="str">
        <f>IF('Seleccionamento AB-QM'!I966="","",'Seleccionamento AB-QM'!I966)</f>
        <v/>
      </c>
      <c r="F966" s="49" t="str">
        <f>IF(E966="","",VLOOKUP(E966,Sheet1!E:Q,12,FALSE))</f>
        <v/>
      </c>
      <c r="G966" s="49" t="str">
        <f>IF(E966="","",VLOOKUP(E966,Sheet1!E:Q,13,FALSE))</f>
        <v/>
      </c>
      <c r="H966" s="38" t="str">
        <f>IF('Seleccionamento AB-QM'!K966="","",'Seleccionamento AB-QM'!K966)</f>
        <v/>
      </c>
      <c r="I966" s="37" t="str">
        <f>IF(E966="","",VLOOKUP(E966,Sheet1!E:S,14,FALSE))</f>
        <v/>
      </c>
      <c r="J966" s="37" t="str">
        <f>IF(E966="","",VLOOKUP(E966,Sheet1!E:S,15,FALSE))</f>
        <v/>
      </c>
      <c r="K966" s="37" t="str">
        <f>IF('Seleccionamento AB-QM'!L966="","",'Seleccionamento AB-QM'!L966)</f>
        <v/>
      </c>
      <c r="L966" s="37" t="str">
        <f>IF(K966="Flange",VLOOKUP(E966,Sheet1!E:U,17,FALSE),IF(K966="","",VLOOKUP(K966,Sheet1!F:U,16,FALSE)))</f>
        <v/>
      </c>
      <c r="M966" s="37" t="str">
        <f>IF('Seleccionamento AB-QM'!M966="","",'Seleccionamento AB-QM'!M966)</f>
        <v/>
      </c>
      <c r="N966" s="50" t="str">
        <f>IF('Seleccionamento AB-QM'!N966="","",'Seleccionamento AB-QM'!N966)</f>
        <v/>
      </c>
      <c r="O966" s="50" t="str">
        <f>IF('Seleccionamento AB-QM'!D966="","",'Seleccionamento AB-QM'!D966)</f>
        <v/>
      </c>
      <c r="P966" s="39" t="str">
        <f>IF(N966="","",VLOOKUP(N966,Sheet3!A:B,2,FALSE))</f>
        <v/>
      </c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46" t="str">
        <f>IF('Seleccionamento AB-QM'!B967="","",'Seleccionamento AB-QM'!B967)</f>
        <v/>
      </c>
      <c r="B967" s="47" t="str">
        <f>IF('Seleccionamento AB-QM'!C967="","",'Seleccionamento AB-QM'!C967)</f>
        <v/>
      </c>
      <c r="C967" s="48">
        <f>IF('Seleccionamento AB-QM'!F967="","",'Seleccionamento AB-QM'!F967)</f>
        <v>1</v>
      </c>
      <c r="D967" s="36" t="str">
        <f>IF('Seleccionamento AB-QM'!H967="","",'Seleccionamento AB-QM'!H967)</f>
        <v/>
      </c>
      <c r="E967" s="37" t="str">
        <f>IF('Seleccionamento AB-QM'!I967="","",'Seleccionamento AB-QM'!I967)</f>
        <v/>
      </c>
      <c r="F967" s="49" t="str">
        <f>IF(E967="","",VLOOKUP(E967,Sheet1!E:Q,12,FALSE))</f>
        <v/>
      </c>
      <c r="G967" s="49" t="str">
        <f>IF(E967="","",VLOOKUP(E967,Sheet1!E:Q,13,FALSE))</f>
        <v/>
      </c>
      <c r="H967" s="38" t="str">
        <f>IF('Seleccionamento AB-QM'!K967="","",'Seleccionamento AB-QM'!K967)</f>
        <v/>
      </c>
      <c r="I967" s="37" t="str">
        <f>IF(E967="","",VLOOKUP(E967,Sheet1!E:S,14,FALSE))</f>
        <v/>
      </c>
      <c r="J967" s="37" t="str">
        <f>IF(E967="","",VLOOKUP(E967,Sheet1!E:S,15,FALSE))</f>
        <v/>
      </c>
      <c r="K967" s="37" t="str">
        <f>IF('Seleccionamento AB-QM'!L967="","",'Seleccionamento AB-QM'!L967)</f>
        <v/>
      </c>
      <c r="L967" s="37" t="str">
        <f>IF(K967="Flange",VLOOKUP(E967,Sheet1!E:U,17,FALSE),IF(K967="","",VLOOKUP(K967,Sheet1!F:U,16,FALSE)))</f>
        <v/>
      </c>
      <c r="M967" s="37" t="str">
        <f>IF('Seleccionamento AB-QM'!M967="","",'Seleccionamento AB-QM'!M967)</f>
        <v/>
      </c>
      <c r="N967" s="50" t="str">
        <f>IF('Seleccionamento AB-QM'!N967="","",'Seleccionamento AB-QM'!N967)</f>
        <v/>
      </c>
      <c r="O967" s="50" t="str">
        <f>IF('Seleccionamento AB-QM'!D967="","",'Seleccionamento AB-QM'!D967)</f>
        <v/>
      </c>
      <c r="P967" s="39" t="str">
        <f>IF(N967="","",VLOOKUP(N967,Sheet3!A:B,2,FALSE))</f>
        <v/>
      </c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46" t="str">
        <f>IF('Seleccionamento AB-QM'!B968="","",'Seleccionamento AB-QM'!B968)</f>
        <v/>
      </c>
      <c r="B968" s="47" t="str">
        <f>IF('Seleccionamento AB-QM'!C968="","",'Seleccionamento AB-QM'!C968)</f>
        <v/>
      </c>
      <c r="C968" s="48">
        <f>IF('Seleccionamento AB-QM'!F968="","",'Seleccionamento AB-QM'!F968)</f>
        <v>1</v>
      </c>
      <c r="D968" s="36" t="str">
        <f>IF('Seleccionamento AB-QM'!H968="","",'Seleccionamento AB-QM'!H968)</f>
        <v/>
      </c>
      <c r="E968" s="37" t="str">
        <f>IF('Seleccionamento AB-QM'!I968="","",'Seleccionamento AB-QM'!I968)</f>
        <v/>
      </c>
      <c r="F968" s="49" t="str">
        <f>IF(E968="","",VLOOKUP(E968,Sheet1!E:Q,12,FALSE))</f>
        <v/>
      </c>
      <c r="G968" s="49" t="str">
        <f>IF(E968="","",VLOOKUP(E968,Sheet1!E:Q,13,FALSE))</f>
        <v/>
      </c>
      <c r="H968" s="38" t="str">
        <f>IF('Seleccionamento AB-QM'!K968="","",'Seleccionamento AB-QM'!K968)</f>
        <v/>
      </c>
      <c r="I968" s="37" t="str">
        <f>IF(E968="","",VLOOKUP(E968,Sheet1!E:S,14,FALSE))</f>
        <v/>
      </c>
      <c r="J968" s="37" t="str">
        <f>IF(E968="","",VLOOKUP(E968,Sheet1!E:S,15,FALSE))</f>
        <v/>
      </c>
      <c r="K968" s="37" t="str">
        <f>IF('Seleccionamento AB-QM'!L968="","",'Seleccionamento AB-QM'!L968)</f>
        <v/>
      </c>
      <c r="L968" s="37" t="str">
        <f>IF(K968="Flange",VLOOKUP(E968,Sheet1!E:U,17,FALSE),IF(K968="","",VLOOKUP(K968,Sheet1!F:U,16,FALSE)))</f>
        <v/>
      </c>
      <c r="M968" s="37" t="str">
        <f>IF('Seleccionamento AB-QM'!M968="","",'Seleccionamento AB-QM'!M968)</f>
        <v/>
      </c>
      <c r="N968" s="50" t="str">
        <f>IF('Seleccionamento AB-QM'!N968="","",'Seleccionamento AB-QM'!N968)</f>
        <v/>
      </c>
      <c r="O968" s="50" t="str">
        <f>IF('Seleccionamento AB-QM'!D968="","",'Seleccionamento AB-QM'!D968)</f>
        <v/>
      </c>
      <c r="P968" s="39" t="str">
        <f>IF(N968="","",VLOOKUP(N968,Sheet3!A:B,2,FALSE))</f>
        <v/>
      </c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46" t="str">
        <f>IF('Seleccionamento AB-QM'!B969="","",'Seleccionamento AB-QM'!B969)</f>
        <v/>
      </c>
      <c r="B969" s="47" t="str">
        <f>IF('Seleccionamento AB-QM'!C969="","",'Seleccionamento AB-QM'!C969)</f>
        <v/>
      </c>
      <c r="C969" s="48">
        <f>IF('Seleccionamento AB-QM'!F969="","",'Seleccionamento AB-QM'!F969)</f>
        <v>1</v>
      </c>
      <c r="D969" s="36" t="str">
        <f>IF('Seleccionamento AB-QM'!H969="","",'Seleccionamento AB-QM'!H969)</f>
        <v/>
      </c>
      <c r="E969" s="37" t="str">
        <f>IF('Seleccionamento AB-QM'!I969="","",'Seleccionamento AB-QM'!I969)</f>
        <v/>
      </c>
      <c r="F969" s="49" t="str">
        <f>IF(E969="","",VLOOKUP(E969,Sheet1!E:Q,12,FALSE))</f>
        <v/>
      </c>
      <c r="G969" s="49" t="str">
        <f>IF(E969="","",VLOOKUP(E969,Sheet1!E:Q,13,FALSE))</f>
        <v/>
      </c>
      <c r="H969" s="38" t="str">
        <f>IF('Seleccionamento AB-QM'!K969="","",'Seleccionamento AB-QM'!K969)</f>
        <v/>
      </c>
      <c r="I969" s="37" t="str">
        <f>IF(E969="","",VLOOKUP(E969,Sheet1!E:S,14,FALSE))</f>
        <v/>
      </c>
      <c r="J969" s="37" t="str">
        <f>IF(E969="","",VLOOKUP(E969,Sheet1!E:S,15,FALSE))</f>
        <v/>
      </c>
      <c r="K969" s="37" t="str">
        <f>IF('Seleccionamento AB-QM'!L969="","",'Seleccionamento AB-QM'!L969)</f>
        <v/>
      </c>
      <c r="L969" s="37" t="str">
        <f>IF(K969="Flange",VLOOKUP(E969,Sheet1!E:U,17,FALSE),IF(K969="","",VLOOKUP(K969,Sheet1!F:U,16,FALSE)))</f>
        <v/>
      </c>
      <c r="M969" s="37" t="str">
        <f>IF('Seleccionamento AB-QM'!M969="","",'Seleccionamento AB-QM'!M969)</f>
        <v/>
      </c>
      <c r="N969" s="50" t="str">
        <f>IF('Seleccionamento AB-QM'!N969="","",'Seleccionamento AB-QM'!N969)</f>
        <v/>
      </c>
      <c r="O969" s="50" t="str">
        <f>IF('Seleccionamento AB-QM'!D969="","",'Seleccionamento AB-QM'!D969)</f>
        <v/>
      </c>
      <c r="P969" s="39" t="str">
        <f>IF(N969="","",VLOOKUP(N969,Sheet3!A:B,2,FALSE))</f>
        <v/>
      </c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46" t="str">
        <f>IF('Seleccionamento AB-QM'!B970="","",'Seleccionamento AB-QM'!B970)</f>
        <v/>
      </c>
      <c r="B970" s="47" t="str">
        <f>IF('Seleccionamento AB-QM'!C970="","",'Seleccionamento AB-QM'!C970)</f>
        <v/>
      </c>
      <c r="C970" s="48">
        <f>IF('Seleccionamento AB-QM'!F970="","",'Seleccionamento AB-QM'!F970)</f>
        <v>1</v>
      </c>
      <c r="D970" s="36" t="str">
        <f>IF('Seleccionamento AB-QM'!H970="","",'Seleccionamento AB-QM'!H970)</f>
        <v/>
      </c>
      <c r="E970" s="37" t="str">
        <f>IF('Seleccionamento AB-QM'!I970="","",'Seleccionamento AB-QM'!I970)</f>
        <v/>
      </c>
      <c r="F970" s="49" t="str">
        <f>IF(E970="","",VLOOKUP(E970,Sheet1!E:Q,12,FALSE))</f>
        <v/>
      </c>
      <c r="G970" s="49" t="str">
        <f>IF(E970="","",VLOOKUP(E970,Sheet1!E:Q,13,FALSE))</f>
        <v/>
      </c>
      <c r="H970" s="38" t="str">
        <f>IF('Seleccionamento AB-QM'!K970="","",'Seleccionamento AB-QM'!K970)</f>
        <v/>
      </c>
      <c r="I970" s="37" t="str">
        <f>IF(E970="","",VLOOKUP(E970,Sheet1!E:S,14,FALSE))</f>
        <v/>
      </c>
      <c r="J970" s="37" t="str">
        <f>IF(E970="","",VLOOKUP(E970,Sheet1!E:S,15,FALSE))</f>
        <v/>
      </c>
      <c r="K970" s="37" t="str">
        <f>IF('Seleccionamento AB-QM'!L970="","",'Seleccionamento AB-QM'!L970)</f>
        <v/>
      </c>
      <c r="L970" s="37" t="str">
        <f>IF(K970="Flange",VLOOKUP(E970,Sheet1!E:U,17,FALSE),IF(K970="","",VLOOKUP(K970,Sheet1!F:U,16,FALSE)))</f>
        <v/>
      </c>
      <c r="M970" s="37" t="str">
        <f>IF('Seleccionamento AB-QM'!M970="","",'Seleccionamento AB-QM'!M970)</f>
        <v/>
      </c>
      <c r="N970" s="50" t="str">
        <f>IF('Seleccionamento AB-QM'!N970="","",'Seleccionamento AB-QM'!N970)</f>
        <v/>
      </c>
      <c r="O970" s="50" t="str">
        <f>IF('Seleccionamento AB-QM'!D970="","",'Seleccionamento AB-QM'!D970)</f>
        <v/>
      </c>
      <c r="P970" s="39" t="str">
        <f>IF(N970="","",VLOOKUP(N970,Sheet3!A:B,2,FALSE))</f>
        <v/>
      </c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46" t="str">
        <f>IF('Seleccionamento AB-QM'!B971="","",'Seleccionamento AB-QM'!B971)</f>
        <v/>
      </c>
      <c r="B971" s="47" t="str">
        <f>IF('Seleccionamento AB-QM'!C971="","",'Seleccionamento AB-QM'!C971)</f>
        <v/>
      </c>
      <c r="C971" s="48">
        <f>IF('Seleccionamento AB-QM'!F971="","",'Seleccionamento AB-QM'!F971)</f>
        <v>1</v>
      </c>
      <c r="D971" s="36" t="str">
        <f>IF('Seleccionamento AB-QM'!H971="","",'Seleccionamento AB-QM'!H971)</f>
        <v/>
      </c>
      <c r="E971" s="37" t="str">
        <f>IF('Seleccionamento AB-QM'!I971="","",'Seleccionamento AB-QM'!I971)</f>
        <v/>
      </c>
      <c r="F971" s="49" t="str">
        <f>IF(E971="","",VLOOKUP(E971,Sheet1!E:Q,12,FALSE))</f>
        <v/>
      </c>
      <c r="G971" s="49" t="str">
        <f>IF(E971="","",VLOOKUP(E971,Sheet1!E:Q,13,FALSE))</f>
        <v/>
      </c>
      <c r="H971" s="38" t="str">
        <f>IF('Seleccionamento AB-QM'!K971="","",'Seleccionamento AB-QM'!K971)</f>
        <v/>
      </c>
      <c r="I971" s="37" t="str">
        <f>IF(E971="","",VLOOKUP(E971,Sheet1!E:S,14,FALSE))</f>
        <v/>
      </c>
      <c r="J971" s="37" t="str">
        <f>IF(E971="","",VLOOKUP(E971,Sheet1!E:S,15,FALSE))</f>
        <v/>
      </c>
      <c r="K971" s="37" t="str">
        <f>IF('Seleccionamento AB-QM'!L971="","",'Seleccionamento AB-QM'!L971)</f>
        <v/>
      </c>
      <c r="L971" s="37" t="str">
        <f>IF(K971="Flange",VLOOKUP(E971,Sheet1!E:U,17,FALSE),IF(K971="","",VLOOKUP(K971,Sheet1!F:U,16,FALSE)))</f>
        <v/>
      </c>
      <c r="M971" s="37" t="str">
        <f>IF('Seleccionamento AB-QM'!M971="","",'Seleccionamento AB-QM'!M971)</f>
        <v/>
      </c>
      <c r="N971" s="50" t="str">
        <f>IF('Seleccionamento AB-QM'!N971="","",'Seleccionamento AB-QM'!N971)</f>
        <v/>
      </c>
      <c r="O971" s="50" t="str">
        <f>IF('Seleccionamento AB-QM'!D971="","",'Seleccionamento AB-QM'!D971)</f>
        <v/>
      </c>
      <c r="P971" s="39" t="str">
        <f>IF(N971="","",VLOOKUP(N971,Sheet3!A:B,2,FALSE))</f>
        <v/>
      </c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46" t="str">
        <f>IF('Seleccionamento AB-QM'!B972="","",'Seleccionamento AB-QM'!B972)</f>
        <v/>
      </c>
      <c r="B972" s="47" t="str">
        <f>IF('Seleccionamento AB-QM'!C972="","",'Seleccionamento AB-QM'!C972)</f>
        <v/>
      </c>
      <c r="C972" s="48">
        <f>IF('Seleccionamento AB-QM'!F972="","",'Seleccionamento AB-QM'!F972)</f>
        <v>1</v>
      </c>
      <c r="D972" s="36" t="str">
        <f>IF('Seleccionamento AB-QM'!H972="","",'Seleccionamento AB-QM'!H972)</f>
        <v/>
      </c>
      <c r="E972" s="37" t="str">
        <f>IF('Seleccionamento AB-QM'!I972="","",'Seleccionamento AB-QM'!I972)</f>
        <v/>
      </c>
      <c r="F972" s="49" t="str">
        <f>IF(E972="","",VLOOKUP(E972,Sheet1!E:Q,12,FALSE))</f>
        <v/>
      </c>
      <c r="G972" s="49" t="str">
        <f>IF(E972="","",VLOOKUP(E972,Sheet1!E:Q,13,FALSE))</f>
        <v/>
      </c>
      <c r="H972" s="38" t="str">
        <f>IF('Seleccionamento AB-QM'!K972="","",'Seleccionamento AB-QM'!K972)</f>
        <v/>
      </c>
      <c r="I972" s="37" t="str">
        <f>IF(E972="","",VLOOKUP(E972,Sheet1!E:S,14,FALSE))</f>
        <v/>
      </c>
      <c r="J972" s="37" t="str">
        <f>IF(E972="","",VLOOKUP(E972,Sheet1!E:S,15,FALSE))</f>
        <v/>
      </c>
      <c r="K972" s="37" t="str">
        <f>IF('Seleccionamento AB-QM'!L972="","",'Seleccionamento AB-QM'!L972)</f>
        <v/>
      </c>
      <c r="L972" s="37" t="str">
        <f>IF(K972="Flange",VLOOKUP(E972,Sheet1!E:U,17,FALSE),IF(K972="","",VLOOKUP(K972,Sheet1!F:U,16,FALSE)))</f>
        <v/>
      </c>
      <c r="M972" s="37" t="str">
        <f>IF('Seleccionamento AB-QM'!M972="","",'Seleccionamento AB-QM'!M972)</f>
        <v/>
      </c>
      <c r="N972" s="50" t="str">
        <f>IF('Seleccionamento AB-QM'!N972="","",'Seleccionamento AB-QM'!N972)</f>
        <v/>
      </c>
      <c r="O972" s="50" t="str">
        <f>IF('Seleccionamento AB-QM'!D972="","",'Seleccionamento AB-QM'!D972)</f>
        <v/>
      </c>
      <c r="P972" s="39" t="str">
        <f>IF(N972="","",VLOOKUP(N972,Sheet3!A:B,2,FALSE))</f>
        <v/>
      </c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46" t="str">
        <f>IF('Seleccionamento AB-QM'!B973="","",'Seleccionamento AB-QM'!B973)</f>
        <v/>
      </c>
      <c r="B973" s="47" t="str">
        <f>IF('Seleccionamento AB-QM'!C973="","",'Seleccionamento AB-QM'!C973)</f>
        <v/>
      </c>
      <c r="C973" s="48">
        <f>IF('Seleccionamento AB-QM'!F973="","",'Seleccionamento AB-QM'!F973)</f>
        <v>1</v>
      </c>
      <c r="D973" s="36" t="str">
        <f>IF('Seleccionamento AB-QM'!H973="","",'Seleccionamento AB-QM'!H973)</f>
        <v/>
      </c>
      <c r="E973" s="37" t="str">
        <f>IF('Seleccionamento AB-QM'!I973="","",'Seleccionamento AB-QM'!I973)</f>
        <v/>
      </c>
      <c r="F973" s="49" t="str">
        <f>IF(E973="","",VLOOKUP(E973,Sheet1!E:Q,12,FALSE))</f>
        <v/>
      </c>
      <c r="G973" s="49" t="str">
        <f>IF(E973="","",VLOOKUP(E973,Sheet1!E:Q,13,FALSE))</f>
        <v/>
      </c>
      <c r="H973" s="38" t="str">
        <f>IF('Seleccionamento AB-QM'!K973="","",'Seleccionamento AB-QM'!K973)</f>
        <v/>
      </c>
      <c r="I973" s="37" t="str">
        <f>IF(E973="","",VLOOKUP(E973,Sheet1!E:S,14,FALSE))</f>
        <v/>
      </c>
      <c r="J973" s="37" t="str">
        <f>IF(E973="","",VLOOKUP(E973,Sheet1!E:S,15,FALSE))</f>
        <v/>
      </c>
      <c r="K973" s="37" t="str">
        <f>IF('Seleccionamento AB-QM'!L973="","",'Seleccionamento AB-QM'!L973)</f>
        <v/>
      </c>
      <c r="L973" s="37" t="str">
        <f>IF(K973="Flange",VLOOKUP(E973,Sheet1!E:U,17,FALSE),IF(K973="","",VLOOKUP(K973,Sheet1!F:U,16,FALSE)))</f>
        <v/>
      </c>
      <c r="M973" s="37" t="str">
        <f>IF('Seleccionamento AB-QM'!M973="","",'Seleccionamento AB-QM'!M973)</f>
        <v/>
      </c>
      <c r="N973" s="50" t="str">
        <f>IF('Seleccionamento AB-QM'!N973="","",'Seleccionamento AB-QM'!N973)</f>
        <v/>
      </c>
      <c r="O973" s="50" t="str">
        <f>IF('Seleccionamento AB-QM'!D973="","",'Seleccionamento AB-QM'!D973)</f>
        <v/>
      </c>
      <c r="P973" s="39" t="str">
        <f>IF(N973="","",VLOOKUP(N973,Sheet3!A:B,2,FALSE))</f>
        <v/>
      </c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46" t="str">
        <f>IF('Seleccionamento AB-QM'!B974="","",'Seleccionamento AB-QM'!B974)</f>
        <v/>
      </c>
      <c r="B974" s="47" t="str">
        <f>IF('Seleccionamento AB-QM'!C974="","",'Seleccionamento AB-QM'!C974)</f>
        <v/>
      </c>
      <c r="C974" s="48">
        <f>IF('Seleccionamento AB-QM'!F974="","",'Seleccionamento AB-QM'!F974)</f>
        <v>1</v>
      </c>
      <c r="D974" s="36" t="str">
        <f>IF('Seleccionamento AB-QM'!H974="","",'Seleccionamento AB-QM'!H974)</f>
        <v/>
      </c>
      <c r="E974" s="37" t="str">
        <f>IF('Seleccionamento AB-QM'!I974="","",'Seleccionamento AB-QM'!I974)</f>
        <v/>
      </c>
      <c r="F974" s="49" t="str">
        <f>IF(E974="","",VLOOKUP(E974,Sheet1!E:Q,12,FALSE))</f>
        <v/>
      </c>
      <c r="G974" s="49" t="str">
        <f>IF(E974="","",VLOOKUP(E974,Sheet1!E:Q,13,FALSE))</f>
        <v/>
      </c>
      <c r="H974" s="38" t="str">
        <f>IF('Seleccionamento AB-QM'!K974="","",'Seleccionamento AB-QM'!K974)</f>
        <v/>
      </c>
      <c r="I974" s="37" t="str">
        <f>IF(E974="","",VLOOKUP(E974,Sheet1!E:S,14,FALSE))</f>
        <v/>
      </c>
      <c r="J974" s="37" t="str">
        <f>IF(E974="","",VLOOKUP(E974,Sheet1!E:S,15,FALSE))</f>
        <v/>
      </c>
      <c r="K974" s="37" t="str">
        <f>IF('Seleccionamento AB-QM'!L974="","",'Seleccionamento AB-QM'!L974)</f>
        <v/>
      </c>
      <c r="L974" s="37" t="str">
        <f>IF(K974="Flange",VLOOKUP(E974,Sheet1!E:U,17,FALSE),IF(K974="","",VLOOKUP(K974,Sheet1!F:U,16,FALSE)))</f>
        <v/>
      </c>
      <c r="M974" s="37" t="str">
        <f>IF('Seleccionamento AB-QM'!M974="","",'Seleccionamento AB-QM'!M974)</f>
        <v/>
      </c>
      <c r="N974" s="50" t="str">
        <f>IF('Seleccionamento AB-QM'!N974="","",'Seleccionamento AB-QM'!N974)</f>
        <v/>
      </c>
      <c r="O974" s="50" t="str">
        <f>IF('Seleccionamento AB-QM'!D974="","",'Seleccionamento AB-QM'!D974)</f>
        <v/>
      </c>
      <c r="P974" s="39" t="str">
        <f>IF(N974="","",VLOOKUP(N974,Sheet3!A:B,2,FALSE))</f>
        <v/>
      </c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46" t="str">
        <f>IF('Seleccionamento AB-QM'!B975="","",'Seleccionamento AB-QM'!B975)</f>
        <v/>
      </c>
      <c r="B975" s="47" t="str">
        <f>IF('Seleccionamento AB-QM'!C975="","",'Seleccionamento AB-QM'!C975)</f>
        <v/>
      </c>
      <c r="C975" s="48">
        <f>IF('Seleccionamento AB-QM'!F975="","",'Seleccionamento AB-QM'!F975)</f>
        <v>1</v>
      </c>
      <c r="D975" s="36" t="str">
        <f>IF('Seleccionamento AB-QM'!H975="","",'Seleccionamento AB-QM'!H975)</f>
        <v/>
      </c>
      <c r="E975" s="37" t="str">
        <f>IF('Seleccionamento AB-QM'!I975="","",'Seleccionamento AB-QM'!I975)</f>
        <v/>
      </c>
      <c r="F975" s="49" t="str">
        <f>IF(E975="","",VLOOKUP(E975,Sheet1!E:Q,12,FALSE))</f>
        <v/>
      </c>
      <c r="G975" s="49" t="str">
        <f>IF(E975="","",VLOOKUP(E975,Sheet1!E:Q,13,FALSE))</f>
        <v/>
      </c>
      <c r="H975" s="38" t="str">
        <f>IF('Seleccionamento AB-QM'!K975="","",'Seleccionamento AB-QM'!K975)</f>
        <v/>
      </c>
      <c r="I975" s="37" t="str">
        <f>IF(E975="","",VLOOKUP(E975,Sheet1!E:S,14,FALSE))</f>
        <v/>
      </c>
      <c r="J975" s="37" t="str">
        <f>IF(E975="","",VLOOKUP(E975,Sheet1!E:S,15,FALSE))</f>
        <v/>
      </c>
      <c r="K975" s="37" t="str">
        <f>IF('Seleccionamento AB-QM'!L975="","",'Seleccionamento AB-QM'!L975)</f>
        <v/>
      </c>
      <c r="L975" s="37" t="str">
        <f>IF(K975="Flange",VLOOKUP(E975,Sheet1!E:U,17,FALSE),IF(K975="","",VLOOKUP(K975,Sheet1!F:U,16,FALSE)))</f>
        <v/>
      </c>
      <c r="M975" s="37" t="str">
        <f>IF('Seleccionamento AB-QM'!M975="","",'Seleccionamento AB-QM'!M975)</f>
        <v/>
      </c>
      <c r="N975" s="50" t="str">
        <f>IF('Seleccionamento AB-QM'!N975="","",'Seleccionamento AB-QM'!N975)</f>
        <v/>
      </c>
      <c r="O975" s="50" t="str">
        <f>IF('Seleccionamento AB-QM'!D975="","",'Seleccionamento AB-QM'!D975)</f>
        <v/>
      </c>
      <c r="P975" s="39" t="str">
        <f>IF(N975="","",VLOOKUP(N975,Sheet3!A:B,2,FALSE))</f>
        <v/>
      </c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46" t="str">
        <f>IF('Seleccionamento AB-QM'!B976="","",'Seleccionamento AB-QM'!B976)</f>
        <v/>
      </c>
      <c r="B976" s="47" t="str">
        <f>IF('Seleccionamento AB-QM'!C976="","",'Seleccionamento AB-QM'!C976)</f>
        <v/>
      </c>
      <c r="C976" s="48">
        <f>IF('Seleccionamento AB-QM'!F976="","",'Seleccionamento AB-QM'!F976)</f>
        <v>1</v>
      </c>
      <c r="D976" s="36" t="str">
        <f>IF('Seleccionamento AB-QM'!H976="","",'Seleccionamento AB-QM'!H976)</f>
        <v/>
      </c>
      <c r="E976" s="37" t="str">
        <f>IF('Seleccionamento AB-QM'!I976="","",'Seleccionamento AB-QM'!I976)</f>
        <v/>
      </c>
      <c r="F976" s="49" t="str">
        <f>IF(E976="","",VLOOKUP(E976,Sheet1!E:Q,12,FALSE))</f>
        <v/>
      </c>
      <c r="G976" s="49" t="str">
        <f>IF(E976="","",VLOOKUP(E976,Sheet1!E:Q,13,FALSE))</f>
        <v/>
      </c>
      <c r="H976" s="38" t="str">
        <f>IF('Seleccionamento AB-QM'!K976="","",'Seleccionamento AB-QM'!K976)</f>
        <v/>
      </c>
      <c r="I976" s="37" t="str">
        <f>IF(E976="","",VLOOKUP(E976,Sheet1!E:S,14,FALSE))</f>
        <v/>
      </c>
      <c r="J976" s="37" t="str">
        <f>IF(E976="","",VLOOKUP(E976,Sheet1!E:S,15,FALSE))</f>
        <v/>
      </c>
      <c r="K976" s="37" t="str">
        <f>IF('Seleccionamento AB-QM'!L976="","",'Seleccionamento AB-QM'!L976)</f>
        <v/>
      </c>
      <c r="L976" s="37" t="str">
        <f>IF(K976="Flange",VLOOKUP(E976,Sheet1!E:U,17,FALSE),IF(K976="","",VLOOKUP(K976,Sheet1!F:U,16,FALSE)))</f>
        <v/>
      </c>
      <c r="M976" s="37" t="str">
        <f>IF('Seleccionamento AB-QM'!M976="","",'Seleccionamento AB-QM'!M976)</f>
        <v/>
      </c>
      <c r="N976" s="50" t="str">
        <f>IF('Seleccionamento AB-QM'!N976="","",'Seleccionamento AB-QM'!N976)</f>
        <v/>
      </c>
      <c r="O976" s="50" t="str">
        <f>IF('Seleccionamento AB-QM'!D976="","",'Seleccionamento AB-QM'!D976)</f>
        <v/>
      </c>
      <c r="P976" s="39" t="str">
        <f>IF(N976="","",VLOOKUP(N976,Sheet3!A:B,2,FALSE))</f>
        <v/>
      </c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46" t="str">
        <f>IF('Seleccionamento AB-QM'!B977="","",'Seleccionamento AB-QM'!B977)</f>
        <v/>
      </c>
      <c r="B977" s="47" t="str">
        <f>IF('Seleccionamento AB-QM'!C977="","",'Seleccionamento AB-QM'!C977)</f>
        <v/>
      </c>
      <c r="C977" s="48">
        <f>IF('Seleccionamento AB-QM'!F977="","",'Seleccionamento AB-QM'!F977)</f>
        <v>1</v>
      </c>
      <c r="D977" s="36" t="str">
        <f>IF('Seleccionamento AB-QM'!H977="","",'Seleccionamento AB-QM'!H977)</f>
        <v/>
      </c>
      <c r="E977" s="37" t="str">
        <f>IF('Seleccionamento AB-QM'!I977="","",'Seleccionamento AB-QM'!I977)</f>
        <v/>
      </c>
      <c r="F977" s="49" t="str">
        <f>IF(E977="","",VLOOKUP(E977,Sheet1!E:Q,12,FALSE))</f>
        <v/>
      </c>
      <c r="G977" s="49" t="str">
        <f>IF(E977="","",VLOOKUP(E977,Sheet1!E:Q,13,FALSE))</f>
        <v/>
      </c>
      <c r="H977" s="38" t="str">
        <f>IF('Seleccionamento AB-QM'!K977="","",'Seleccionamento AB-QM'!K977)</f>
        <v/>
      </c>
      <c r="I977" s="37" t="str">
        <f>IF(E977="","",VLOOKUP(E977,Sheet1!E:S,14,FALSE))</f>
        <v/>
      </c>
      <c r="J977" s="37" t="str">
        <f>IF(E977="","",VLOOKUP(E977,Sheet1!E:S,15,FALSE))</f>
        <v/>
      </c>
      <c r="K977" s="37" t="str">
        <f>IF('Seleccionamento AB-QM'!L977="","",'Seleccionamento AB-QM'!L977)</f>
        <v/>
      </c>
      <c r="L977" s="37" t="str">
        <f>IF(K977="Flange",VLOOKUP(E977,Sheet1!E:U,17,FALSE),IF(K977="","",VLOOKUP(K977,Sheet1!F:U,16,FALSE)))</f>
        <v/>
      </c>
      <c r="M977" s="37" t="str">
        <f>IF('Seleccionamento AB-QM'!M977="","",'Seleccionamento AB-QM'!M977)</f>
        <v/>
      </c>
      <c r="N977" s="50" t="str">
        <f>IF('Seleccionamento AB-QM'!N977="","",'Seleccionamento AB-QM'!N977)</f>
        <v/>
      </c>
      <c r="O977" s="50" t="str">
        <f>IF('Seleccionamento AB-QM'!D977="","",'Seleccionamento AB-QM'!D977)</f>
        <v/>
      </c>
      <c r="P977" s="39" t="str">
        <f>IF(N977="","",VLOOKUP(N977,Sheet3!A:B,2,FALSE))</f>
        <v/>
      </c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46" t="str">
        <f>IF('Seleccionamento AB-QM'!B978="","",'Seleccionamento AB-QM'!B978)</f>
        <v/>
      </c>
      <c r="B978" s="47" t="str">
        <f>IF('Seleccionamento AB-QM'!C978="","",'Seleccionamento AB-QM'!C978)</f>
        <v/>
      </c>
      <c r="C978" s="48">
        <f>IF('Seleccionamento AB-QM'!F978="","",'Seleccionamento AB-QM'!F978)</f>
        <v>1</v>
      </c>
      <c r="D978" s="36" t="str">
        <f>IF('Seleccionamento AB-QM'!H978="","",'Seleccionamento AB-QM'!H978)</f>
        <v/>
      </c>
      <c r="E978" s="37" t="str">
        <f>IF('Seleccionamento AB-QM'!I978="","",'Seleccionamento AB-QM'!I978)</f>
        <v/>
      </c>
      <c r="F978" s="49" t="str">
        <f>IF(E978="","",VLOOKUP(E978,Sheet1!E:Q,12,FALSE))</f>
        <v/>
      </c>
      <c r="G978" s="49" t="str">
        <f>IF(E978="","",VLOOKUP(E978,Sheet1!E:Q,13,FALSE))</f>
        <v/>
      </c>
      <c r="H978" s="38" t="str">
        <f>IF('Seleccionamento AB-QM'!K978="","",'Seleccionamento AB-QM'!K978)</f>
        <v/>
      </c>
      <c r="I978" s="37" t="str">
        <f>IF(E978="","",VLOOKUP(E978,Sheet1!E:S,14,FALSE))</f>
        <v/>
      </c>
      <c r="J978" s="37" t="str">
        <f>IF(E978="","",VLOOKUP(E978,Sheet1!E:S,15,FALSE))</f>
        <v/>
      </c>
      <c r="K978" s="37" t="str">
        <f>IF('Seleccionamento AB-QM'!L978="","",'Seleccionamento AB-QM'!L978)</f>
        <v/>
      </c>
      <c r="L978" s="37" t="str">
        <f>IF(K978="Flange",VLOOKUP(E978,Sheet1!E:U,17,FALSE),IF(K978="","",VLOOKUP(K978,Sheet1!F:U,16,FALSE)))</f>
        <v/>
      </c>
      <c r="M978" s="37" t="str">
        <f>IF('Seleccionamento AB-QM'!M978="","",'Seleccionamento AB-QM'!M978)</f>
        <v/>
      </c>
      <c r="N978" s="50" t="str">
        <f>IF('Seleccionamento AB-QM'!N978="","",'Seleccionamento AB-QM'!N978)</f>
        <v/>
      </c>
      <c r="O978" s="50" t="str">
        <f>IF('Seleccionamento AB-QM'!D978="","",'Seleccionamento AB-QM'!D978)</f>
        <v/>
      </c>
      <c r="P978" s="39" t="str">
        <f>IF(N978="","",VLOOKUP(N978,Sheet3!A:B,2,FALSE))</f>
        <v/>
      </c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46" t="str">
        <f>IF('Seleccionamento AB-QM'!B979="","",'Seleccionamento AB-QM'!B979)</f>
        <v/>
      </c>
      <c r="B979" s="47" t="str">
        <f>IF('Seleccionamento AB-QM'!C979="","",'Seleccionamento AB-QM'!C979)</f>
        <v/>
      </c>
      <c r="C979" s="48">
        <f>IF('Seleccionamento AB-QM'!F979="","",'Seleccionamento AB-QM'!F979)</f>
        <v>1</v>
      </c>
      <c r="D979" s="36" t="str">
        <f>IF('Seleccionamento AB-QM'!H979="","",'Seleccionamento AB-QM'!H979)</f>
        <v/>
      </c>
      <c r="E979" s="37" t="str">
        <f>IF('Seleccionamento AB-QM'!I979="","",'Seleccionamento AB-QM'!I979)</f>
        <v/>
      </c>
      <c r="F979" s="49" t="str">
        <f>IF(E979="","",VLOOKUP(E979,Sheet1!E:Q,12,FALSE))</f>
        <v/>
      </c>
      <c r="G979" s="49" t="str">
        <f>IF(E979="","",VLOOKUP(E979,Sheet1!E:Q,13,FALSE))</f>
        <v/>
      </c>
      <c r="H979" s="38" t="str">
        <f>IF('Seleccionamento AB-QM'!K979="","",'Seleccionamento AB-QM'!K979)</f>
        <v/>
      </c>
      <c r="I979" s="37" t="str">
        <f>IF(E979="","",VLOOKUP(E979,Sheet1!E:S,14,FALSE))</f>
        <v/>
      </c>
      <c r="J979" s="37" t="str">
        <f>IF(E979="","",VLOOKUP(E979,Sheet1!E:S,15,FALSE))</f>
        <v/>
      </c>
      <c r="K979" s="37" t="str">
        <f>IF('Seleccionamento AB-QM'!L979="","",'Seleccionamento AB-QM'!L979)</f>
        <v/>
      </c>
      <c r="L979" s="37" t="str">
        <f>IF(K979="Flange",VLOOKUP(E979,Sheet1!E:U,17,FALSE),IF(K979="","",VLOOKUP(K979,Sheet1!F:U,16,FALSE)))</f>
        <v/>
      </c>
      <c r="M979" s="37" t="str">
        <f>IF('Seleccionamento AB-QM'!M979="","",'Seleccionamento AB-QM'!M979)</f>
        <v/>
      </c>
      <c r="N979" s="50" t="str">
        <f>IF('Seleccionamento AB-QM'!N979="","",'Seleccionamento AB-QM'!N979)</f>
        <v/>
      </c>
      <c r="O979" s="50" t="str">
        <f>IF('Seleccionamento AB-QM'!D979="","",'Seleccionamento AB-QM'!D979)</f>
        <v/>
      </c>
      <c r="P979" s="39" t="str">
        <f>IF(N979="","",VLOOKUP(N979,Sheet3!A:B,2,FALSE))</f>
        <v/>
      </c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46" t="str">
        <f>IF('Seleccionamento AB-QM'!B980="","",'Seleccionamento AB-QM'!B980)</f>
        <v/>
      </c>
      <c r="B980" s="47" t="str">
        <f>IF('Seleccionamento AB-QM'!C980="","",'Seleccionamento AB-QM'!C980)</f>
        <v/>
      </c>
      <c r="C980" s="48">
        <f>IF('Seleccionamento AB-QM'!F980="","",'Seleccionamento AB-QM'!F980)</f>
        <v>1</v>
      </c>
      <c r="D980" s="36" t="str">
        <f>IF('Seleccionamento AB-QM'!H980="","",'Seleccionamento AB-QM'!H980)</f>
        <v/>
      </c>
      <c r="E980" s="37" t="str">
        <f>IF('Seleccionamento AB-QM'!I980="","",'Seleccionamento AB-QM'!I980)</f>
        <v/>
      </c>
      <c r="F980" s="49" t="str">
        <f>IF(E980="","",VLOOKUP(E980,Sheet1!E:Q,12,FALSE))</f>
        <v/>
      </c>
      <c r="G980" s="49" t="str">
        <f>IF(E980="","",VLOOKUP(E980,Sheet1!E:Q,13,FALSE))</f>
        <v/>
      </c>
      <c r="H980" s="38" t="str">
        <f>IF('Seleccionamento AB-QM'!K980="","",'Seleccionamento AB-QM'!K980)</f>
        <v/>
      </c>
      <c r="I980" s="37" t="str">
        <f>IF(E980="","",VLOOKUP(E980,Sheet1!E:S,14,FALSE))</f>
        <v/>
      </c>
      <c r="J980" s="37" t="str">
        <f>IF(E980="","",VLOOKUP(E980,Sheet1!E:S,15,FALSE))</f>
        <v/>
      </c>
      <c r="K980" s="37" t="str">
        <f>IF('Seleccionamento AB-QM'!L980="","",'Seleccionamento AB-QM'!L980)</f>
        <v/>
      </c>
      <c r="L980" s="37" t="str">
        <f>IF(K980="Flange",VLOOKUP(E980,Sheet1!E:U,17,FALSE),IF(K980="","",VLOOKUP(K980,Sheet1!F:U,16,FALSE)))</f>
        <v/>
      </c>
      <c r="M980" s="37" t="str">
        <f>IF('Seleccionamento AB-QM'!M980="","",'Seleccionamento AB-QM'!M980)</f>
        <v/>
      </c>
      <c r="N980" s="50" t="str">
        <f>IF('Seleccionamento AB-QM'!N980="","",'Seleccionamento AB-QM'!N980)</f>
        <v/>
      </c>
      <c r="O980" s="50" t="str">
        <f>IF('Seleccionamento AB-QM'!D980="","",'Seleccionamento AB-QM'!D980)</f>
        <v/>
      </c>
      <c r="P980" s="39" t="str">
        <f>IF(N980="","",VLOOKUP(N980,Sheet3!A:B,2,FALSE))</f>
        <v/>
      </c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46" t="str">
        <f>IF('Seleccionamento AB-QM'!B981="","",'Seleccionamento AB-QM'!B981)</f>
        <v/>
      </c>
      <c r="B981" s="47" t="str">
        <f>IF('Seleccionamento AB-QM'!C981="","",'Seleccionamento AB-QM'!C981)</f>
        <v/>
      </c>
      <c r="C981" s="48">
        <f>IF('Seleccionamento AB-QM'!F981="","",'Seleccionamento AB-QM'!F981)</f>
        <v>1</v>
      </c>
      <c r="D981" s="36" t="str">
        <f>IF('Seleccionamento AB-QM'!H981="","",'Seleccionamento AB-QM'!H981)</f>
        <v/>
      </c>
      <c r="E981" s="37" t="str">
        <f>IF('Seleccionamento AB-QM'!I981="","",'Seleccionamento AB-QM'!I981)</f>
        <v/>
      </c>
      <c r="F981" s="49" t="str">
        <f>IF(E981="","",VLOOKUP(E981,Sheet1!E:Q,12,FALSE))</f>
        <v/>
      </c>
      <c r="G981" s="49" t="str">
        <f>IF(E981="","",VLOOKUP(E981,Sheet1!E:Q,13,FALSE))</f>
        <v/>
      </c>
      <c r="H981" s="38" t="str">
        <f>IF('Seleccionamento AB-QM'!K981="","",'Seleccionamento AB-QM'!K981)</f>
        <v/>
      </c>
      <c r="I981" s="37" t="str">
        <f>IF(E981="","",VLOOKUP(E981,Sheet1!E:S,14,FALSE))</f>
        <v/>
      </c>
      <c r="J981" s="37" t="str">
        <f>IF(E981="","",VLOOKUP(E981,Sheet1!E:S,15,FALSE))</f>
        <v/>
      </c>
      <c r="K981" s="37" t="str">
        <f>IF('Seleccionamento AB-QM'!L981="","",'Seleccionamento AB-QM'!L981)</f>
        <v/>
      </c>
      <c r="L981" s="37" t="str">
        <f>IF(K981="Flange",VLOOKUP(E981,Sheet1!E:U,17,FALSE),IF(K981="","",VLOOKUP(K981,Sheet1!F:U,16,FALSE)))</f>
        <v/>
      </c>
      <c r="M981" s="37" t="str">
        <f>IF('Seleccionamento AB-QM'!M981="","",'Seleccionamento AB-QM'!M981)</f>
        <v/>
      </c>
      <c r="N981" s="50" t="str">
        <f>IF('Seleccionamento AB-QM'!N981="","",'Seleccionamento AB-QM'!N981)</f>
        <v/>
      </c>
      <c r="O981" s="50" t="str">
        <f>IF('Seleccionamento AB-QM'!D981="","",'Seleccionamento AB-QM'!D981)</f>
        <v/>
      </c>
      <c r="P981" s="39" t="str">
        <f>IF(N981="","",VLOOKUP(N981,Sheet3!A:B,2,FALSE))</f>
        <v/>
      </c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46" t="str">
        <f>IF('Seleccionamento AB-QM'!B982="","",'Seleccionamento AB-QM'!B982)</f>
        <v/>
      </c>
      <c r="B982" s="47" t="str">
        <f>IF('Seleccionamento AB-QM'!C982="","",'Seleccionamento AB-QM'!C982)</f>
        <v/>
      </c>
      <c r="C982" s="48">
        <f>IF('Seleccionamento AB-QM'!F982="","",'Seleccionamento AB-QM'!F982)</f>
        <v>1</v>
      </c>
      <c r="D982" s="36" t="str">
        <f>IF('Seleccionamento AB-QM'!H982="","",'Seleccionamento AB-QM'!H982)</f>
        <v/>
      </c>
      <c r="E982" s="37" t="str">
        <f>IF('Seleccionamento AB-QM'!I982="","",'Seleccionamento AB-QM'!I982)</f>
        <v/>
      </c>
      <c r="F982" s="49" t="str">
        <f>IF(E982="","",VLOOKUP(E982,Sheet1!E:Q,12,FALSE))</f>
        <v/>
      </c>
      <c r="G982" s="49" t="str">
        <f>IF(E982="","",VLOOKUP(E982,Sheet1!E:Q,13,FALSE))</f>
        <v/>
      </c>
      <c r="H982" s="38" t="str">
        <f>IF('Seleccionamento AB-QM'!K982="","",'Seleccionamento AB-QM'!K982)</f>
        <v/>
      </c>
      <c r="I982" s="37" t="str">
        <f>IF(E982="","",VLOOKUP(E982,Sheet1!E:S,14,FALSE))</f>
        <v/>
      </c>
      <c r="J982" s="37" t="str">
        <f>IF(E982="","",VLOOKUP(E982,Sheet1!E:S,15,FALSE))</f>
        <v/>
      </c>
      <c r="K982" s="37" t="str">
        <f>IF('Seleccionamento AB-QM'!L982="","",'Seleccionamento AB-QM'!L982)</f>
        <v/>
      </c>
      <c r="L982" s="37" t="str">
        <f>IF(K982="Flange",VLOOKUP(E982,Sheet1!E:U,17,FALSE),IF(K982="","",VLOOKUP(K982,Sheet1!F:U,16,FALSE)))</f>
        <v/>
      </c>
      <c r="M982" s="37" t="str">
        <f>IF('Seleccionamento AB-QM'!M982="","",'Seleccionamento AB-QM'!M982)</f>
        <v/>
      </c>
      <c r="N982" s="50" t="str">
        <f>IF('Seleccionamento AB-QM'!N982="","",'Seleccionamento AB-QM'!N982)</f>
        <v/>
      </c>
      <c r="O982" s="50" t="str">
        <f>IF('Seleccionamento AB-QM'!D982="","",'Seleccionamento AB-QM'!D982)</f>
        <v/>
      </c>
      <c r="P982" s="39" t="str">
        <f>IF(N982="","",VLOOKUP(N982,Sheet3!A:B,2,FALSE))</f>
        <v/>
      </c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46" t="str">
        <f>IF('Seleccionamento AB-QM'!B983="","",'Seleccionamento AB-QM'!B983)</f>
        <v/>
      </c>
      <c r="B983" s="47" t="str">
        <f>IF('Seleccionamento AB-QM'!C983="","",'Seleccionamento AB-QM'!C983)</f>
        <v/>
      </c>
      <c r="C983" s="48">
        <f>IF('Seleccionamento AB-QM'!F983="","",'Seleccionamento AB-QM'!F983)</f>
        <v>1</v>
      </c>
      <c r="D983" s="36" t="str">
        <f>IF('Seleccionamento AB-QM'!H983="","",'Seleccionamento AB-QM'!H983)</f>
        <v/>
      </c>
      <c r="E983" s="37" t="str">
        <f>IF('Seleccionamento AB-QM'!I983="","",'Seleccionamento AB-QM'!I983)</f>
        <v/>
      </c>
      <c r="F983" s="49" t="str">
        <f>IF(E983="","",VLOOKUP(E983,Sheet1!E:Q,12,FALSE))</f>
        <v/>
      </c>
      <c r="G983" s="49" t="str">
        <f>IF(E983="","",VLOOKUP(E983,Sheet1!E:Q,13,FALSE))</f>
        <v/>
      </c>
      <c r="H983" s="38" t="str">
        <f>IF('Seleccionamento AB-QM'!K983="","",'Seleccionamento AB-QM'!K983)</f>
        <v/>
      </c>
      <c r="I983" s="37" t="str">
        <f>IF(E983="","",VLOOKUP(E983,Sheet1!E:S,14,FALSE))</f>
        <v/>
      </c>
      <c r="J983" s="37" t="str">
        <f>IF(E983="","",VLOOKUP(E983,Sheet1!E:S,15,FALSE))</f>
        <v/>
      </c>
      <c r="K983" s="37" t="str">
        <f>IF('Seleccionamento AB-QM'!L983="","",'Seleccionamento AB-QM'!L983)</f>
        <v/>
      </c>
      <c r="L983" s="37" t="str">
        <f>IF(K983="Flange",VLOOKUP(E983,Sheet1!E:U,17,FALSE),IF(K983="","",VLOOKUP(K983,Sheet1!F:U,16,FALSE)))</f>
        <v/>
      </c>
      <c r="M983" s="37" t="str">
        <f>IF('Seleccionamento AB-QM'!M983="","",'Seleccionamento AB-QM'!M983)</f>
        <v/>
      </c>
      <c r="N983" s="50" t="str">
        <f>IF('Seleccionamento AB-QM'!N983="","",'Seleccionamento AB-QM'!N983)</f>
        <v/>
      </c>
      <c r="O983" s="50" t="str">
        <f>IF('Seleccionamento AB-QM'!D983="","",'Seleccionamento AB-QM'!D983)</f>
        <v/>
      </c>
      <c r="P983" s="39" t="str">
        <f>IF(N983="","",VLOOKUP(N983,Sheet3!A:B,2,FALSE))</f>
        <v/>
      </c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46" t="str">
        <f>IF('Seleccionamento AB-QM'!B984="","",'Seleccionamento AB-QM'!B984)</f>
        <v/>
      </c>
      <c r="B984" s="47" t="str">
        <f>IF('Seleccionamento AB-QM'!C984="","",'Seleccionamento AB-QM'!C984)</f>
        <v/>
      </c>
      <c r="C984" s="48">
        <f>IF('Seleccionamento AB-QM'!F984="","",'Seleccionamento AB-QM'!F984)</f>
        <v>1</v>
      </c>
      <c r="D984" s="36" t="str">
        <f>IF('Seleccionamento AB-QM'!H984="","",'Seleccionamento AB-QM'!H984)</f>
        <v/>
      </c>
      <c r="E984" s="37" t="str">
        <f>IF('Seleccionamento AB-QM'!I984="","",'Seleccionamento AB-QM'!I984)</f>
        <v/>
      </c>
      <c r="F984" s="49" t="str">
        <f>IF(E984="","",VLOOKUP(E984,Sheet1!E:Q,12,FALSE))</f>
        <v/>
      </c>
      <c r="G984" s="49" t="str">
        <f>IF(E984="","",VLOOKUP(E984,Sheet1!E:Q,13,FALSE))</f>
        <v/>
      </c>
      <c r="H984" s="38" t="str">
        <f>IF('Seleccionamento AB-QM'!K984="","",'Seleccionamento AB-QM'!K984)</f>
        <v/>
      </c>
      <c r="I984" s="37" t="str">
        <f>IF(E984="","",VLOOKUP(E984,Sheet1!E:S,14,FALSE))</f>
        <v/>
      </c>
      <c r="J984" s="37" t="str">
        <f>IF(E984="","",VLOOKUP(E984,Sheet1!E:S,15,FALSE))</f>
        <v/>
      </c>
      <c r="K984" s="37" t="str">
        <f>IF('Seleccionamento AB-QM'!L984="","",'Seleccionamento AB-QM'!L984)</f>
        <v/>
      </c>
      <c r="L984" s="37" t="str">
        <f>IF(K984="Flange",VLOOKUP(E984,Sheet1!E:U,17,FALSE),IF(K984="","",VLOOKUP(K984,Sheet1!F:U,16,FALSE)))</f>
        <v/>
      </c>
      <c r="M984" s="37" t="str">
        <f>IF('Seleccionamento AB-QM'!M984="","",'Seleccionamento AB-QM'!M984)</f>
        <v/>
      </c>
      <c r="N984" s="50" t="str">
        <f>IF('Seleccionamento AB-QM'!N984="","",'Seleccionamento AB-QM'!N984)</f>
        <v/>
      </c>
      <c r="O984" s="50" t="str">
        <f>IF('Seleccionamento AB-QM'!D984="","",'Seleccionamento AB-QM'!D984)</f>
        <v/>
      </c>
      <c r="P984" s="39" t="str">
        <f>IF(N984="","",VLOOKUP(N984,Sheet3!A:B,2,FALSE))</f>
        <v/>
      </c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46" t="str">
        <f>IF('Seleccionamento AB-QM'!B985="","",'Seleccionamento AB-QM'!B985)</f>
        <v/>
      </c>
      <c r="B985" s="47" t="str">
        <f>IF('Seleccionamento AB-QM'!C985="","",'Seleccionamento AB-QM'!C985)</f>
        <v/>
      </c>
      <c r="C985" s="48">
        <f>IF('Seleccionamento AB-QM'!F985="","",'Seleccionamento AB-QM'!F985)</f>
        <v>1</v>
      </c>
      <c r="D985" s="36" t="str">
        <f>IF('Seleccionamento AB-QM'!H985="","",'Seleccionamento AB-QM'!H985)</f>
        <v/>
      </c>
      <c r="E985" s="37" t="str">
        <f>IF('Seleccionamento AB-QM'!I985="","",'Seleccionamento AB-QM'!I985)</f>
        <v/>
      </c>
      <c r="F985" s="49" t="str">
        <f>IF(E985="","",VLOOKUP(E985,Sheet1!E:Q,12,FALSE))</f>
        <v/>
      </c>
      <c r="G985" s="49" t="str">
        <f>IF(E985="","",VLOOKUP(E985,Sheet1!E:Q,13,FALSE))</f>
        <v/>
      </c>
      <c r="H985" s="38" t="str">
        <f>IF('Seleccionamento AB-QM'!K985="","",'Seleccionamento AB-QM'!K985)</f>
        <v/>
      </c>
      <c r="I985" s="37" t="str">
        <f>IF(E985="","",VLOOKUP(E985,Sheet1!E:S,14,FALSE))</f>
        <v/>
      </c>
      <c r="J985" s="37" t="str">
        <f>IF(E985="","",VLOOKUP(E985,Sheet1!E:S,15,FALSE))</f>
        <v/>
      </c>
      <c r="K985" s="37" t="str">
        <f>IF('Seleccionamento AB-QM'!L985="","",'Seleccionamento AB-QM'!L985)</f>
        <v/>
      </c>
      <c r="L985" s="37" t="str">
        <f>IF(K985="Flange",VLOOKUP(E985,Sheet1!E:U,17,FALSE),IF(K985="","",VLOOKUP(K985,Sheet1!F:U,16,FALSE)))</f>
        <v/>
      </c>
      <c r="M985" s="37" t="str">
        <f>IF('Seleccionamento AB-QM'!M985="","",'Seleccionamento AB-QM'!M985)</f>
        <v/>
      </c>
      <c r="N985" s="50" t="str">
        <f>IF('Seleccionamento AB-QM'!N985="","",'Seleccionamento AB-QM'!N985)</f>
        <v/>
      </c>
      <c r="O985" s="50" t="str">
        <f>IF('Seleccionamento AB-QM'!D985="","",'Seleccionamento AB-QM'!D985)</f>
        <v/>
      </c>
      <c r="P985" s="39" t="str">
        <f>IF(N985="","",VLOOKUP(N985,Sheet3!A:B,2,FALSE))</f>
        <v/>
      </c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46" t="str">
        <f>IF('Seleccionamento AB-QM'!B986="","",'Seleccionamento AB-QM'!B986)</f>
        <v/>
      </c>
      <c r="B986" s="47" t="str">
        <f>IF('Seleccionamento AB-QM'!C986="","",'Seleccionamento AB-QM'!C986)</f>
        <v/>
      </c>
      <c r="C986" s="48">
        <f>IF('Seleccionamento AB-QM'!F986="","",'Seleccionamento AB-QM'!F986)</f>
        <v>1</v>
      </c>
      <c r="D986" s="36" t="str">
        <f>IF('Seleccionamento AB-QM'!H986="","",'Seleccionamento AB-QM'!H986)</f>
        <v/>
      </c>
      <c r="E986" s="37" t="str">
        <f>IF('Seleccionamento AB-QM'!I986="","",'Seleccionamento AB-QM'!I986)</f>
        <v/>
      </c>
      <c r="F986" s="49" t="str">
        <f>IF(E986="","",VLOOKUP(E986,Sheet1!E:Q,12,FALSE))</f>
        <v/>
      </c>
      <c r="G986" s="49" t="str">
        <f>IF(E986="","",VLOOKUP(E986,Sheet1!E:Q,13,FALSE))</f>
        <v/>
      </c>
      <c r="H986" s="38" t="str">
        <f>IF('Seleccionamento AB-QM'!K986="","",'Seleccionamento AB-QM'!K986)</f>
        <v/>
      </c>
      <c r="I986" s="37" t="str">
        <f>IF(E986="","",VLOOKUP(E986,Sheet1!E:S,14,FALSE))</f>
        <v/>
      </c>
      <c r="J986" s="37" t="str">
        <f>IF(E986="","",VLOOKUP(E986,Sheet1!E:S,15,FALSE))</f>
        <v/>
      </c>
      <c r="K986" s="37" t="str">
        <f>IF('Seleccionamento AB-QM'!L986="","",'Seleccionamento AB-QM'!L986)</f>
        <v/>
      </c>
      <c r="L986" s="37" t="str">
        <f>IF(K986="Flange",VLOOKUP(E986,Sheet1!E:U,17,FALSE),IF(K986="","",VLOOKUP(K986,Sheet1!F:U,16,FALSE)))</f>
        <v/>
      </c>
      <c r="M986" s="37" t="str">
        <f>IF('Seleccionamento AB-QM'!M986="","",'Seleccionamento AB-QM'!M986)</f>
        <v/>
      </c>
      <c r="N986" s="50" t="str">
        <f>IF('Seleccionamento AB-QM'!N986="","",'Seleccionamento AB-QM'!N986)</f>
        <v/>
      </c>
      <c r="O986" s="50" t="str">
        <f>IF('Seleccionamento AB-QM'!D986="","",'Seleccionamento AB-QM'!D986)</f>
        <v/>
      </c>
      <c r="P986" s="39" t="str">
        <f>IF(N986="","",VLOOKUP(N986,Sheet3!A:B,2,FALSE))</f>
        <v/>
      </c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46" t="str">
        <f>IF('Seleccionamento AB-QM'!B987="","",'Seleccionamento AB-QM'!B987)</f>
        <v/>
      </c>
      <c r="B987" s="47" t="str">
        <f>IF('Seleccionamento AB-QM'!C987="","",'Seleccionamento AB-QM'!C987)</f>
        <v/>
      </c>
      <c r="C987" s="48">
        <f>IF('Seleccionamento AB-QM'!F987="","",'Seleccionamento AB-QM'!F987)</f>
        <v>1</v>
      </c>
      <c r="D987" s="36" t="str">
        <f>IF('Seleccionamento AB-QM'!H987="","",'Seleccionamento AB-QM'!H987)</f>
        <v/>
      </c>
      <c r="E987" s="37" t="str">
        <f>IF('Seleccionamento AB-QM'!I987="","",'Seleccionamento AB-QM'!I987)</f>
        <v/>
      </c>
      <c r="F987" s="49" t="str">
        <f>IF(E987="","",VLOOKUP(E987,Sheet1!E:Q,12,FALSE))</f>
        <v/>
      </c>
      <c r="G987" s="49" t="str">
        <f>IF(E987="","",VLOOKUP(E987,Sheet1!E:Q,13,FALSE))</f>
        <v/>
      </c>
      <c r="H987" s="38" t="str">
        <f>IF('Seleccionamento AB-QM'!K987="","",'Seleccionamento AB-QM'!K987)</f>
        <v/>
      </c>
      <c r="I987" s="37" t="str">
        <f>IF(E987="","",VLOOKUP(E987,Sheet1!E:S,14,FALSE))</f>
        <v/>
      </c>
      <c r="J987" s="37" t="str">
        <f>IF(E987="","",VLOOKUP(E987,Sheet1!E:S,15,FALSE))</f>
        <v/>
      </c>
      <c r="K987" s="37" t="str">
        <f>IF('Seleccionamento AB-QM'!L987="","",'Seleccionamento AB-QM'!L987)</f>
        <v/>
      </c>
      <c r="L987" s="37" t="str">
        <f>IF(K987="Flange",VLOOKUP(E987,Sheet1!E:U,17,FALSE),IF(K987="","",VLOOKUP(K987,Sheet1!F:U,16,FALSE)))</f>
        <v/>
      </c>
      <c r="M987" s="37" t="str">
        <f>IF('Seleccionamento AB-QM'!M987="","",'Seleccionamento AB-QM'!M987)</f>
        <v/>
      </c>
      <c r="N987" s="50" t="str">
        <f>IF('Seleccionamento AB-QM'!N987="","",'Seleccionamento AB-QM'!N987)</f>
        <v/>
      </c>
      <c r="O987" s="50" t="str">
        <f>IF('Seleccionamento AB-QM'!D987="","",'Seleccionamento AB-QM'!D987)</f>
        <v/>
      </c>
      <c r="P987" s="39" t="str">
        <f>IF(N987="","",VLOOKUP(N987,Sheet3!A:B,2,FALSE))</f>
        <v/>
      </c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46" t="str">
        <f>IF('Seleccionamento AB-QM'!B988="","",'Seleccionamento AB-QM'!B988)</f>
        <v/>
      </c>
      <c r="B988" s="47" t="str">
        <f>IF('Seleccionamento AB-QM'!C988="","",'Seleccionamento AB-QM'!C988)</f>
        <v/>
      </c>
      <c r="C988" s="48">
        <f>IF('Seleccionamento AB-QM'!F988="","",'Seleccionamento AB-QM'!F988)</f>
        <v>1</v>
      </c>
      <c r="D988" s="36" t="str">
        <f>IF('Seleccionamento AB-QM'!H988="","",'Seleccionamento AB-QM'!H988)</f>
        <v/>
      </c>
      <c r="E988" s="37" t="str">
        <f>IF('Seleccionamento AB-QM'!I988="","",'Seleccionamento AB-QM'!I988)</f>
        <v/>
      </c>
      <c r="F988" s="49" t="str">
        <f>IF(E988="","",VLOOKUP(E988,Sheet1!E:Q,12,FALSE))</f>
        <v/>
      </c>
      <c r="G988" s="49" t="str">
        <f>IF(E988="","",VLOOKUP(E988,Sheet1!E:Q,13,FALSE))</f>
        <v/>
      </c>
      <c r="H988" s="38" t="str">
        <f>IF('Seleccionamento AB-QM'!K988="","",'Seleccionamento AB-QM'!K988)</f>
        <v/>
      </c>
      <c r="I988" s="37" t="str">
        <f>IF(E988="","",VLOOKUP(E988,Sheet1!E:S,14,FALSE))</f>
        <v/>
      </c>
      <c r="J988" s="37" t="str">
        <f>IF(E988="","",VLOOKUP(E988,Sheet1!E:S,15,FALSE))</f>
        <v/>
      </c>
      <c r="K988" s="37" t="str">
        <f>IF('Seleccionamento AB-QM'!L988="","",'Seleccionamento AB-QM'!L988)</f>
        <v/>
      </c>
      <c r="L988" s="37" t="str">
        <f>IF(K988="Flange",VLOOKUP(E988,Sheet1!E:U,17,FALSE),IF(K988="","",VLOOKUP(K988,Sheet1!F:U,16,FALSE)))</f>
        <v/>
      </c>
      <c r="M988" s="37" t="str">
        <f>IF('Seleccionamento AB-QM'!M988="","",'Seleccionamento AB-QM'!M988)</f>
        <v/>
      </c>
      <c r="N988" s="50" t="str">
        <f>IF('Seleccionamento AB-QM'!N988="","",'Seleccionamento AB-QM'!N988)</f>
        <v/>
      </c>
      <c r="O988" s="50" t="str">
        <f>IF('Seleccionamento AB-QM'!D988="","",'Seleccionamento AB-QM'!D988)</f>
        <v/>
      </c>
      <c r="P988" s="39" t="str">
        <f>IF(N988="","",VLOOKUP(N988,Sheet3!A:B,2,FALSE))</f>
        <v/>
      </c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46" t="str">
        <f>IF('Seleccionamento AB-QM'!B989="","",'Seleccionamento AB-QM'!B989)</f>
        <v/>
      </c>
      <c r="B989" s="47" t="str">
        <f>IF('Seleccionamento AB-QM'!C989="","",'Seleccionamento AB-QM'!C989)</f>
        <v/>
      </c>
      <c r="C989" s="48">
        <f>IF('Seleccionamento AB-QM'!F989="","",'Seleccionamento AB-QM'!F989)</f>
        <v>1</v>
      </c>
      <c r="D989" s="36" t="str">
        <f>IF('Seleccionamento AB-QM'!H989="","",'Seleccionamento AB-QM'!H989)</f>
        <v/>
      </c>
      <c r="E989" s="37" t="str">
        <f>IF('Seleccionamento AB-QM'!I989="","",'Seleccionamento AB-QM'!I989)</f>
        <v/>
      </c>
      <c r="F989" s="49" t="str">
        <f>IF(E989="","",VLOOKUP(E989,Sheet1!E:Q,12,FALSE))</f>
        <v/>
      </c>
      <c r="G989" s="49" t="str">
        <f>IF(E989="","",VLOOKUP(E989,Sheet1!E:Q,13,FALSE))</f>
        <v/>
      </c>
      <c r="H989" s="38" t="str">
        <f>IF('Seleccionamento AB-QM'!K989="","",'Seleccionamento AB-QM'!K989)</f>
        <v/>
      </c>
      <c r="I989" s="37" t="str">
        <f>IF(E989="","",VLOOKUP(E989,Sheet1!E:S,14,FALSE))</f>
        <v/>
      </c>
      <c r="J989" s="37" t="str">
        <f>IF(E989="","",VLOOKUP(E989,Sheet1!E:S,15,FALSE))</f>
        <v/>
      </c>
      <c r="K989" s="37" t="str">
        <f>IF('Seleccionamento AB-QM'!L989="","",'Seleccionamento AB-QM'!L989)</f>
        <v/>
      </c>
      <c r="L989" s="37" t="str">
        <f>IF(K989="Flange",VLOOKUP(E989,Sheet1!E:U,17,FALSE),IF(K989="","",VLOOKUP(K989,Sheet1!F:U,16,FALSE)))</f>
        <v/>
      </c>
      <c r="M989" s="37" t="str">
        <f>IF('Seleccionamento AB-QM'!M989="","",'Seleccionamento AB-QM'!M989)</f>
        <v/>
      </c>
      <c r="N989" s="50" t="str">
        <f>IF('Seleccionamento AB-QM'!N989="","",'Seleccionamento AB-QM'!N989)</f>
        <v/>
      </c>
      <c r="O989" s="50" t="str">
        <f>IF('Seleccionamento AB-QM'!D989="","",'Seleccionamento AB-QM'!D989)</f>
        <v/>
      </c>
      <c r="P989" s="39" t="str">
        <f>IF(N989="","",VLOOKUP(N989,Sheet3!A:B,2,FALSE))</f>
        <v/>
      </c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46" t="str">
        <f>IF('Seleccionamento AB-QM'!B990="","",'Seleccionamento AB-QM'!B990)</f>
        <v/>
      </c>
      <c r="B990" s="47" t="str">
        <f>IF('Seleccionamento AB-QM'!C990="","",'Seleccionamento AB-QM'!C990)</f>
        <v/>
      </c>
      <c r="C990" s="48">
        <f>IF('Seleccionamento AB-QM'!F990="","",'Seleccionamento AB-QM'!F990)</f>
        <v>1</v>
      </c>
      <c r="D990" s="36" t="str">
        <f>IF('Seleccionamento AB-QM'!H990="","",'Seleccionamento AB-QM'!H990)</f>
        <v/>
      </c>
      <c r="E990" s="37" t="str">
        <f>IF('Seleccionamento AB-QM'!I990="","",'Seleccionamento AB-QM'!I990)</f>
        <v/>
      </c>
      <c r="F990" s="49" t="str">
        <f>IF(E990="","",VLOOKUP(E990,Sheet1!E:Q,12,FALSE))</f>
        <v/>
      </c>
      <c r="G990" s="49" t="str">
        <f>IF(E990="","",VLOOKUP(E990,Sheet1!E:Q,13,FALSE))</f>
        <v/>
      </c>
      <c r="H990" s="38" t="str">
        <f>IF('Seleccionamento AB-QM'!K990="","",'Seleccionamento AB-QM'!K990)</f>
        <v/>
      </c>
      <c r="I990" s="37" t="str">
        <f>IF(E990="","",VLOOKUP(E990,Sheet1!E:S,14,FALSE))</f>
        <v/>
      </c>
      <c r="J990" s="37" t="str">
        <f>IF(E990="","",VLOOKUP(E990,Sheet1!E:S,15,FALSE))</f>
        <v/>
      </c>
      <c r="K990" s="37" t="str">
        <f>IF('Seleccionamento AB-QM'!L990="","",'Seleccionamento AB-QM'!L990)</f>
        <v/>
      </c>
      <c r="L990" s="37" t="str">
        <f>IF(K990="Flange",VLOOKUP(E990,Sheet1!E:U,17,FALSE),IF(K990="","",VLOOKUP(K990,Sheet1!F:U,16,FALSE)))</f>
        <v/>
      </c>
      <c r="M990" s="37" t="str">
        <f>IF('Seleccionamento AB-QM'!M990="","",'Seleccionamento AB-QM'!M990)</f>
        <v/>
      </c>
      <c r="N990" s="50" t="str">
        <f>IF('Seleccionamento AB-QM'!N990="","",'Seleccionamento AB-QM'!N990)</f>
        <v/>
      </c>
      <c r="O990" s="50" t="str">
        <f>IF('Seleccionamento AB-QM'!D990="","",'Seleccionamento AB-QM'!D990)</f>
        <v/>
      </c>
      <c r="P990" s="39" t="str">
        <f>IF(N990="","",VLOOKUP(N990,Sheet3!A:B,2,FALSE))</f>
        <v/>
      </c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46" t="str">
        <f>IF('Seleccionamento AB-QM'!B991="","",'Seleccionamento AB-QM'!B991)</f>
        <v/>
      </c>
      <c r="B991" s="47" t="str">
        <f>IF('Seleccionamento AB-QM'!C991="","",'Seleccionamento AB-QM'!C991)</f>
        <v/>
      </c>
      <c r="C991" s="48">
        <f>IF('Seleccionamento AB-QM'!F991="","",'Seleccionamento AB-QM'!F991)</f>
        <v>1</v>
      </c>
      <c r="D991" s="36" t="str">
        <f>IF('Seleccionamento AB-QM'!H991="","",'Seleccionamento AB-QM'!H991)</f>
        <v/>
      </c>
      <c r="E991" s="37" t="str">
        <f>IF('Seleccionamento AB-QM'!I991="","",'Seleccionamento AB-QM'!I991)</f>
        <v/>
      </c>
      <c r="F991" s="49" t="str">
        <f>IF(E991="","",VLOOKUP(E991,Sheet1!E:Q,12,FALSE))</f>
        <v/>
      </c>
      <c r="G991" s="49" t="str">
        <f>IF(E991="","",VLOOKUP(E991,Sheet1!E:Q,13,FALSE))</f>
        <v/>
      </c>
      <c r="H991" s="38" t="str">
        <f>IF('Seleccionamento AB-QM'!K991="","",'Seleccionamento AB-QM'!K991)</f>
        <v/>
      </c>
      <c r="I991" s="37" t="str">
        <f>IF(E991="","",VLOOKUP(E991,Sheet1!E:S,14,FALSE))</f>
        <v/>
      </c>
      <c r="J991" s="37" t="str">
        <f>IF(E991="","",VLOOKUP(E991,Sheet1!E:S,15,FALSE))</f>
        <v/>
      </c>
      <c r="K991" s="37" t="str">
        <f>IF('Seleccionamento AB-QM'!L991="","",'Seleccionamento AB-QM'!L991)</f>
        <v/>
      </c>
      <c r="L991" s="37" t="str">
        <f>IF(K991="Flange",VLOOKUP(E991,Sheet1!E:U,17,FALSE),IF(K991="","",VLOOKUP(K991,Sheet1!F:U,16,FALSE)))</f>
        <v/>
      </c>
      <c r="M991" s="37" t="str">
        <f>IF('Seleccionamento AB-QM'!M991="","",'Seleccionamento AB-QM'!M991)</f>
        <v/>
      </c>
      <c r="N991" s="50" t="str">
        <f>IF('Seleccionamento AB-QM'!N991="","",'Seleccionamento AB-QM'!N991)</f>
        <v/>
      </c>
      <c r="O991" s="50" t="str">
        <f>IF('Seleccionamento AB-QM'!D991="","",'Seleccionamento AB-QM'!D991)</f>
        <v/>
      </c>
      <c r="P991" s="39" t="str">
        <f>IF(N991="","",VLOOKUP(N991,Sheet3!A:B,2,FALSE))</f>
        <v/>
      </c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46" t="str">
        <f>IF('Seleccionamento AB-QM'!B992="","",'Seleccionamento AB-QM'!B992)</f>
        <v/>
      </c>
      <c r="B992" s="47" t="str">
        <f>IF('Seleccionamento AB-QM'!C992="","",'Seleccionamento AB-QM'!C992)</f>
        <v/>
      </c>
      <c r="C992" s="48">
        <f>IF('Seleccionamento AB-QM'!F992="","",'Seleccionamento AB-QM'!F992)</f>
        <v>1</v>
      </c>
      <c r="D992" s="36" t="str">
        <f>IF('Seleccionamento AB-QM'!H992="","",'Seleccionamento AB-QM'!H992)</f>
        <v/>
      </c>
      <c r="E992" s="37" t="str">
        <f>IF('Seleccionamento AB-QM'!I992="","",'Seleccionamento AB-QM'!I992)</f>
        <v/>
      </c>
      <c r="F992" s="49" t="str">
        <f>IF(E992="","",VLOOKUP(E992,Sheet1!E:Q,12,FALSE))</f>
        <v/>
      </c>
      <c r="G992" s="49" t="str">
        <f>IF(E992="","",VLOOKUP(E992,Sheet1!E:Q,13,FALSE))</f>
        <v/>
      </c>
      <c r="H992" s="38" t="str">
        <f>IF('Seleccionamento AB-QM'!K992="","",'Seleccionamento AB-QM'!K992)</f>
        <v/>
      </c>
      <c r="I992" s="37" t="str">
        <f>IF(E992="","",VLOOKUP(E992,Sheet1!E:S,14,FALSE))</f>
        <v/>
      </c>
      <c r="J992" s="37" t="str">
        <f>IF(E992="","",VLOOKUP(E992,Sheet1!E:S,15,FALSE))</f>
        <v/>
      </c>
      <c r="K992" s="37" t="str">
        <f>IF('Seleccionamento AB-QM'!L992="","",'Seleccionamento AB-QM'!L992)</f>
        <v/>
      </c>
      <c r="L992" s="37" t="str">
        <f>IF(K992="Flange",VLOOKUP(E992,Sheet1!E:U,17,FALSE),IF(K992="","",VLOOKUP(K992,Sheet1!F:U,16,FALSE)))</f>
        <v/>
      </c>
      <c r="M992" s="37" t="str">
        <f>IF('Seleccionamento AB-QM'!M992="","",'Seleccionamento AB-QM'!M992)</f>
        <v/>
      </c>
      <c r="N992" s="50" t="str">
        <f>IF('Seleccionamento AB-QM'!N992="","",'Seleccionamento AB-QM'!N992)</f>
        <v/>
      </c>
      <c r="O992" s="50" t="str">
        <f>IF('Seleccionamento AB-QM'!D992="","",'Seleccionamento AB-QM'!D992)</f>
        <v/>
      </c>
      <c r="P992" s="39" t="str">
        <f>IF(N992="","",VLOOKUP(N992,Sheet3!A:B,2,FALSE))</f>
        <v/>
      </c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46" t="str">
        <f>IF('Seleccionamento AB-QM'!B993="","",'Seleccionamento AB-QM'!B993)</f>
        <v/>
      </c>
      <c r="B993" s="47" t="str">
        <f>IF('Seleccionamento AB-QM'!C993="","",'Seleccionamento AB-QM'!C993)</f>
        <v/>
      </c>
      <c r="C993" s="48">
        <f>IF('Seleccionamento AB-QM'!F993="","",'Seleccionamento AB-QM'!F993)</f>
        <v>1</v>
      </c>
      <c r="D993" s="36" t="str">
        <f>IF('Seleccionamento AB-QM'!H993="","",'Seleccionamento AB-QM'!H993)</f>
        <v/>
      </c>
      <c r="E993" s="37" t="str">
        <f>IF('Seleccionamento AB-QM'!I993="","",'Seleccionamento AB-QM'!I993)</f>
        <v/>
      </c>
      <c r="F993" s="49" t="str">
        <f>IF(E993="","",VLOOKUP(E993,Sheet1!E:Q,12,FALSE))</f>
        <v/>
      </c>
      <c r="G993" s="49" t="str">
        <f>IF(E993="","",VLOOKUP(E993,Sheet1!E:Q,13,FALSE))</f>
        <v/>
      </c>
      <c r="H993" s="38" t="str">
        <f>IF('Seleccionamento AB-QM'!K993="","",'Seleccionamento AB-QM'!K993)</f>
        <v/>
      </c>
      <c r="I993" s="37" t="str">
        <f>IF(E993="","",VLOOKUP(E993,Sheet1!E:S,14,FALSE))</f>
        <v/>
      </c>
      <c r="J993" s="37" t="str">
        <f>IF(E993="","",VLOOKUP(E993,Sheet1!E:S,15,FALSE))</f>
        <v/>
      </c>
      <c r="K993" s="37" t="str">
        <f>IF('Seleccionamento AB-QM'!L993="","",'Seleccionamento AB-QM'!L993)</f>
        <v/>
      </c>
      <c r="L993" s="37" t="str">
        <f>IF(K993="Flange",VLOOKUP(E993,Sheet1!E:U,17,FALSE),IF(K993="","",VLOOKUP(K993,Sheet1!F:U,16,FALSE)))</f>
        <v/>
      </c>
      <c r="M993" s="37" t="str">
        <f>IF('Seleccionamento AB-QM'!M993="","",'Seleccionamento AB-QM'!M993)</f>
        <v/>
      </c>
      <c r="N993" s="50" t="str">
        <f>IF('Seleccionamento AB-QM'!N993="","",'Seleccionamento AB-QM'!N993)</f>
        <v/>
      </c>
      <c r="O993" s="50" t="str">
        <f>IF('Seleccionamento AB-QM'!D993="","",'Seleccionamento AB-QM'!D993)</f>
        <v/>
      </c>
      <c r="P993" s="39" t="str">
        <f>IF(N993="","",VLOOKUP(N993,Sheet3!A:B,2,FALSE))</f>
        <v/>
      </c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46" t="str">
        <f>IF('Seleccionamento AB-QM'!B994="","",'Seleccionamento AB-QM'!B994)</f>
        <v/>
      </c>
      <c r="B994" s="47" t="str">
        <f>IF('Seleccionamento AB-QM'!C994="","",'Seleccionamento AB-QM'!C994)</f>
        <v/>
      </c>
      <c r="C994" s="48">
        <f>IF('Seleccionamento AB-QM'!F994="","",'Seleccionamento AB-QM'!F994)</f>
        <v>1</v>
      </c>
      <c r="D994" s="36" t="str">
        <f>IF('Seleccionamento AB-QM'!H994="","",'Seleccionamento AB-QM'!H994)</f>
        <v/>
      </c>
      <c r="E994" s="37" t="str">
        <f>IF('Seleccionamento AB-QM'!I994="","",'Seleccionamento AB-QM'!I994)</f>
        <v/>
      </c>
      <c r="F994" s="49" t="str">
        <f>IF(E994="","",VLOOKUP(E994,Sheet1!E:Q,12,FALSE))</f>
        <v/>
      </c>
      <c r="G994" s="49" t="str">
        <f>IF(E994="","",VLOOKUP(E994,Sheet1!E:Q,13,FALSE))</f>
        <v/>
      </c>
      <c r="H994" s="38" t="str">
        <f>IF('Seleccionamento AB-QM'!K994="","",'Seleccionamento AB-QM'!K994)</f>
        <v/>
      </c>
      <c r="I994" s="37" t="str">
        <f>IF(E994="","",VLOOKUP(E994,Sheet1!E:S,14,FALSE))</f>
        <v/>
      </c>
      <c r="J994" s="37" t="str">
        <f>IF(E994="","",VLOOKUP(E994,Sheet1!E:S,15,FALSE))</f>
        <v/>
      </c>
      <c r="K994" s="37" t="str">
        <f>IF('Seleccionamento AB-QM'!L994="","",'Seleccionamento AB-QM'!L994)</f>
        <v/>
      </c>
      <c r="L994" s="37" t="str">
        <f>IF(K994="Flange",VLOOKUP(E994,Sheet1!E:U,17,FALSE),IF(K994="","",VLOOKUP(K994,Sheet1!F:U,16,FALSE)))</f>
        <v/>
      </c>
      <c r="M994" s="37" t="str">
        <f>IF('Seleccionamento AB-QM'!M994="","",'Seleccionamento AB-QM'!M994)</f>
        <v/>
      </c>
      <c r="N994" s="50" t="str">
        <f>IF('Seleccionamento AB-QM'!N994="","",'Seleccionamento AB-QM'!N994)</f>
        <v/>
      </c>
      <c r="O994" s="50" t="str">
        <f>IF('Seleccionamento AB-QM'!D994="","",'Seleccionamento AB-QM'!D994)</f>
        <v/>
      </c>
      <c r="P994" s="39" t="str">
        <f>IF(N994="","",VLOOKUP(N994,Sheet3!A:B,2,FALSE))</f>
        <v/>
      </c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46" t="str">
        <f>IF('Seleccionamento AB-QM'!B995="","",'Seleccionamento AB-QM'!B995)</f>
        <v/>
      </c>
      <c r="B995" s="47" t="str">
        <f>IF('Seleccionamento AB-QM'!C995="","",'Seleccionamento AB-QM'!C995)</f>
        <v/>
      </c>
      <c r="C995" s="48">
        <f>IF('Seleccionamento AB-QM'!F995="","",'Seleccionamento AB-QM'!F995)</f>
        <v>1</v>
      </c>
      <c r="D995" s="36" t="str">
        <f>IF('Seleccionamento AB-QM'!H995="","",'Seleccionamento AB-QM'!H995)</f>
        <v/>
      </c>
      <c r="E995" s="37" t="str">
        <f>IF('Seleccionamento AB-QM'!I995="","",'Seleccionamento AB-QM'!I995)</f>
        <v/>
      </c>
      <c r="F995" s="49" t="str">
        <f>IF(E995="","",VLOOKUP(E995,Sheet1!E:Q,12,FALSE))</f>
        <v/>
      </c>
      <c r="G995" s="49" t="str">
        <f>IF(E995="","",VLOOKUP(E995,Sheet1!E:Q,13,FALSE))</f>
        <v/>
      </c>
      <c r="H995" s="38" t="str">
        <f>IF('Seleccionamento AB-QM'!K995="","",'Seleccionamento AB-QM'!K995)</f>
        <v/>
      </c>
      <c r="I995" s="37" t="str">
        <f>IF(E995="","",VLOOKUP(E995,Sheet1!E:S,14,FALSE))</f>
        <v/>
      </c>
      <c r="J995" s="37" t="str">
        <f>IF(E995="","",VLOOKUP(E995,Sheet1!E:S,15,FALSE))</f>
        <v/>
      </c>
      <c r="K995" s="37" t="str">
        <f>IF('Seleccionamento AB-QM'!L995="","",'Seleccionamento AB-QM'!L995)</f>
        <v/>
      </c>
      <c r="L995" s="37" t="str">
        <f>IF(K995="Flange",VLOOKUP(E995,Sheet1!E:U,17,FALSE),IF(K995="","",VLOOKUP(K995,Sheet1!F:U,16,FALSE)))</f>
        <v/>
      </c>
      <c r="M995" s="37" t="str">
        <f>IF('Seleccionamento AB-QM'!M995="","",'Seleccionamento AB-QM'!M995)</f>
        <v/>
      </c>
      <c r="N995" s="50" t="str">
        <f>IF('Seleccionamento AB-QM'!N995="","",'Seleccionamento AB-QM'!N995)</f>
        <v/>
      </c>
      <c r="O995" s="50" t="str">
        <f>IF('Seleccionamento AB-QM'!D995="","",'Seleccionamento AB-QM'!D995)</f>
        <v/>
      </c>
      <c r="P995" s="39" t="str">
        <f>IF(N995="","",VLOOKUP(N995,Sheet3!A:B,2,FALSE))</f>
        <v/>
      </c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46" t="str">
        <f>IF('Seleccionamento AB-QM'!B996="","",'Seleccionamento AB-QM'!B996)</f>
        <v/>
      </c>
      <c r="B996" s="47" t="str">
        <f>IF('Seleccionamento AB-QM'!C996="","",'Seleccionamento AB-QM'!C996)</f>
        <v/>
      </c>
      <c r="C996" s="48">
        <f>IF('Seleccionamento AB-QM'!F996="","",'Seleccionamento AB-QM'!F996)</f>
        <v>1</v>
      </c>
      <c r="D996" s="36" t="str">
        <f>IF('Seleccionamento AB-QM'!H996="","",'Seleccionamento AB-QM'!H996)</f>
        <v/>
      </c>
      <c r="E996" s="37" t="str">
        <f>IF('Seleccionamento AB-QM'!I996="","",'Seleccionamento AB-QM'!I996)</f>
        <v/>
      </c>
      <c r="F996" s="49" t="str">
        <f>IF(E996="","",VLOOKUP(E996,Sheet1!E:Q,12,FALSE))</f>
        <v/>
      </c>
      <c r="G996" s="49" t="str">
        <f>IF(E996="","",VLOOKUP(E996,Sheet1!E:Q,13,FALSE))</f>
        <v/>
      </c>
      <c r="H996" s="38" t="str">
        <f>IF('Seleccionamento AB-QM'!K996="","",'Seleccionamento AB-QM'!K996)</f>
        <v/>
      </c>
      <c r="I996" s="37" t="str">
        <f>IF(E996="","",VLOOKUP(E996,Sheet1!E:S,14,FALSE))</f>
        <v/>
      </c>
      <c r="J996" s="37" t="str">
        <f>IF(E996="","",VLOOKUP(E996,Sheet1!E:S,15,FALSE))</f>
        <v/>
      </c>
      <c r="K996" s="37" t="str">
        <f>IF('Seleccionamento AB-QM'!L996="","",'Seleccionamento AB-QM'!L996)</f>
        <v/>
      </c>
      <c r="L996" s="37" t="str">
        <f>IF(K996="Flange",VLOOKUP(E996,Sheet1!E:U,17,FALSE),IF(K996="","",VLOOKUP(K996,Sheet1!F:U,16,FALSE)))</f>
        <v/>
      </c>
      <c r="M996" s="37" t="str">
        <f>IF('Seleccionamento AB-QM'!M996="","",'Seleccionamento AB-QM'!M996)</f>
        <v/>
      </c>
      <c r="N996" s="50" t="str">
        <f>IF('Seleccionamento AB-QM'!N996="","",'Seleccionamento AB-QM'!N996)</f>
        <v/>
      </c>
      <c r="O996" s="50" t="str">
        <f>IF('Seleccionamento AB-QM'!D996="","",'Seleccionamento AB-QM'!D996)</f>
        <v/>
      </c>
      <c r="P996" s="39" t="str">
        <f>IF(N996="","",VLOOKUP(N996,Sheet3!A:B,2,FALSE))</f>
        <v/>
      </c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A997" s="46" t="str">
        <f>IF('Seleccionamento AB-QM'!B997="","",'Seleccionamento AB-QM'!B997)</f>
        <v/>
      </c>
      <c r="B997" s="47" t="str">
        <f>IF('Seleccionamento AB-QM'!C997="","",'Seleccionamento AB-QM'!C997)</f>
        <v/>
      </c>
      <c r="C997" s="48">
        <f>IF('Seleccionamento AB-QM'!F997="","",'Seleccionamento AB-QM'!F997)</f>
        <v>1</v>
      </c>
      <c r="D997" s="36" t="str">
        <f>IF('Seleccionamento AB-QM'!H997="","",'Seleccionamento AB-QM'!H997)</f>
        <v/>
      </c>
      <c r="E997" s="37" t="str">
        <f>IF('Seleccionamento AB-QM'!I997="","",'Seleccionamento AB-QM'!I997)</f>
        <v/>
      </c>
      <c r="F997" s="49" t="str">
        <f>IF(E997="","",VLOOKUP(E997,Sheet1!E:Q,12,FALSE))</f>
        <v/>
      </c>
      <c r="G997" s="49" t="str">
        <f>IF(E997="","",VLOOKUP(E997,Sheet1!E:Q,13,FALSE))</f>
        <v/>
      </c>
      <c r="H997" s="38" t="str">
        <f>IF('Seleccionamento AB-QM'!K997="","",'Seleccionamento AB-QM'!K997)</f>
        <v/>
      </c>
      <c r="I997" s="37" t="str">
        <f>IF(E997="","",VLOOKUP(E997,Sheet1!E:S,14,FALSE))</f>
        <v/>
      </c>
      <c r="J997" s="37" t="str">
        <f>IF(E997="","",VLOOKUP(E997,Sheet1!E:S,15,FALSE))</f>
        <v/>
      </c>
      <c r="K997" s="37" t="str">
        <f>IF('Seleccionamento AB-QM'!L997="","",'Seleccionamento AB-QM'!L997)</f>
        <v/>
      </c>
      <c r="L997" s="37" t="str">
        <f>IF(K997="Flange",VLOOKUP(E997,Sheet1!E:U,17,FALSE),IF(K997="","",VLOOKUP(K997,Sheet1!F:U,16,FALSE)))</f>
        <v/>
      </c>
      <c r="M997" s="37" t="str">
        <f>IF('Seleccionamento AB-QM'!M997="","",'Seleccionamento AB-QM'!M997)</f>
        <v/>
      </c>
      <c r="N997" s="50" t="str">
        <f>IF('Seleccionamento AB-QM'!N997="","",'Seleccionamento AB-QM'!N997)</f>
        <v/>
      </c>
      <c r="O997" s="50" t="str">
        <f>IF('Seleccionamento AB-QM'!D997="","",'Seleccionamento AB-QM'!D997)</f>
        <v/>
      </c>
      <c r="P997" s="39" t="str">
        <f>IF(N997="","",VLOOKUP(N997,Sheet3!A:B,2,FALSE))</f>
        <v/>
      </c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A998" s="46" t="str">
        <f>IF('Seleccionamento AB-QM'!B998="","",'Seleccionamento AB-QM'!B998)</f>
        <v/>
      </c>
      <c r="B998" s="47" t="str">
        <f>IF('Seleccionamento AB-QM'!C998="","",'Seleccionamento AB-QM'!C998)</f>
        <v/>
      </c>
      <c r="C998" s="48">
        <f>IF('Seleccionamento AB-QM'!F998="","",'Seleccionamento AB-QM'!F998)</f>
        <v>1</v>
      </c>
      <c r="D998" s="36" t="str">
        <f>IF('Seleccionamento AB-QM'!H998="","",'Seleccionamento AB-QM'!H998)</f>
        <v/>
      </c>
      <c r="E998" s="37" t="str">
        <f>IF('Seleccionamento AB-QM'!I998="","",'Seleccionamento AB-QM'!I998)</f>
        <v/>
      </c>
      <c r="F998" s="49" t="str">
        <f>IF(E998="","",VLOOKUP(E998,Sheet1!E:Q,12,FALSE))</f>
        <v/>
      </c>
      <c r="G998" s="49" t="str">
        <f>IF(E998="","",VLOOKUP(E998,Sheet1!E:Q,13,FALSE))</f>
        <v/>
      </c>
      <c r="H998" s="38" t="str">
        <f>IF('Seleccionamento AB-QM'!K998="","",'Seleccionamento AB-QM'!K998)</f>
        <v/>
      </c>
      <c r="I998" s="37" t="str">
        <f>IF(E998="","",VLOOKUP(E998,Sheet1!E:S,14,FALSE))</f>
        <v/>
      </c>
      <c r="J998" s="37" t="str">
        <f>IF(E998="","",VLOOKUP(E998,Sheet1!E:S,15,FALSE))</f>
        <v/>
      </c>
      <c r="K998" s="37" t="str">
        <f>IF('Seleccionamento AB-QM'!L998="","",'Seleccionamento AB-QM'!L998)</f>
        <v/>
      </c>
      <c r="L998" s="37" t="str">
        <f>IF(K998="Flange",VLOOKUP(E998,Sheet1!E:U,17,FALSE),IF(K998="","",VLOOKUP(K998,Sheet1!F:U,16,FALSE)))</f>
        <v/>
      </c>
      <c r="M998" s="37" t="str">
        <f>IF('Seleccionamento AB-QM'!M998="","",'Seleccionamento AB-QM'!M998)</f>
        <v/>
      </c>
      <c r="N998" s="50" t="str">
        <f>IF('Seleccionamento AB-QM'!N998="","",'Seleccionamento AB-QM'!N998)</f>
        <v/>
      </c>
      <c r="O998" s="50" t="str">
        <f>IF('Seleccionamento AB-QM'!D998="","",'Seleccionamento AB-QM'!D998)</f>
        <v/>
      </c>
      <c r="P998" s="39" t="str">
        <f>IF(N998="","",VLOOKUP(N998,Sheet3!A:B,2,FALSE))</f>
        <v/>
      </c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A999" s="46" t="str">
        <f>IF('Seleccionamento AB-QM'!B999="","",'Seleccionamento AB-QM'!B999)</f>
        <v/>
      </c>
      <c r="B999" s="47" t="str">
        <f>IF('Seleccionamento AB-QM'!C999="","",'Seleccionamento AB-QM'!C999)</f>
        <v/>
      </c>
      <c r="C999" s="48">
        <f>IF('Seleccionamento AB-QM'!F999="","",'Seleccionamento AB-QM'!F999)</f>
        <v>1</v>
      </c>
      <c r="D999" s="36" t="str">
        <f>IF('Seleccionamento AB-QM'!H999="","",'Seleccionamento AB-QM'!H999)</f>
        <v/>
      </c>
      <c r="E999" s="37" t="str">
        <f>IF('Seleccionamento AB-QM'!I999="","",'Seleccionamento AB-QM'!I999)</f>
        <v/>
      </c>
      <c r="F999" s="49" t="str">
        <f>IF(E999="","",VLOOKUP(E999,Sheet1!E:Q,12,FALSE))</f>
        <v/>
      </c>
      <c r="G999" s="49" t="str">
        <f>IF(E999="","",VLOOKUP(E999,Sheet1!E:Q,13,FALSE))</f>
        <v/>
      </c>
      <c r="H999" s="38" t="str">
        <f>IF('Seleccionamento AB-QM'!K999="","",'Seleccionamento AB-QM'!K999)</f>
        <v/>
      </c>
      <c r="I999" s="37" t="str">
        <f>IF(E999="","",VLOOKUP(E999,Sheet1!E:S,14,FALSE))</f>
        <v/>
      </c>
      <c r="J999" s="37" t="str">
        <f>IF(E999="","",VLOOKUP(E999,Sheet1!E:S,15,FALSE))</f>
        <v/>
      </c>
      <c r="K999" s="37" t="str">
        <f>IF('Seleccionamento AB-QM'!L999="","",'Seleccionamento AB-QM'!L999)</f>
        <v/>
      </c>
      <c r="L999" s="37" t="str">
        <f>IF(K999="Flange",VLOOKUP(E999,Sheet1!E:U,17,FALSE),IF(K999="","",VLOOKUP(K999,Sheet1!F:U,16,FALSE)))</f>
        <v/>
      </c>
      <c r="M999" s="37" t="str">
        <f>IF('Seleccionamento AB-QM'!M999="","",'Seleccionamento AB-QM'!M999)</f>
        <v/>
      </c>
      <c r="N999" s="50" t="str">
        <f>IF('Seleccionamento AB-QM'!N999="","",'Seleccionamento AB-QM'!N999)</f>
        <v/>
      </c>
      <c r="O999" s="50" t="str">
        <f>IF('Seleccionamento AB-QM'!D999="","",'Seleccionamento AB-QM'!D999)</f>
        <v/>
      </c>
      <c r="P999" s="39" t="str">
        <f>IF(N999="","",VLOOKUP(N999,Sheet3!A:B,2,FALSE))</f>
        <v/>
      </c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>
      <c r="A1000" s="46" t="str">
        <f>IF('Seleccionamento AB-QM'!B1000="","",'Seleccionamento AB-QM'!B1000)</f>
        <v/>
      </c>
      <c r="B1000" s="47" t="str">
        <f>IF('Seleccionamento AB-QM'!C1000="","",'Seleccionamento AB-QM'!C1000)</f>
        <v/>
      </c>
      <c r="C1000" s="48">
        <f>IF('Seleccionamento AB-QM'!F1000="","",'Seleccionamento AB-QM'!F1000)</f>
        <v>1</v>
      </c>
      <c r="D1000" s="36" t="str">
        <f>IF('Seleccionamento AB-QM'!H1000="","",'Seleccionamento AB-QM'!H1000)</f>
        <v/>
      </c>
      <c r="E1000" s="37" t="str">
        <f>IF('Seleccionamento AB-QM'!I1000="","",'Seleccionamento AB-QM'!I1000)</f>
        <v/>
      </c>
      <c r="F1000" s="49" t="str">
        <f>IF(E1000="","",VLOOKUP(E1000,Sheet1!E:Q,12,FALSE))</f>
        <v/>
      </c>
      <c r="G1000" s="49" t="str">
        <f>IF(E1000="","",VLOOKUP(E1000,Sheet1!E:Q,13,FALSE))</f>
        <v/>
      </c>
      <c r="H1000" s="38" t="str">
        <f>IF('Seleccionamento AB-QM'!K1000="","",'Seleccionamento AB-QM'!K1000)</f>
        <v/>
      </c>
      <c r="I1000" s="37" t="str">
        <f>IF(E1000="","",VLOOKUP(E1000,Sheet1!E:S,14,FALSE))</f>
        <v/>
      </c>
      <c r="J1000" s="37" t="str">
        <f>IF(E1000="","",VLOOKUP(E1000,Sheet1!E:S,15,FALSE))</f>
        <v/>
      </c>
      <c r="K1000" s="37" t="str">
        <f>IF('Seleccionamento AB-QM'!L1000="","",'Seleccionamento AB-QM'!L1000)</f>
        <v/>
      </c>
      <c r="L1000" s="37" t="str">
        <f>IF(K1000="Flange",VLOOKUP(E1000,Sheet1!E:U,17,FALSE),IF(K1000="","",VLOOKUP(K1000,Sheet1!F:U,16,FALSE)))</f>
        <v/>
      </c>
      <c r="M1000" s="37" t="str">
        <f>IF('Seleccionamento AB-QM'!M1000="","",'Seleccionamento AB-QM'!M1000)</f>
        <v/>
      </c>
      <c r="N1000" s="50" t="str">
        <f>IF('Seleccionamento AB-QM'!N1000="","",'Seleccionamento AB-QM'!N1000)</f>
        <v/>
      </c>
      <c r="O1000" s="50" t="str">
        <f>IF('Seleccionamento AB-QM'!D1000="","",'Seleccionamento AB-QM'!D1000)</f>
        <v/>
      </c>
      <c r="P1000" s="39" t="str">
        <f>IF(N1000="","",VLOOKUP(N1000,Sheet3!A:B,2,FALSE))</f>
        <v/>
      </c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.25" customHeight="1">
      <c r="A1001" s="46" t="str">
        <f>IF('Seleccionamento AB-QM'!B1001="","",'Seleccionamento AB-QM'!B1001)</f>
        <v/>
      </c>
      <c r="B1001" s="47" t="str">
        <f>IF('Seleccionamento AB-QM'!C1001="","",'Seleccionamento AB-QM'!C1001)</f>
        <v/>
      </c>
      <c r="C1001" s="48">
        <f>IF('Seleccionamento AB-QM'!F1001="","",'Seleccionamento AB-QM'!F1001)</f>
        <v>1</v>
      </c>
      <c r="D1001" s="36" t="str">
        <f>IF('Seleccionamento AB-QM'!H1001="","",'Seleccionamento AB-QM'!H1001)</f>
        <v/>
      </c>
      <c r="E1001" s="37" t="str">
        <f>IF('Seleccionamento AB-QM'!I1001="","",'Seleccionamento AB-QM'!I1001)</f>
        <v/>
      </c>
      <c r="F1001" s="49" t="str">
        <f>IF(E1001="","",VLOOKUP(E1001,Sheet1!E:Q,12,FALSE))</f>
        <v/>
      </c>
      <c r="G1001" s="49" t="str">
        <f>IF(E1001="","",VLOOKUP(E1001,Sheet1!E:Q,13,FALSE))</f>
        <v/>
      </c>
      <c r="H1001" s="38" t="str">
        <f>IF('Seleccionamento AB-QM'!K1001="","",'Seleccionamento AB-QM'!K1001)</f>
        <v/>
      </c>
      <c r="I1001" s="37" t="str">
        <f>IF(E1001="","",VLOOKUP(E1001,Sheet1!E:S,14,FALSE))</f>
        <v/>
      </c>
      <c r="J1001" s="37" t="str">
        <f>IF(E1001="","",VLOOKUP(E1001,Sheet1!E:S,15,FALSE))</f>
        <v/>
      </c>
      <c r="K1001" s="37" t="str">
        <f>IF('Seleccionamento AB-QM'!L1001="","",'Seleccionamento AB-QM'!L1001)</f>
        <v/>
      </c>
      <c r="L1001" s="37" t="str">
        <f>IF(K1001="Flange",VLOOKUP(E1001,Sheet1!E:U,17,FALSE),IF(K1001="","",VLOOKUP(K1001,Sheet1!F:U,16,FALSE)))</f>
        <v/>
      </c>
      <c r="M1001" s="37" t="str">
        <f>IF('Seleccionamento AB-QM'!M1001="","",'Seleccionamento AB-QM'!M1001)</f>
        <v/>
      </c>
      <c r="N1001" s="50" t="str">
        <f>IF('Seleccionamento AB-QM'!N1001="","",'Seleccionamento AB-QM'!N1001)</f>
        <v/>
      </c>
      <c r="O1001" s="50" t="str">
        <f>IF('Seleccionamento AB-QM'!D1001="","",'Seleccionamento AB-QM'!D1001)</f>
        <v/>
      </c>
      <c r="P1001" s="39" t="str">
        <f>IF(N1001="","",VLOOKUP(N1001,Sheet3!A:B,2,FALSE))</f>
        <v/>
      </c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4.25" customHeight="1">
      <c r="A1002" s="46" t="str">
        <f>IF('Seleccionamento AB-QM'!B1002="","",'Seleccionamento AB-QM'!B1002)</f>
        <v/>
      </c>
      <c r="B1002" s="47" t="str">
        <f>IF('Seleccionamento AB-QM'!C1002="","",'Seleccionamento AB-QM'!C1002)</f>
        <v/>
      </c>
      <c r="C1002" s="48">
        <f>IF('Seleccionamento AB-QM'!F1002="","",'Seleccionamento AB-QM'!F1002)</f>
        <v>1</v>
      </c>
      <c r="D1002" s="36" t="str">
        <f>IF('Seleccionamento AB-QM'!H1002="","",'Seleccionamento AB-QM'!H1002)</f>
        <v/>
      </c>
      <c r="E1002" s="37" t="str">
        <f>IF('Seleccionamento AB-QM'!I1002="","",'Seleccionamento AB-QM'!I1002)</f>
        <v/>
      </c>
      <c r="F1002" s="49" t="str">
        <f>IF(E1002="","",VLOOKUP(E1002,Sheet1!E:Q,12,FALSE))</f>
        <v/>
      </c>
      <c r="G1002" s="49" t="str">
        <f>IF(E1002="","",VLOOKUP(E1002,Sheet1!E:Q,13,FALSE))</f>
        <v/>
      </c>
      <c r="H1002" s="38" t="str">
        <f>IF('Seleccionamento AB-QM'!K1002="","",'Seleccionamento AB-QM'!K1002)</f>
        <v/>
      </c>
      <c r="I1002" s="37" t="str">
        <f>IF(E1002="","",VLOOKUP(E1002,Sheet1!E:S,14,FALSE))</f>
        <v/>
      </c>
      <c r="J1002" s="37" t="str">
        <f>IF(E1002="","",VLOOKUP(E1002,Sheet1!E:S,15,FALSE))</f>
        <v/>
      </c>
      <c r="K1002" s="37" t="str">
        <f>IF('Seleccionamento AB-QM'!L1002="","",'Seleccionamento AB-QM'!L1002)</f>
        <v/>
      </c>
      <c r="L1002" s="37" t="str">
        <f>IF(K1002="Flange",VLOOKUP(E1002,Sheet1!E:U,17,FALSE),IF(K1002="","",VLOOKUP(K1002,Sheet1!F:U,16,FALSE)))</f>
        <v/>
      </c>
      <c r="M1002" s="37" t="str">
        <f>IF('Seleccionamento AB-QM'!M1002="","",'Seleccionamento AB-QM'!M1002)</f>
        <v/>
      </c>
      <c r="N1002" s="50" t="str">
        <f>IF('Seleccionamento AB-QM'!N1002="","",'Seleccionamento AB-QM'!N1002)</f>
        <v/>
      </c>
      <c r="O1002" s="50" t="str">
        <f>IF('Seleccionamento AB-QM'!D1002="","",'Seleccionamento AB-QM'!D1002)</f>
        <v/>
      </c>
      <c r="P1002" s="39" t="str">
        <f>IF(N1002="","",VLOOKUP(N1002,Sheet3!A:B,2,FALSE))</f>
        <v/>
      </c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4.25" customHeight="1">
      <c r="A1003" s="46" t="str">
        <f>IF('Seleccionamento AB-QM'!B1003="","",'Seleccionamento AB-QM'!B1003)</f>
        <v/>
      </c>
      <c r="B1003" s="47" t="str">
        <f>IF('Seleccionamento AB-QM'!C1003="","",'Seleccionamento AB-QM'!C1003)</f>
        <v/>
      </c>
      <c r="C1003" s="48">
        <f>IF('Seleccionamento AB-QM'!F1003="","",'Seleccionamento AB-QM'!F1003)</f>
        <v>1</v>
      </c>
      <c r="D1003" s="36" t="str">
        <f>IF('Seleccionamento AB-QM'!H1003="","",'Seleccionamento AB-QM'!H1003)</f>
        <v/>
      </c>
      <c r="E1003" s="37" t="str">
        <f>IF('Seleccionamento AB-QM'!I1003="","",'Seleccionamento AB-QM'!I1003)</f>
        <v/>
      </c>
      <c r="F1003" s="49" t="str">
        <f>IF(E1003="","",VLOOKUP(E1003,Sheet1!E:Q,12,FALSE))</f>
        <v/>
      </c>
      <c r="G1003" s="49" t="str">
        <f>IF(E1003="","",VLOOKUP(E1003,Sheet1!E:Q,13,FALSE))</f>
        <v/>
      </c>
      <c r="H1003" s="38" t="str">
        <f>IF('Seleccionamento AB-QM'!K1003="","",'Seleccionamento AB-QM'!K1003)</f>
        <v/>
      </c>
      <c r="I1003" s="37" t="str">
        <f>IF(E1003="","",VLOOKUP(E1003,Sheet1!E:S,14,FALSE))</f>
        <v/>
      </c>
      <c r="J1003" s="37" t="str">
        <f>IF(E1003="","",VLOOKUP(E1003,Sheet1!E:S,15,FALSE))</f>
        <v/>
      </c>
      <c r="K1003" s="37" t="str">
        <f>IF('Seleccionamento AB-QM'!L1003="","",'Seleccionamento AB-QM'!L1003)</f>
        <v/>
      </c>
      <c r="L1003" s="37" t="str">
        <f>IF(K1003="Flange",VLOOKUP(E1003,Sheet1!E:U,17,FALSE),IF(K1003="","",VLOOKUP(K1003,Sheet1!F:U,16,FALSE)))</f>
        <v/>
      </c>
      <c r="M1003" s="37" t="str">
        <f>IF('Seleccionamento AB-QM'!M1003="","",'Seleccionamento AB-QM'!M1003)</f>
        <v/>
      </c>
      <c r="N1003" s="50" t="str">
        <f>IF('Seleccionamento AB-QM'!N1003="","",'Seleccionamento AB-QM'!N1003)</f>
        <v/>
      </c>
      <c r="O1003" s="50" t="str">
        <f>IF('Seleccionamento AB-QM'!D1003="","",'Seleccionamento AB-QM'!D1003)</f>
        <v/>
      </c>
      <c r="P1003" s="39" t="str">
        <f>IF(N1003="","",VLOOKUP(N1003,Sheet3!A:B,2,FALSE))</f>
        <v/>
      </c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4.25" customHeight="1">
      <c r="A1004" s="66" t="str">
        <f>IF('Seleccionamento AB-QM'!B1004="","",'Seleccionamento AB-QM'!B1004)</f>
        <v/>
      </c>
      <c r="B1004" s="67" t="str">
        <f>IF('Seleccionamento AB-QM'!C1004="","",'Seleccionamento AB-QM'!C1004)</f>
        <v/>
      </c>
      <c r="C1004" s="68">
        <f>IF('Seleccionamento AB-QM'!F1004="","",'Seleccionamento AB-QM'!F1004)</f>
        <v>1</v>
      </c>
      <c r="D1004" s="62" t="str">
        <f>IF('Seleccionamento AB-QM'!H1004="","",'Seleccionamento AB-QM'!H1004)</f>
        <v/>
      </c>
      <c r="E1004" s="63" t="str">
        <f>IF('Seleccionamento AB-QM'!I1004="","",'Seleccionamento AB-QM'!I1004)</f>
        <v/>
      </c>
      <c r="F1004" s="69" t="str">
        <f>IF(E1004="","",VLOOKUP(E1004,Sheet1!E:Q,12,FALSE))</f>
        <v/>
      </c>
      <c r="G1004" s="69" t="str">
        <f>IF(E1004="","",VLOOKUP(E1004,Sheet1!E:Q,13,FALSE))</f>
        <v/>
      </c>
      <c r="H1004" s="64" t="str">
        <f>IF('Seleccionamento AB-QM'!K1004="","",'Seleccionamento AB-QM'!K1004)</f>
        <v/>
      </c>
      <c r="I1004" s="63" t="str">
        <f>IF(E1004="","",VLOOKUP(E1004,Sheet1!E:S,14,FALSE))</f>
        <v/>
      </c>
      <c r="J1004" s="63" t="str">
        <f>IF(E1004="","",VLOOKUP(E1004,Sheet1!E:S,15,FALSE))</f>
        <v/>
      </c>
      <c r="K1004" s="63" t="str">
        <f>IF('Seleccionamento AB-QM'!L1004="","",'Seleccionamento AB-QM'!L1004)</f>
        <v/>
      </c>
      <c r="L1004" s="63" t="str">
        <f>IF(K1004="Flange",VLOOKUP(E1004,Sheet1!E:U,17,FALSE),IF(K1004="","",VLOOKUP(K1004,Sheet1!F:U,16,FALSE)))</f>
        <v/>
      </c>
      <c r="M1004" s="63" t="str">
        <f>IF('Seleccionamento AB-QM'!M1004="","",'Seleccionamento AB-QM'!M1004)</f>
        <v/>
      </c>
      <c r="N1004" s="70" t="str">
        <f>IF('Seleccionamento AB-QM'!N1004="","",'Seleccionamento AB-QM'!N1004)</f>
        <v/>
      </c>
      <c r="O1004" s="70" t="str">
        <f>IF('Seleccionamento AB-QM'!D1004="","",'Seleccionamento AB-QM'!D1004)</f>
        <v/>
      </c>
      <c r="P1004" s="65" t="str">
        <f>IF(N1004="","",VLOOKUP(N1004,Sheet3!A:B,2,FALSE))</f>
        <v/>
      </c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4.2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</sheetData>
  <sheetProtection algorithmName="SHA-512" hashValue="dznInctlQMH8EYCHj4OCWPL/cIclk7T5nxeqSWuPnnWqy0/b3eqZbxGttatVnspl7gFSbNtQcw9zoqiqfkLfUw==" saltValue="iQuKrq7RSRbXk7BYK8Metg==" spinCount="100000" sheet="1" objects="1" scenarios="1"/>
  <mergeCells count="18">
    <mergeCell ref="M2:P2"/>
    <mergeCell ref="K2:L2"/>
    <mergeCell ref="D2:J2"/>
    <mergeCell ref="D1:P1"/>
    <mergeCell ref="M3:M4"/>
    <mergeCell ref="N3:N4"/>
    <mergeCell ref="K3:K4"/>
    <mergeCell ref="L3:L4"/>
    <mergeCell ref="P3:P4"/>
    <mergeCell ref="O3:O4"/>
    <mergeCell ref="A3:A4"/>
    <mergeCell ref="C3:C4"/>
    <mergeCell ref="A1:C2"/>
    <mergeCell ref="F3:G3"/>
    <mergeCell ref="I3:J3"/>
    <mergeCell ref="E3:E4"/>
    <mergeCell ref="H3:H4"/>
    <mergeCell ref="D3:D4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I6" sqref="I6"/>
    </sheetView>
  </sheetViews>
  <sheetFormatPr defaultColWidth="15.125" defaultRowHeight="15" customHeight="1"/>
  <cols>
    <col min="1" max="1" width="22.625" style="142" customWidth="1"/>
    <col min="2" max="6" width="9" style="142" customWidth="1"/>
    <col min="7" max="26" width="8.625" style="142" customWidth="1"/>
    <col min="27" max="16384" width="15.125" style="142"/>
  </cols>
  <sheetData>
    <row r="1" spans="1:26" ht="15.75" customHeight="1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4.25" customHeight="1">
      <c r="A2" s="143" t="s">
        <v>58</v>
      </c>
      <c r="B2" s="141" t="s">
        <v>102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3" spans="1:26" ht="14.25" customHeight="1">
      <c r="A3" s="143" t="s">
        <v>59</v>
      </c>
      <c r="B3" s="141" t="s">
        <v>102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</row>
    <row r="4" spans="1:26" ht="14.25" customHeight="1">
      <c r="A4" s="143" t="s">
        <v>21</v>
      </c>
      <c r="B4" s="141" t="s">
        <v>102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</row>
    <row r="5" spans="1:26" ht="14.25" customHeight="1">
      <c r="A5" s="143" t="s">
        <v>20</v>
      </c>
      <c r="B5" s="141" t="s">
        <v>102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</row>
    <row r="6" spans="1:26" ht="14.25" customHeight="1">
      <c r="A6" s="143" t="s">
        <v>95</v>
      </c>
      <c r="B6" s="141" t="s">
        <v>102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</row>
    <row r="7" spans="1:26" ht="14.25" customHeight="1">
      <c r="A7" s="143" t="s">
        <v>93</v>
      </c>
      <c r="B7" s="141" t="s">
        <v>103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</row>
    <row r="8" spans="1:26" ht="14.25" customHeight="1">
      <c r="A8" s="143" t="s">
        <v>66</v>
      </c>
      <c r="B8" s="141" t="s">
        <v>102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</row>
    <row r="9" spans="1:26" ht="14.25" customHeight="1">
      <c r="A9" s="143" t="s">
        <v>64</v>
      </c>
      <c r="B9" s="141" t="s">
        <v>104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</row>
    <row r="10" spans="1:26" ht="14.25" customHeight="1">
      <c r="A10" s="143" t="s">
        <v>81</v>
      </c>
      <c r="B10" s="141" t="s">
        <v>102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</row>
    <row r="11" spans="1:26" ht="14.25" customHeight="1">
      <c r="A11" s="143" t="s">
        <v>79</v>
      </c>
      <c r="B11" s="141" t="s">
        <v>103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</row>
    <row r="12" spans="1:26" ht="14.25" customHeight="1">
      <c r="A12" s="143" t="s">
        <v>18</v>
      </c>
      <c r="B12" s="141" t="s">
        <v>102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</row>
    <row r="13" spans="1:26" ht="14.25" customHeight="1">
      <c r="A13" s="143" t="s">
        <v>16</v>
      </c>
      <c r="B13" s="141" t="s">
        <v>103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</row>
    <row r="14" spans="1:26" ht="14.25" customHeight="1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</row>
    <row r="15" spans="1:26" ht="14.25" customHeight="1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</row>
    <row r="16" spans="1:26" ht="14.25" customHeight="1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</row>
    <row r="17" spans="1:26" ht="14.25" customHeight="1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</row>
    <row r="18" spans="1:26" ht="14.25" customHeight="1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</row>
    <row r="19" spans="1:26" ht="14.25" customHeight="1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</row>
    <row r="20" spans="1:26" ht="14.25" customHeight="1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</row>
    <row r="21" spans="1:26" ht="14.25" customHeight="1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</row>
    <row r="22" spans="1:26" ht="14.25" customHeight="1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</row>
    <row r="23" spans="1:26" ht="14.25" customHeight="1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</row>
    <row r="24" spans="1:26" ht="14.25" customHeight="1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</row>
    <row r="25" spans="1:26" ht="14.25" customHeight="1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</row>
    <row r="26" spans="1:26" ht="14.25" customHeight="1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</row>
    <row r="27" spans="1:26" ht="14.25" customHeight="1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</row>
    <row r="28" spans="1:26" ht="14.25" customHeight="1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</row>
    <row r="29" spans="1:26" ht="14.25" customHeight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</row>
    <row r="30" spans="1:26" ht="14.25" customHeight="1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</row>
    <row r="31" spans="1:26" ht="14.25" customHeight="1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</row>
    <row r="32" spans="1:26" ht="14.25" customHeight="1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</row>
    <row r="33" spans="1:26" ht="14.25" customHeight="1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</row>
    <row r="34" spans="1:26" ht="14.25" customHeight="1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</row>
    <row r="35" spans="1:26" ht="14.25" customHeight="1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</row>
    <row r="36" spans="1:26" ht="14.25" customHeight="1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</row>
    <row r="37" spans="1:26" ht="14.25" customHeight="1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</row>
    <row r="38" spans="1:26" ht="14.25" customHeight="1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</row>
    <row r="39" spans="1:26" ht="14.25" customHeight="1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</row>
    <row r="40" spans="1:26" ht="14.25" customHeight="1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</row>
    <row r="41" spans="1:26" ht="14.25" customHeight="1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</row>
    <row r="42" spans="1:26" ht="14.25" customHeight="1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</row>
    <row r="43" spans="1:26" ht="14.25" customHeight="1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</row>
    <row r="44" spans="1:26" ht="14.25" customHeight="1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</row>
    <row r="45" spans="1:26" ht="14.25" customHeight="1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</row>
    <row r="46" spans="1:26" ht="14.25" customHeight="1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</row>
    <row r="47" spans="1:26" ht="14.25" customHeight="1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</row>
    <row r="48" spans="1:26" ht="14.25" customHeight="1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</row>
    <row r="49" spans="1:26" ht="14.25" customHeight="1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</row>
    <row r="50" spans="1:26" ht="14.25" customHeight="1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</row>
    <row r="51" spans="1:26" ht="14.25" customHeight="1">
      <c r="A51" s="141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</row>
    <row r="52" spans="1:26" ht="14.25" customHeight="1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</row>
    <row r="53" spans="1:26" ht="14.25" customHeight="1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</row>
    <row r="54" spans="1:26" ht="14.25" customHeight="1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</row>
    <row r="55" spans="1:26" ht="14.25" customHeight="1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</row>
    <row r="56" spans="1:26" ht="14.25" customHeight="1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</row>
    <row r="57" spans="1:26" ht="14.25" customHeight="1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</row>
    <row r="58" spans="1:26" ht="14.25" customHeight="1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</row>
    <row r="59" spans="1:26" ht="14.25" customHeight="1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</row>
    <row r="60" spans="1:26" ht="14.25" customHeight="1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</row>
    <row r="61" spans="1:26" ht="14.25" customHeight="1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</row>
    <row r="62" spans="1:26" ht="14.25" customHeight="1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</row>
    <row r="63" spans="1:26" ht="14.25" customHeight="1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</row>
    <row r="64" spans="1:26" ht="14.25" customHeight="1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</row>
    <row r="65" spans="1:26" ht="14.25" customHeight="1">
      <c r="A65" s="141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</row>
    <row r="66" spans="1:26" ht="14.25" customHeight="1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</row>
    <row r="67" spans="1:26" ht="14.25" customHeight="1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</row>
    <row r="68" spans="1:26" ht="14.25" customHeight="1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</row>
    <row r="69" spans="1:26" ht="14.25" customHeight="1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</row>
    <row r="70" spans="1:26" ht="14.25" customHeight="1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</row>
    <row r="71" spans="1:26" ht="14.25" customHeight="1">
      <c r="A71" s="141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</row>
    <row r="72" spans="1:26" ht="14.25" customHeight="1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</row>
    <row r="73" spans="1:26" ht="14.25" customHeight="1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</row>
    <row r="74" spans="1:26" ht="14.25" customHeight="1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</row>
    <row r="75" spans="1:26" ht="14.25" customHeight="1">
      <c r="A75" s="141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</row>
    <row r="76" spans="1:26" ht="14.25" customHeight="1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</row>
    <row r="77" spans="1:26" ht="14.25" customHeight="1">
      <c r="A77" s="141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</row>
    <row r="78" spans="1:26" ht="14.25" customHeight="1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</row>
    <row r="79" spans="1:26" ht="14.25" customHeight="1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</row>
    <row r="80" spans="1:26" ht="14.25" customHeight="1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</row>
    <row r="81" spans="1:26" ht="14.25" customHeight="1">
      <c r="A81" s="141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</row>
    <row r="82" spans="1:26" ht="14.25" customHeight="1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</row>
    <row r="83" spans="1:26" ht="14.25" customHeight="1">
      <c r="A83" s="141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</row>
    <row r="84" spans="1:26" ht="14.25" customHeight="1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</row>
    <row r="85" spans="1:26" ht="14.25" customHeight="1">
      <c r="A85" s="141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</row>
    <row r="86" spans="1:26" ht="14.25" customHeight="1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</row>
    <row r="87" spans="1:26" ht="14.25" customHeight="1">
      <c r="A87" s="141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</row>
    <row r="88" spans="1:26" ht="14.25" customHeight="1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</row>
    <row r="89" spans="1:26" ht="14.25" customHeight="1">
      <c r="A89" s="141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</row>
    <row r="90" spans="1:26" ht="14.25" customHeight="1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</row>
    <row r="91" spans="1:26" ht="14.25" customHeight="1">
      <c r="A91" s="141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</row>
    <row r="92" spans="1:26" ht="14.25" customHeight="1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</row>
    <row r="93" spans="1:26" ht="14.25" customHeight="1">
      <c r="A93" s="141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</row>
    <row r="94" spans="1:26" ht="14.25" customHeight="1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</row>
    <row r="95" spans="1:26" ht="14.25" customHeight="1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</row>
    <row r="96" spans="1:26" ht="14.25" customHeight="1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</row>
    <row r="97" spans="1:26" ht="14.25" customHeight="1">
      <c r="A97" s="141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</row>
    <row r="98" spans="1:26" ht="14.25" customHeight="1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</row>
    <row r="99" spans="1:26" ht="14.25" customHeight="1">
      <c r="A99" s="141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</row>
    <row r="100" spans="1:26" ht="14.25" customHeight="1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</row>
    <row r="101" spans="1:26" ht="14.25" customHeight="1">
      <c r="A101" s="141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</row>
    <row r="102" spans="1:26" ht="14.25" customHeight="1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</row>
    <row r="103" spans="1:26" ht="14.25" customHeight="1">
      <c r="A103" s="141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</row>
    <row r="104" spans="1:26" ht="14.25" customHeight="1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</row>
    <row r="105" spans="1:26" ht="14.25" customHeight="1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</row>
    <row r="106" spans="1:26" ht="14.25" customHeight="1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</row>
    <row r="107" spans="1:26" ht="14.25" customHeight="1">
      <c r="A107" s="141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</row>
    <row r="108" spans="1:26" ht="14.25" customHeight="1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</row>
    <row r="109" spans="1:26" ht="14.25" customHeight="1">
      <c r="A109" s="141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</row>
    <row r="110" spans="1:26" ht="14.25" customHeight="1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</row>
    <row r="111" spans="1:26" ht="14.25" customHeight="1">
      <c r="A111" s="141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</row>
    <row r="112" spans="1:26" ht="14.25" customHeight="1">
      <c r="A112" s="141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</row>
    <row r="113" spans="1:26" ht="14.25" customHeight="1">
      <c r="A113" s="141"/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</row>
    <row r="114" spans="1:26" ht="14.25" customHeight="1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</row>
    <row r="115" spans="1:26" ht="14.25" customHeight="1">
      <c r="A115" s="141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</row>
    <row r="116" spans="1:26" ht="14.25" customHeight="1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</row>
    <row r="117" spans="1:26" ht="14.25" customHeight="1">
      <c r="A117" s="141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</row>
    <row r="118" spans="1:26" ht="14.25" customHeight="1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</row>
    <row r="119" spans="1:26" ht="14.25" customHeight="1">
      <c r="A119" s="141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</row>
    <row r="120" spans="1:26" ht="14.25" customHeight="1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</row>
    <row r="121" spans="1:26" ht="14.25" customHeight="1">
      <c r="A121" s="141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</row>
    <row r="122" spans="1:26" ht="14.25" customHeight="1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</row>
    <row r="123" spans="1:26" ht="14.25" customHeight="1">
      <c r="A123" s="141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</row>
    <row r="124" spans="1:26" ht="14.25" customHeight="1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</row>
    <row r="125" spans="1:26" ht="14.25" customHeight="1">
      <c r="A125" s="141"/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</row>
    <row r="126" spans="1:26" ht="14.25" customHeight="1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</row>
    <row r="127" spans="1:26" ht="14.25" customHeight="1">
      <c r="A127" s="141"/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</row>
    <row r="128" spans="1:26" ht="14.25" customHeight="1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</row>
    <row r="129" spans="1:26" ht="14.25" customHeight="1">
      <c r="A129" s="141"/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</row>
    <row r="130" spans="1:26" ht="14.25" customHeight="1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</row>
    <row r="131" spans="1:26" ht="14.25" customHeight="1">
      <c r="A131" s="141"/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</row>
    <row r="132" spans="1:26" ht="14.25" customHeight="1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</row>
    <row r="133" spans="1:26" ht="14.25" customHeight="1">
      <c r="A133" s="141"/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</row>
    <row r="134" spans="1:26" ht="14.25" customHeight="1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</row>
    <row r="135" spans="1:26" ht="14.25" customHeight="1">
      <c r="A135" s="141"/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</row>
    <row r="136" spans="1:26" ht="14.25" customHeight="1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</row>
    <row r="137" spans="1:26" ht="14.25" customHeight="1">
      <c r="A137" s="141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</row>
    <row r="138" spans="1:26" ht="14.25" customHeight="1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</row>
    <row r="139" spans="1:26" ht="14.25" customHeight="1">
      <c r="A139" s="141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</row>
    <row r="140" spans="1:26" ht="14.25" customHeight="1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</row>
    <row r="141" spans="1:26" ht="14.25" customHeight="1">
      <c r="A141" s="141"/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</row>
    <row r="142" spans="1:26" ht="14.25" customHeight="1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</row>
    <row r="143" spans="1:26" ht="14.25" customHeight="1">
      <c r="A143" s="141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</row>
    <row r="144" spans="1:26" ht="14.25" customHeight="1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</row>
    <row r="145" spans="1:26" ht="14.25" customHeight="1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</row>
    <row r="146" spans="1:26" ht="14.25" customHeight="1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</row>
    <row r="147" spans="1:26" ht="14.25" customHeight="1">
      <c r="A147" s="14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</row>
    <row r="148" spans="1:26" ht="14.25" customHeight="1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</row>
    <row r="149" spans="1:26" ht="14.25" customHeight="1">
      <c r="A149" s="141"/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</row>
    <row r="150" spans="1:26" ht="14.25" customHeight="1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</row>
    <row r="151" spans="1:26" ht="14.25" customHeight="1">
      <c r="A151" s="141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</row>
    <row r="152" spans="1:26" ht="14.25" customHeight="1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1"/>
    </row>
    <row r="153" spans="1:26" ht="14.25" customHeight="1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</row>
    <row r="154" spans="1:26" ht="14.25" customHeight="1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</row>
    <row r="155" spans="1:26" ht="14.25" customHeight="1">
      <c r="A155" s="141"/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</row>
    <row r="156" spans="1:26" ht="14.25" customHeight="1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</row>
    <row r="157" spans="1:26" ht="14.25" customHeight="1">
      <c r="A157" s="141"/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</row>
    <row r="158" spans="1:26" ht="14.25" customHeight="1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</row>
    <row r="159" spans="1:26" ht="14.25" customHeight="1">
      <c r="A159" s="141"/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</row>
    <row r="160" spans="1:26" ht="14.25" customHeight="1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</row>
    <row r="161" spans="1:26" ht="14.25" customHeight="1">
      <c r="A161" s="141"/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</row>
    <row r="162" spans="1:26" ht="14.25" customHeight="1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</row>
    <row r="163" spans="1:26" ht="14.25" customHeight="1">
      <c r="A163" s="141"/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</row>
    <row r="164" spans="1:26" ht="14.25" customHeight="1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41"/>
    </row>
    <row r="165" spans="1:26" ht="14.25" customHeight="1">
      <c r="A165" s="141"/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</row>
    <row r="166" spans="1:26" ht="14.25" customHeight="1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</row>
    <row r="167" spans="1:26" ht="14.25" customHeight="1">
      <c r="A167" s="141"/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</row>
    <row r="168" spans="1:26" ht="14.25" customHeight="1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</row>
    <row r="169" spans="1:26" ht="14.25" customHeight="1">
      <c r="A169" s="141"/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</row>
    <row r="170" spans="1:26" ht="14.25" customHeight="1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41"/>
    </row>
    <row r="171" spans="1:26" ht="14.25" customHeight="1">
      <c r="A171" s="141"/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</row>
    <row r="172" spans="1:26" ht="14.25" customHeight="1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141"/>
    </row>
    <row r="173" spans="1:26" ht="14.25" customHeight="1">
      <c r="A173" s="141"/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</row>
    <row r="174" spans="1:26" ht="14.25" customHeight="1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</row>
    <row r="175" spans="1:26" ht="14.25" customHeight="1">
      <c r="A175" s="141"/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41"/>
    </row>
    <row r="176" spans="1:26" ht="14.25" customHeight="1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141"/>
    </row>
    <row r="177" spans="1:26" ht="14.25" customHeight="1">
      <c r="A177" s="141"/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</row>
    <row r="178" spans="1:26" ht="14.25" customHeight="1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141"/>
    </row>
    <row r="179" spans="1:26" ht="14.25" customHeight="1">
      <c r="A179" s="141"/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  <c r="Z179" s="141"/>
    </row>
    <row r="180" spans="1:26" ht="14.25" customHeight="1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141"/>
    </row>
    <row r="181" spans="1:26" ht="14.25" customHeight="1">
      <c r="A181" s="141"/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141"/>
    </row>
    <row r="182" spans="1:26" ht="14.25" customHeight="1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 s="141"/>
    </row>
    <row r="183" spans="1:26" ht="14.25" customHeight="1">
      <c r="A183" s="141"/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  <c r="X183" s="141"/>
      <c r="Y183" s="141"/>
      <c r="Z183" s="141"/>
    </row>
    <row r="184" spans="1:26" ht="14.25" customHeight="1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  <c r="Z184" s="141"/>
    </row>
    <row r="185" spans="1:26" ht="14.25" customHeight="1">
      <c r="A185" s="141"/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</row>
    <row r="186" spans="1:26" ht="14.25" customHeight="1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</row>
    <row r="187" spans="1:26" ht="14.25" customHeight="1">
      <c r="A187" s="141"/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</row>
    <row r="188" spans="1:26" ht="14.25" customHeight="1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  <c r="X188" s="141"/>
      <c r="Y188" s="141"/>
      <c r="Z188" s="141"/>
    </row>
    <row r="189" spans="1:26" ht="14.25" customHeight="1">
      <c r="A189" s="141"/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</row>
    <row r="190" spans="1:26" ht="14.25" customHeight="1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</row>
    <row r="191" spans="1:26" ht="14.25" customHeight="1">
      <c r="A191" s="141"/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141"/>
    </row>
    <row r="192" spans="1:26" ht="14.25" customHeight="1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</row>
    <row r="193" spans="1:26" ht="14.25" customHeight="1">
      <c r="A193" s="141"/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141"/>
    </row>
    <row r="194" spans="1:26" ht="14.25" customHeight="1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  <c r="X194" s="141"/>
      <c r="Y194" s="141"/>
      <c r="Z194" s="141"/>
    </row>
    <row r="195" spans="1:26" ht="14.25" customHeight="1">
      <c r="A195" s="141"/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  <c r="X195" s="141"/>
      <c r="Y195" s="141"/>
      <c r="Z195" s="141"/>
    </row>
    <row r="196" spans="1:26" ht="14.25" customHeight="1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  <c r="X196" s="141"/>
      <c r="Y196" s="141"/>
      <c r="Z196" s="141"/>
    </row>
    <row r="197" spans="1:26" ht="14.25" customHeight="1">
      <c r="A197" s="141"/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  <c r="X197" s="141"/>
      <c r="Y197" s="141"/>
      <c r="Z197" s="141"/>
    </row>
    <row r="198" spans="1:26" ht="14.25" customHeight="1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1"/>
      <c r="W198" s="141"/>
      <c r="X198" s="141"/>
      <c r="Y198" s="141"/>
      <c r="Z198" s="141"/>
    </row>
    <row r="199" spans="1:26" ht="14.25" customHeight="1">
      <c r="A199" s="141"/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  <c r="Y199" s="141"/>
      <c r="Z199" s="141"/>
    </row>
    <row r="200" spans="1:26" ht="14.25" customHeight="1">
      <c r="A200" s="141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  <c r="X200" s="141"/>
      <c r="Y200" s="141"/>
      <c r="Z200" s="141"/>
    </row>
    <row r="201" spans="1:26" ht="14.25" customHeight="1">
      <c r="A201" s="141"/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  <c r="X201" s="141"/>
      <c r="Y201" s="141"/>
      <c r="Z201" s="141"/>
    </row>
    <row r="202" spans="1:26" ht="14.25" customHeight="1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  <c r="Z202" s="141"/>
    </row>
    <row r="203" spans="1:26" ht="14.25" customHeight="1">
      <c r="A203" s="141"/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41"/>
      <c r="W203" s="141"/>
      <c r="X203" s="141"/>
      <c r="Y203" s="141"/>
      <c r="Z203" s="141"/>
    </row>
    <row r="204" spans="1:26" ht="14.25" customHeight="1">
      <c r="A204" s="141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41"/>
      <c r="W204" s="141"/>
      <c r="X204" s="141"/>
      <c r="Y204" s="141"/>
      <c r="Z204" s="141"/>
    </row>
    <row r="205" spans="1:26" ht="14.25" customHeight="1">
      <c r="A205" s="141"/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  <c r="Y205" s="141"/>
      <c r="Z205" s="141"/>
    </row>
    <row r="206" spans="1:26" ht="14.25" customHeight="1">
      <c r="A206" s="141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  <c r="X206" s="141"/>
      <c r="Y206" s="141"/>
      <c r="Z206" s="141"/>
    </row>
    <row r="207" spans="1:26" ht="14.25" customHeight="1">
      <c r="A207" s="141"/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  <c r="Z207" s="141"/>
    </row>
    <row r="208" spans="1:26" ht="14.25" customHeight="1">
      <c r="A208" s="141"/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  <c r="Z208" s="141"/>
    </row>
    <row r="209" spans="1:26" ht="14.25" customHeight="1">
      <c r="A209" s="141"/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  <c r="X209" s="141"/>
      <c r="Y209" s="141"/>
      <c r="Z209" s="141"/>
    </row>
    <row r="210" spans="1:26" ht="14.25" customHeight="1">
      <c r="A210" s="141"/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  <c r="V210" s="141"/>
      <c r="W210" s="141"/>
      <c r="X210" s="141"/>
      <c r="Y210" s="141"/>
      <c r="Z210" s="141"/>
    </row>
    <row r="211" spans="1:26" ht="14.25" customHeight="1">
      <c r="A211" s="141"/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1"/>
      <c r="X211" s="141"/>
      <c r="Y211" s="141"/>
      <c r="Z211" s="141"/>
    </row>
    <row r="212" spans="1:26" ht="14.25" customHeight="1">
      <c r="A212" s="141"/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  <c r="V212" s="141"/>
      <c r="W212" s="141"/>
      <c r="X212" s="141"/>
      <c r="Y212" s="141"/>
      <c r="Z212" s="141"/>
    </row>
    <row r="213" spans="1:26" ht="14.25" customHeight="1">
      <c r="A213" s="141"/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1"/>
      <c r="W213" s="141"/>
      <c r="X213" s="141"/>
      <c r="Y213" s="141"/>
      <c r="Z213" s="141"/>
    </row>
    <row r="214" spans="1:26" ht="14.25" customHeight="1">
      <c r="A214" s="141"/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41"/>
      <c r="W214" s="141"/>
      <c r="X214" s="141"/>
      <c r="Y214" s="141"/>
      <c r="Z214" s="141"/>
    </row>
    <row r="215" spans="1:26" ht="14.25" customHeight="1">
      <c r="A215" s="141"/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141"/>
      <c r="Y215" s="141"/>
      <c r="Z215" s="141"/>
    </row>
    <row r="216" spans="1:26" ht="14.25" customHeight="1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  <c r="X216" s="141"/>
      <c r="Y216" s="141"/>
      <c r="Z216" s="141"/>
    </row>
    <row r="217" spans="1:26" ht="14.25" customHeight="1">
      <c r="A217" s="141"/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</row>
    <row r="218" spans="1:26" ht="14.25" customHeight="1">
      <c r="A218" s="141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 s="141"/>
    </row>
    <row r="219" spans="1:26" ht="14.25" customHeight="1">
      <c r="A219" s="141"/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</row>
    <row r="220" spans="1:26" ht="14.25" customHeight="1">
      <c r="A220" s="141"/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141"/>
    </row>
    <row r="221" spans="1:26" ht="14.25" customHeight="1">
      <c r="A221" s="141"/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</row>
    <row r="222" spans="1:26" ht="14.25" customHeight="1">
      <c r="A222" s="141"/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41"/>
      <c r="W222" s="141"/>
      <c r="X222" s="141"/>
      <c r="Y222" s="141"/>
      <c r="Z222" s="141"/>
    </row>
    <row r="223" spans="1:26" ht="14.25" customHeight="1">
      <c r="A223" s="141"/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  <c r="X223" s="141"/>
      <c r="Y223" s="141"/>
      <c r="Z223" s="141"/>
    </row>
    <row r="224" spans="1:26" ht="14.25" customHeight="1">
      <c r="A224" s="141"/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1"/>
      <c r="X224" s="141"/>
      <c r="Y224" s="141"/>
      <c r="Z224" s="141"/>
    </row>
    <row r="225" spans="1:26" ht="14.25" customHeight="1">
      <c r="A225" s="141"/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41"/>
      <c r="W225" s="141"/>
      <c r="X225" s="141"/>
      <c r="Y225" s="141"/>
      <c r="Z225" s="141"/>
    </row>
    <row r="226" spans="1:26" ht="14.25" customHeight="1">
      <c r="A226" s="141"/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  <c r="X226" s="141"/>
      <c r="Y226" s="141"/>
      <c r="Z226" s="141"/>
    </row>
    <row r="227" spans="1:26" ht="14.25" customHeight="1">
      <c r="A227" s="141"/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  <c r="V227" s="141"/>
      <c r="W227" s="141"/>
      <c r="X227" s="141"/>
      <c r="Y227" s="141"/>
      <c r="Z227" s="141"/>
    </row>
    <row r="228" spans="1:26" ht="14.25" customHeight="1">
      <c r="A228" s="141"/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41"/>
      <c r="W228" s="141"/>
      <c r="X228" s="141"/>
      <c r="Y228" s="141"/>
      <c r="Z228" s="141"/>
    </row>
    <row r="229" spans="1:26" ht="14.25" customHeight="1">
      <c r="A229" s="141"/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1"/>
      <c r="W229" s="141"/>
      <c r="X229" s="141"/>
      <c r="Y229" s="141"/>
      <c r="Z229" s="141"/>
    </row>
    <row r="230" spans="1:26" ht="14.25" customHeight="1">
      <c r="A230" s="141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41"/>
      <c r="W230" s="141"/>
      <c r="X230" s="141"/>
      <c r="Y230" s="141"/>
      <c r="Z230" s="141"/>
    </row>
    <row r="231" spans="1:26" ht="14.25" customHeight="1">
      <c r="A231" s="141"/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141"/>
      <c r="W231" s="141"/>
      <c r="X231" s="141"/>
      <c r="Y231" s="141"/>
      <c r="Z231" s="141"/>
    </row>
    <row r="232" spans="1:26" ht="14.25" customHeight="1">
      <c r="A232" s="141"/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  <c r="W232" s="141"/>
      <c r="X232" s="141"/>
      <c r="Y232" s="141"/>
      <c r="Z232" s="141"/>
    </row>
    <row r="233" spans="1:26" ht="14.25" customHeight="1">
      <c r="A233" s="141"/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41"/>
      <c r="W233" s="141"/>
      <c r="X233" s="141"/>
      <c r="Y233" s="141"/>
      <c r="Z233" s="141"/>
    </row>
    <row r="234" spans="1:26" ht="14.25" customHeight="1">
      <c r="A234" s="141"/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  <c r="V234" s="141"/>
      <c r="W234" s="141"/>
      <c r="X234" s="141"/>
      <c r="Y234" s="141"/>
      <c r="Z234" s="141"/>
    </row>
    <row r="235" spans="1:26" ht="14.25" customHeight="1">
      <c r="A235" s="141"/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  <c r="X235" s="141"/>
      <c r="Y235" s="141"/>
      <c r="Z235" s="141"/>
    </row>
    <row r="236" spans="1:26" ht="14.25" customHeight="1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41"/>
      <c r="W236" s="141"/>
      <c r="X236" s="141"/>
      <c r="Y236" s="141"/>
      <c r="Z236" s="141"/>
    </row>
    <row r="237" spans="1:26" ht="14.25" customHeight="1">
      <c r="A237" s="141"/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  <c r="V237" s="141"/>
      <c r="W237" s="141"/>
      <c r="X237" s="141"/>
      <c r="Y237" s="141"/>
      <c r="Z237" s="141"/>
    </row>
    <row r="238" spans="1:26" ht="14.25" customHeight="1">
      <c r="A238" s="141"/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  <c r="V238" s="141"/>
      <c r="W238" s="141"/>
      <c r="X238" s="141"/>
      <c r="Y238" s="141"/>
      <c r="Z238" s="141"/>
    </row>
    <row r="239" spans="1:26" ht="14.25" customHeight="1">
      <c r="A239" s="141"/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41"/>
      <c r="V239" s="141"/>
      <c r="W239" s="141"/>
      <c r="X239" s="141"/>
      <c r="Y239" s="141"/>
      <c r="Z239" s="141"/>
    </row>
    <row r="240" spans="1:26" ht="14.25" customHeight="1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  <c r="V240" s="141"/>
      <c r="W240" s="141"/>
      <c r="X240" s="141"/>
      <c r="Y240" s="141"/>
      <c r="Z240" s="141"/>
    </row>
    <row r="241" spans="1:26" ht="14.25" customHeight="1">
      <c r="A241" s="141"/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  <c r="V241" s="141"/>
      <c r="W241" s="141"/>
      <c r="X241" s="141"/>
      <c r="Y241" s="141"/>
      <c r="Z241" s="141"/>
    </row>
    <row r="242" spans="1:26" ht="14.25" customHeight="1">
      <c r="A242" s="141"/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  <c r="V242" s="141"/>
      <c r="W242" s="141"/>
      <c r="X242" s="141"/>
      <c r="Y242" s="141"/>
      <c r="Z242" s="141"/>
    </row>
    <row r="243" spans="1:26" ht="14.25" customHeight="1">
      <c r="A243" s="141"/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  <c r="Z243" s="141"/>
    </row>
    <row r="244" spans="1:26" ht="14.25" customHeight="1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  <c r="Z244" s="141"/>
    </row>
    <row r="245" spans="1:26" ht="14.25" customHeight="1">
      <c r="A245" s="141"/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41"/>
      <c r="W245" s="141"/>
      <c r="X245" s="141"/>
      <c r="Y245" s="141"/>
      <c r="Z245" s="141"/>
    </row>
    <row r="246" spans="1:26" ht="14.25" customHeight="1">
      <c r="A246" s="141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1"/>
      <c r="X246" s="141"/>
      <c r="Y246" s="141"/>
      <c r="Z246" s="141"/>
    </row>
    <row r="247" spans="1:26" ht="14.25" customHeight="1">
      <c r="A247" s="141"/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  <c r="V247" s="141"/>
      <c r="W247" s="141"/>
      <c r="X247" s="141"/>
      <c r="Y247" s="141"/>
      <c r="Z247" s="141"/>
    </row>
    <row r="248" spans="1:26" ht="14.25" customHeight="1">
      <c r="A248" s="141"/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1"/>
      <c r="X248" s="141"/>
      <c r="Y248" s="141"/>
      <c r="Z248" s="141"/>
    </row>
    <row r="249" spans="1:26" ht="14.25" customHeight="1">
      <c r="A249" s="141"/>
      <c r="B249" s="141"/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41"/>
      <c r="W249" s="141"/>
      <c r="X249" s="141"/>
      <c r="Y249" s="141"/>
      <c r="Z249" s="141"/>
    </row>
    <row r="250" spans="1:26" ht="14.25" customHeight="1">
      <c r="A250" s="141"/>
      <c r="B250" s="141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41"/>
      <c r="W250" s="141"/>
      <c r="X250" s="141"/>
      <c r="Y250" s="141"/>
      <c r="Z250" s="141"/>
    </row>
    <row r="251" spans="1:26" ht="14.25" customHeight="1">
      <c r="A251" s="141"/>
      <c r="B251" s="141"/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141"/>
      <c r="W251" s="141"/>
      <c r="X251" s="141"/>
      <c r="Y251" s="141"/>
      <c r="Z251" s="141"/>
    </row>
    <row r="252" spans="1:26" ht="14.25" customHeight="1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1"/>
      <c r="X252" s="141"/>
      <c r="Y252" s="141"/>
      <c r="Z252" s="141"/>
    </row>
    <row r="253" spans="1:26" ht="14.25" customHeight="1">
      <c r="A253" s="141"/>
      <c r="B253" s="141"/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41"/>
      <c r="W253" s="141"/>
      <c r="X253" s="141"/>
      <c r="Y253" s="141"/>
      <c r="Z253" s="141"/>
    </row>
    <row r="254" spans="1:26" ht="14.25" customHeight="1">
      <c r="A254" s="141"/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141"/>
      <c r="W254" s="141"/>
      <c r="X254" s="141"/>
      <c r="Y254" s="141"/>
      <c r="Z254" s="141"/>
    </row>
    <row r="255" spans="1:26" ht="14.25" customHeight="1">
      <c r="A255" s="141"/>
      <c r="B255" s="141"/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  <c r="V255" s="141"/>
      <c r="W255" s="141"/>
      <c r="X255" s="141"/>
      <c r="Y255" s="141"/>
      <c r="Z255" s="141"/>
    </row>
    <row r="256" spans="1:26" ht="14.25" customHeight="1">
      <c r="A256" s="141"/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1"/>
      <c r="W256" s="141"/>
      <c r="X256" s="141"/>
      <c r="Y256" s="141"/>
      <c r="Z256" s="141"/>
    </row>
    <row r="257" spans="1:26" ht="14.25" customHeight="1">
      <c r="A257" s="141"/>
      <c r="B257" s="141"/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  <c r="V257" s="141"/>
      <c r="W257" s="141"/>
      <c r="X257" s="141"/>
      <c r="Y257" s="141"/>
      <c r="Z257" s="141"/>
    </row>
    <row r="258" spans="1:26" ht="14.25" customHeight="1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  <c r="W258" s="141"/>
      <c r="X258" s="141"/>
      <c r="Y258" s="141"/>
      <c r="Z258" s="141"/>
    </row>
    <row r="259" spans="1:26" ht="14.25" customHeight="1">
      <c r="A259" s="141"/>
      <c r="B259" s="141"/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41"/>
      <c r="W259" s="141"/>
      <c r="X259" s="141"/>
      <c r="Y259" s="141"/>
      <c r="Z259" s="141"/>
    </row>
    <row r="260" spans="1:26" ht="14.25" customHeight="1">
      <c r="A260" s="141"/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41"/>
      <c r="W260" s="141"/>
      <c r="X260" s="141"/>
      <c r="Y260" s="141"/>
      <c r="Z260" s="141"/>
    </row>
    <row r="261" spans="1:26" ht="14.25" customHeight="1">
      <c r="A261" s="141"/>
      <c r="B261" s="141"/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  <c r="X261" s="141"/>
      <c r="Y261" s="141"/>
      <c r="Z261" s="141"/>
    </row>
    <row r="262" spans="1:26" ht="14.25" customHeight="1">
      <c r="A262" s="141"/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1"/>
      <c r="X262" s="141"/>
      <c r="Y262" s="141"/>
      <c r="Z262" s="141"/>
    </row>
    <row r="263" spans="1:26" ht="14.25" customHeight="1">
      <c r="A263" s="141"/>
      <c r="B263" s="141"/>
      <c r="C263" s="141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  <c r="V263" s="141"/>
      <c r="W263" s="141"/>
      <c r="X263" s="141"/>
      <c r="Y263" s="141"/>
      <c r="Z263" s="141"/>
    </row>
    <row r="264" spans="1:26" ht="14.25" customHeight="1">
      <c r="A264" s="141"/>
      <c r="B264" s="141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  <c r="V264" s="141"/>
      <c r="W264" s="141"/>
      <c r="X264" s="141"/>
      <c r="Y264" s="141"/>
      <c r="Z264" s="141"/>
    </row>
    <row r="265" spans="1:26" ht="14.25" customHeight="1">
      <c r="A265" s="141"/>
      <c r="B265" s="141"/>
      <c r="C265" s="141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  <c r="V265" s="141"/>
      <c r="W265" s="141"/>
      <c r="X265" s="141"/>
      <c r="Y265" s="141"/>
      <c r="Z265" s="141"/>
    </row>
    <row r="266" spans="1:26" ht="14.25" customHeight="1">
      <c r="A266" s="141"/>
      <c r="B266" s="141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  <c r="R266" s="141"/>
      <c r="S266" s="141"/>
      <c r="T266" s="141"/>
      <c r="U266" s="141"/>
      <c r="V266" s="141"/>
      <c r="W266" s="141"/>
      <c r="X266" s="141"/>
      <c r="Y266" s="141"/>
      <c r="Z266" s="141"/>
    </row>
    <row r="267" spans="1:26" ht="14.25" customHeight="1">
      <c r="A267" s="141"/>
      <c r="B267" s="141"/>
      <c r="C267" s="141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41"/>
      <c r="W267" s="141"/>
      <c r="X267" s="141"/>
      <c r="Y267" s="141"/>
      <c r="Z267" s="141"/>
    </row>
    <row r="268" spans="1:26" ht="14.25" customHeight="1">
      <c r="A268" s="141"/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  <c r="V268" s="141"/>
      <c r="W268" s="141"/>
      <c r="X268" s="141"/>
      <c r="Y268" s="141"/>
      <c r="Z268" s="141"/>
    </row>
    <row r="269" spans="1:26" ht="14.25" customHeight="1">
      <c r="A269" s="141"/>
      <c r="B269" s="141"/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41"/>
      <c r="W269" s="141"/>
      <c r="X269" s="141"/>
      <c r="Y269" s="141"/>
      <c r="Z269" s="141"/>
    </row>
    <row r="270" spans="1:26" ht="14.25" customHeight="1">
      <c r="A270" s="141"/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  <c r="V270" s="141"/>
      <c r="W270" s="141"/>
      <c r="X270" s="141"/>
      <c r="Y270" s="141"/>
      <c r="Z270" s="141"/>
    </row>
    <row r="271" spans="1:26" ht="14.25" customHeight="1">
      <c r="A271" s="141"/>
      <c r="B271" s="141"/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  <c r="X271" s="141"/>
      <c r="Y271" s="141"/>
      <c r="Z271" s="141"/>
    </row>
    <row r="272" spans="1:26" ht="14.25" customHeight="1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  <c r="V272" s="141"/>
      <c r="W272" s="141"/>
      <c r="X272" s="141"/>
      <c r="Y272" s="141"/>
      <c r="Z272" s="141"/>
    </row>
    <row r="273" spans="1:26" ht="14.25" customHeight="1">
      <c r="A273" s="141"/>
      <c r="B273" s="141"/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  <c r="V273" s="141"/>
      <c r="W273" s="141"/>
      <c r="X273" s="141"/>
      <c r="Y273" s="141"/>
      <c r="Z273" s="141"/>
    </row>
    <row r="274" spans="1:26" ht="14.25" customHeight="1">
      <c r="A274" s="141"/>
      <c r="B274" s="141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  <c r="V274" s="141"/>
      <c r="W274" s="141"/>
      <c r="X274" s="141"/>
      <c r="Y274" s="141"/>
      <c r="Z274" s="141"/>
    </row>
    <row r="275" spans="1:26" ht="14.25" customHeight="1">
      <c r="A275" s="141"/>
      <c r="B275" s="141"/>
      <c r="C275" s="141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141"/>
      <c r="U275" s="141"/>
      <c r="V275" s="141"/>
      <c r="W275" s="141"/>
      <c r="X275" s="141"/>
      <c r="Y275" s="141"/>
      <c r="Z275" s="141"/>
    </row>
    <row r="276" spans="1:26" ht="14.25" customHeight="1">
      <c r="A276" s="141"/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  <c r="V276" s="141"/>
      <c r="W276" s="141"/>
      <c r="X276" s="141"/>
      <c r="Y276" s="141"/>
      <c r="Z276" s="141"/>
    </row>
    <row r="277" spans="1:26" ht="14.25" customHeight="1">
      <c r="A277" s="141"/>
      <c r="B277" s="141"/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141"/>
      <c r="W277" s="141"/>
      <c r="X277" s="141"/>
      <c r="Y277" s="141"/>
      <c r="Z277" s="141"/>
    </row>
    <row r="278" spans="1:26" ht="14.25" customHeight="1">
      <c r="A278" s="141"/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141"/>
      <c r="W278" s="141"/>
      <c r="X278" s="141"/>
      <c r="Y278" s="141"/>
      <c r="Z278" s="141"/>
    </row>
    <row r="279" spans="1:26" ht="14.25" customHeight="1">
      <c r="A279" s="141"/>
      <c r="B279" s="141"/>
      <c r="C279" s="141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141"/>
      <c r="S279" s="141"/>
      <c r="T279" s="141"/>
      <c r="U279" s="141"/>
      <c r="V279" s="141"/>
      <c r="W279" s="141"/>
      <c r="X279" s="141"/>
      <c r="Y279" s="141"/>
      <c r="Z279" s="141"/>
    </row>
    <row r="280" spans="1:26" ht="14.25" customHeight="1">
      <c r="A280" s="141"/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  <c r="V280" s="141"/>
      <c r="W280" s="141"/>
      <c r="X280" s="141"/>
      <c r="Y280" s="141"/>
      <c r="Z280" s="141"/>
    </row>
    <row r="281" spans="1:26" ht="14.25" customHeight="1">
      <c r="A281" s="141"/>
      <c r="B281" s="141"/>
      <c r="C281" s="141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141"/>
      <c r="S281" s="141"/>
      <c r="T281" s="141"/>
      <c r="U281" s="141"/>
      <c r="V281" s="141"/>
      <c r="W281" s="141"/>
      <c r="X281" s="141"/>
      <c r="Y281" s="141"/>
      <c r="Z281" s="141"/>
    </row>
    <row r="282" spans="1:26" ht="14.25" customHeight="1">
      <c r="A282" s="141"/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  <c r="T282" s="141"/>
      <c r="U282" s="141"/>
      <c r="V282" s="141"/>
      <c r="W282" s="141"/>
      <c r="X282" s="141"/>
      <c r="Y282" s="141"/>
      <c r="Z282" s="141"/>
    </row>
    <row r="283" spans="1:26" ht="14.25" customHeight="1">
      <c r="A283" s="141"/>
      <c r="B283" s="141"/>
      <c r="C283" s="141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  <c r="V283" s="141"/>
      <c r="W283" s="141"/>
      <c r="X283" s="141"/>
      <c r="Y283" s="141"/>
      <c r="Z283" s="141"/>
    </row>
    <row r="284" spans="1:26" ht="14.25" customHeight="1">
      <c r="A284" s="141"/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1"/>
      <c r="T284" s="141"/>
      <c r="U284" s="141"/>
      <c r="V284" s="141"/>
      <c r="W284" s="141"/>
      <c r="X284" s="141"/>
      <c r="Y284" s="141"/>
      <c r="Z284" s="141"/>
    </row>
    <row r="285" spans="1:26" ht="14.25" customHeight="1">
      <c r="A285" s="141"/>
      <c r="B285" s="141"/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/>
      <c r="V285" s="141"/>
      <c r="W285" s="141"/>
      <c r="X285" s="141"/>
      <c r="Y285" s="141"/>
      <c r="Z285" s="141"/>
    </row>
    <row r="286" spans="1:26" ht="14.25" customHeight="1">
      <c r="A286" s="141"/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/>
      <c r="V286" s="141"/>
      <c r="W286" s="141"/>
      <c r="X286" s="141"/>
      <c r="Y286" s="141"/>
      <c r="Z286" s="141"/>
    </row>
    <row r="287" spans="1:26" ht="14.25" customHeight="1">
      <c r="A287" s="141"/>
      <c r="B287" s="141"/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  <c r="R287" s="141"/>
      <c r="S287" s="141"/>
      <c r="T287" s="141"/>
      <c r="U287" s="141"/>
      <c r="V287" s="141"/>
      <c r="W287" s="141"/>
      <c r="X287" s="141"/>
      <c r="Y287" s="141"/>
      <c r="Z287" s="141"/>
    </row>
    <row r="288" spans="1:26" ht="14.25" customHeight="1">
      <c r="A288" s="141"/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1"/>
      <c r="X288" s="141"/>
      <c r="Y288" s="141"/>
      <c r="Z288" s="141"/>
    </row>
    <row r="289" spans="1:26" ht="14.25" customHeight="1">
      <c r="A289" s="141"/>
      <c r="B289" s="141"/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/>
      <c r="V289" s="141"/>
      <c r="W289" s="141"/>
      <c r="X289" s="141"/>
      <c r="Y289" s="141"/>
      <c r="Z289" s="141"/>
    </row>
    <row r="290" spans="1:26" ht="14.25" customHeight="1">
      <c r="A290" s="141"/>
      <c r="B290" s="141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41"/>
      <c r="R290" s="141"/>
      <c r="S290" s="141"/>
      <c r="T290" s="141"/>
      <c r="U290" s="141"/>
      <c r="V290" s="141"/>
      <c r="W290" s="141"/>
      <c r="X290" s="141"/>
      <c r="Y290" s="141"/>
      <c r="Z290" s="141"/>
    </row>
    <row r="291" spans="1:26" ht="14.25" customHeight="1">
      <c r="A291" s="141"/>
      <c r="B291" s="141"/>
      <c r="C291" s="141"/>
      <c r="D291" s="141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41"/>
      <c r="R291" s="141"/>
      <c r="S291" s="141"/>
      <c r="T291" s="141"/>
      <c r="U291" s="141"/>
      <c r="V291" s="141"/>
      <c r="W291" s="141"/>
      <c r="X291" s="141"/>
      <c r="Y291" s="141"/>
      <c r="Z291" s="141"/>
    </row>
    <row r="292" spans="1:26" ht="14.25" customHeight="1">
      <c r="A292" s="141"/>
      <c r="B292" s="141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41"/>
      <c r="R292" s="141"/>
      <c r="S292" s="141"/>
      <c r="T292" s="141"/>
      <c r="U292" s="141"/>
      <c r="V292" s="141"/>
      <c r="W292" s="141"/>
      <c r="X292" s="141"/>
      <c r="Y292" s="141"/>
      <c r="Z292" s="141"/>
    </row>
    <row r="293" spans="1:26" ht="14.25" customHeight="1">
      <c r="A293" s="141"/>
      <c r="B293" s="141"/>
      <c r="C293" s="141"/>
      <c r="D293" s="141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41"/>
      <c r="R293" s="141"/>
      <c r="S293" s="141"/>
      <c r="T293" s="141"/>
      <c r="U293" s="141"/>
      <c r="V293" s="141"/>
      <c r="W293" s="141"/>
      <c r="X293" s="141"/>
      <c r="Y293" s="141"/>
      <c r="Z293" s="141"/>
    </row>
    <row r="294" spans="1:26" ht="14.25" customHeight="1">
      <c r="A294" s="141"/>
      <c r="B294" s="141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41"/>
      <c r="R294" s="141"/>
      <c r="S294" s="141"/>
      <c r="T294" s="141"/>
      <c r="U294" s="141"/>
      <c r="V294" s="141"/>
      <c r="W294" s="141"/>
      <c r="X294" s="141"/>
      <c r="Y294" s="141"/>
      <c r="Z294" s="141"/>
    </row>
    <row r="295" spans="1:26" ht="14.25" customHeight="1">
      <c r="A295" s="141"/>
      <c r="B295" s="141"/>
      <c r="C295" s="141"/>
      <c r="D295" s="141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41"/>
      <c r="R295" s="141"/>
      <c r="S295" s="141"/>
      <c r="T295" s="141"/>
      <c r="U295" s="141"/>
      <c r="V295" s="141"/>
      <c r="W295" s="141"/>
      <c r="X295" s="141"/>
      <c r="Y295" s="141"/>
      <c r="Z295" s="141"/>
    </row>
    <row r="296" spans="1:26" ht="14.25" customHeight="1">
      <c r="A296" s="141"/>
      <c r="B296" s="141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41"/>
      <c r="R296" s="141"/>
      <c r="S296" s="141"/>
      <c r="T296" s="141"/>
      <c r="U296" s="141"/>
      <c r="V296" s="141"/>
      <c r="W296" s="141"/>
      <c r="X296" s="141"/>
      <c r="Y296" s="141"/>
      <c r="Z296" s="141"/>
    </row>
    <row r="297" spans="1:26" ht="14.25" customHeight="1">
      <c r="A297" s="141"/>
      <c r="B297" s="141"/>
      <c r="C297" s="141"/>
      <c r="D297" s="141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41"/>
      <c r="R297" s="141"/>
      <c r="S297" s="141"/>
      <c r="T297" s="141"/>
      <c r="U297" s="141"/>
      <c r="V297" s="141"/>
      <c r="W297" s="141"/>
      <c r="X297" s="141"/>
      <c r="Y297" s="141"/>
      <c r="Z297" s="141"/>
    </row>
    <row r="298" spans="1:26" ht="14.25" customHeight="1">
      <c r="A298" s="141"/>
      <c r="B298" s="141"/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41"/>
      <c r="R298" s="141"/>
      <c r="S298" s="141"/>
      <c r="T298" s="141"/>
      <c r="U298" s="141"/>
      <c r="V298" s="141"/>
      <c r="W298" s="141"/>
      <c r="X298" s="141"/>
      <c r="Y298" s="141"/>
      <c r="Z298" s="141"/>
    </row>
    <row r="299" spans="1:26" ht="14.25" customHeight="1">
      <c r="A299" s="141"/>
      <c r="B299" s="141"/>
      <c r="C299" s="141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41"/>
      <c r="R299" s="141"/>
      <c r="S299" s="141"/>
      <c r="T299" s="141"/>
      <c r="U299" s="141"/>
      <c r="V299" s="141"/>
      <c r="W299" s="141"/>
      <c r="X299" s="141"/>
      <c r="Y299" s="141"/>
      <c r="Z299" s="141"/>
    </row>
    <row r="300" spans="1:26" ht="14.25" customHeight="1">
      <c r="A300" s="141"/>
      <c r="B300" s="141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41"/>
      <c r="R300" s="141"/>
      <c r="S300" s="141"/>
      <c r="T300" s="141"/>
      <c r="U300" s="141"/>
      <c r="V300" s="141"/>
      <c r="W300" s="141"/>
      <c r="X300" s="141"/>
      <c r="Y300" s="141"/>
      <c r="Z300" s="141"/>
    </row>
    <row r="301" spans="1:26" ht="14.25" customHeight="1">
      <c r="A301" s="141"/>
      <c r="B301" s="141"/>
      <c r="C301" s="141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41"/>
      <c r="R301" s="141"/>
      <c r="S301" s="141"/>
      <c r="T301" s="141"/>
      <c r="U301" s="141"/>
      <c r="V301" s="141"/>
      <c r="W301" s="141"/>
      <c r="X301" s="141"/>
      <c r="Y301" s="141"/>
      <c r="Z301" s="141"/>
    </row>
    <row r="302" spans="1:26" ht="14.25" customHeight="1">
      <c r="A302" s="141"/>
      <c r="B302" s="141"/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41"/>
      <c r="R302" s="141"/>
      <c r="S302" s="141"/>
      <c r="T302" s="141"/>
      <c r="U302" s="141"/>
      <c r="V302" s="141"/>
      <c r="W302" s="141"/>
      <c r="X302" s="141"/>
      <c r="Y302" s="141"/>
      <c r="Z302" s="141"/>
    </row>
    <row r="303" spans="1:26" ht="14.25" customHeight="1">
      <c r="A303" s="141"/>
      <c r="B303" s="141"/>
      <c r="C303" s="141"/>
      <c r="D303" s="141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41"/>
      <c r="R303" s="141"/>
      <c r="S303" s="141"/>
      <c r="T303" s="141"/>
      <c r="U303" s="141"/>
      <c r="V303" s="141"/>
      <c r="W303" s="141"/>
      <c r="X303" s="141"/>
      <c r="Y303" s="141"/>
      <c r="Z303" s="141"/>
    </row>
    <row r="304" spans="1:26" ht="14.25" customHeight="1">
      <c r="A304" s="141"/>
      <c r="B304" s="141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41"/>
      <c r="R304" s="141"/>
      <c r="S304" s="141"/>
      <c r="T304" s="141"/>
      <c r="U304" s="141"/>
      <c r="V304" s="141"/>
      <c r="W304" s="141"/>
      <c r="X304" s="141"/>
      <c r="Y304" s="141"/>
      <c r="Z304" s="141"/>
    </row>
    <row r="305" spans="1:26" ht="14.25" customHeight="1">
      <c r="A305" s="141"/>
      <c r="B305" s="141"/>
      <c r="C305" s="141"/>
      <c r="D305" s="141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  <c r="Q305" s="141"/>
      <c r="R305" s="141"/>
      <c r="S305" s="141"/>
      <c r="T305" s="141"/>
      <c r="U305" s="141"/>
      <c r="V305" s="141"/>
      <c r="W305" s="141"/>
      <c r="X305" s="141"/>
      <c r="Y305" s="141"/>
      <c r="Z305" s="141"/>
    </row>
    <row r="306" spans="1:26" ht="14.25" customHeight="1">
      <c r="A306" s="141"/>
      <c r="B306" s="141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41"/>
      <c r="R306" s="141"/>
      <c r="S306" s="141"/>
      <c r="T306" s="141"/>
      <c r="U306" s="141"/>
      <c r="V306" s="141"/>
      <c r="W306" s="141"/>
      <c r="X306" s="141"/>
      <c r="Y306" s="141"/>
      <c r="Z306" s="141"/>
    </row>
    <row r="307" spans="1:26" ht="14.25" customHeight="1">
      <c r="A307" s="141"/>
      <c r="B307" s="141"/>
      <c r="C307" s="141"/>
      <c r="D307" s="141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  <c r="Q307" s="141"/>
      <c r="R307" s="141"/>
      <c r="S307" s="141"/>
      <c r="T307" s="141"/>
      <c r="U307" s="141"/>
      <c r="V307" s="141"/>
      <c r="W307" s="141"/>
      <c r="X307" s="141"/>
      <c r="Y307" s="141"/>
      <c r="Z307" s="141"/>
    </row>
    <row r="308" spans="1:26" ht="14.25" customHeight="1">
      <c r="A308" s="141"/>
      <c r="B308" s="141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41"/>
      <c r="R308" s="141"/>
      <c r="S308" s="141"/>
      <c r="T308" s="141"/>
      <c r="U308" s="141"/>
      <c r="V308" s="141"/>
      <c r="W308" s="141"/>
      <c r="X308" s="141"/>
      <c r="Y308" s="141"/>
      <c r="Z308" s="141"/>
    </row>
    <row r="309" spans="1:26" ht="14.25" customHeight="1">
      <c r="A309" s="141"/>
      <c r="B309" s="141"/>
      <c r="C309" s="141"/>
      <c r="D309" s="141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  <c r="Q309" s="141"/>
      <c r="R309" s="141"/>
      <c r="S309" s="141"/>
      <c r="T309" s="141"/>
      <c r="U309" s="141"/>
      <c r="V309" s="141"/>
      <c r="W309" s="141"/>
      <c r="X309" s="141"/>
      <c r="Y309" s="141"/>
      <c r="Z309" s="141"/>
    </row>
    <row r="310" spans="1:26" ht="14.25" customHeight="1">
      <c r="A310" s="141"/>
      <c r="B310" s="141"/>
      <c r="C310" s="141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41"/>
      <c r="R310" s="141"/>
      <c r="S310" s="141"/>
      <c r="T310" s="141"/>
      <c r="U310" s="141"/>
      <c r="V310" s="141"/>
      <c r="W310" s="141"/>
      <c r="X310" s="141"/>
      <c r="Y310" s="141"/>
      <c r="Z310" s="141"/>
    </row>
    <row r="311" spans="1:26" ht="14.25" customHeight="1">
      <c r="A311" s="141"/>
      <c r="B311" s="141"/>
      <c r="C311" s="141"/>
      <c r="D311" s="141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41"/>
      <c r="R311" s="141"/>
      <c r="S311" s="141"/>
      <c r="T311" s="141"/>
      <c r="U311" s="141"/>
      <c r="V311" s="141"/>
      <c r="W311" s="141"/>
      <c r="X311" s="141"/>
      <c r="Y311" s="141"/>
      <c r="Z311" s="141"/>
    </row>
    <row r="312" spans="1:26" ht="14.25" customHeight="1">
      <c r="A312" s="141"/>
      <c r="B312" s="141"/>
      <c r="C312" s="141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41"/>
      <c r="R312" s="141"/>
      <c r="S312" s="141"/>
      <c r="T312" s="141"/>
      <c r="U312" s="141"/>
      <c r="V312" s="141"/>
      <c r="W312" s="141"/>
      <c r="X312" s="141"/>
      <c r="Y312" s="141"/>
      <c r="Z312" s="141"/>
    </row>
    <row r="313" spans="1:26" ht="14.25" customHeight="1">
      <c r="A313" s="141"/>
      <c r="B313" s="141"/>
      <c r="C313" s="141"/>
      <c r="D313" s="141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  <c r="Q313" s="141"/>
      <c r="R313" s="141"/>
      <c r="S313" s="141"/>
      <c r="T313" s="141"/>
      <c r="U313" s="141"/>
      <c r="V313" s="141"/>
      <c r="W313" s="141"/>
      <c r="X313" s="141"/>
      <c r="Y313" s="141"/>
      <c r="Z313" s="141"/>
    </row>
    <row r="314" spans="1:26" ht="14.25" customHeight="1">
      <c r="A314" s="141"/>
      <c r="B314" s="141"/>
      <c r="C314" s="141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41"/>
      <c r="R314" s="141"/>
      <c r="S314" s="141"/>
      <c r="T314" s="141"/>
      <c r="U314" s="141"/>
      <c r="V314" s="141"/>
      <c r="W314" s="141"/>
      <c r="X314" s="141"/>
      <c r="Y314" s="141"/>
      <c r="Z314" s="141"/>
    </row>
    <row r="315" spans="1:26" ht="14.25" customHeight="1">
      <c r="A315" s="141"/>
      <c r="B315" s="141"/>
      <c r="C315" s="141"/>
      <c r="D315" s="141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41"/>
      <c r="R315" s="141"/>
      <c r="S315" s="141"/>
      <c r="T315" s="141"/>
      <c r="U315" s="141"/>
      <c r="V315" s="141"/>
      <c r="W315" s="141"/>
      <c r="X315" s="141"/>
      <c r="Y315" s="141"/>
      <c r="Z315" s="141"/>
    </row>
    <row r="316" spans="1:26" ht="14.25" customHeight="1">
      <c r="A316" s="141"/>
      <c r="B316" s="141"/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41"/>
      <c r="R316" s="141"/>
      <c r="S316" s="141"/>
      <c r="T316" s="141"/>
      <c r="U316" s="141"/>
      <c r="V316" s="141"/>
      <c r="W316" s="141"/>
      <c r="X316" s="141"/>
      <c r="Y316" s="141"/>
      <c r="Z316" s="141"/>
    </row>
    <row r="317" spans="1:26" ht="14.25" customHeight="1">
      <c r="A317" s="141"/>
      <c r="B317" s="141"/>
      <c r="C317" s="141"/>
      <c r="D317" s="141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41"/>
      <c r="R317" s="141"/>
      <c r="S317" s="141"/>
      <c r="T317" s="141"/>
      <c r="U317" s="141"/>
      <c r="V317" s="141"/>
      <c r="W317" s="141"/>
      <c r="X317" s="141"/>
      <c r="Y317" s="141"/>
      <c r="Z317" s="141"/>
    </row>
    <row r="318" spans="1:26" ht="14.25" customHeight="1">
      <c r="A318" s="141"/>
      <c r="B318" s="141"/>
      <c r="C318" s="141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  <c r="Q318" s="141"/>
      <c r="R318" s="141"/>
      <c r="S318" s="141"/>
      <c r="T318" s="141"/>
      <c r="U318" s="141"/>
      <c r="V318" s="141"/>
      <c r="W318" s="141"/>
      <c r="X318" s="141"/>
      <c r="Y318" s="141"/>
      <c r="Z318" s="141"/>
    </row>
    <row r="319" spans="1:26" ht="14.25" customHeight="1">
      <c r="A319" s="141"/>
      <c r="B319" s="141"/>
      <c r="C319" s="141"/>
      <c r="D319" s="141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41"/>
      <c r="R319" s="141"/>
      <c r="S319" s="141"/>
      <c r="T319" s="141"/>
      <c r="U319" s="141"/>
      <c r="V319" s="141"/>
      <c r="W319" s="141"/>
      <c r="X319" s="141"/>
      <c r="Y319" s="141"/>
      <c r="Z319" s="141"/>
    </row>
    <row r="320" spans="1:26" ht="14.25" customHeight="1">
      <c r="A320" s="141"/>
      <c r="B320" s="141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41"/>
      <c r="R320" s="141"/>
      <c r="S320" s="141"/>
      <c r="T320" s="141"/>
      <c r="U320" s="141"/>
      <c r="V320" s="141"/>
      <c r="W320" s="141"/>
      <c r="X320" s="141"/>
      <c r="Y320" s="141"/>
      <c r="Z320" s="141"/>
    </row>
    <row r="321" spans="1:26" ht="14.25" customHeight="1">
      <c r="A321" s="141"/>
      <c r="B321" s="141"/>
      <c r="C321" s="141"/>
      <c r="D321" s="141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41"/>
      <c r="R321" s="141"/>
      <c r="S321" s="141"/>
      <c r="T321" s="141"/>
      <c r="U321" s="141"/>
      <c r="V321" s="141"/>
      <c r="W321" s="141"/>
      <c r="X321" s="141"/>
      <c r="Y321" s="141"/>
      <c r="Z321" s="141"/>
    </row>
    <row r="322" spans="1:26" ht="14.25" customHeight="1">
      <c r="A322" s="141"/>
      <c r="B322" s="141"/>
      <c r="C322" s="141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41"/>
      <c r="R322" s="141"/>
      <c r="S322" s="141"/>
      <c r="T322" s="141"/>
      <c r="U322" s="141"/>
      <c r="V322" s="141"/>
      <c r="W322" s="141"/>
      <c r="X322" s="141"/>
      <c r="Y322" s="141"/>
      <c r="Z322" s="141"/>
    </row>
    <row r="323" spans="1:26" ht="14.25" customHeight="1">
      <c r="A323" s="141"/>
      <c r="B323" s="141"/>
      <c r="C323" s="141"/>
      <c r="D323" s="141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41"/>
      <c r="R323" s="141"/>
      <c r="S323" s="141"/>
      <c r="T323" s="141"/>
      <c r="U323" s="141"/>
      <c r="V323" s="141"/>
      <c r="W323" s="141"/>
      <c r="X323" s="141"/>
      <c r="Y323" s="141"/>
      <c r="Z323" s="141"/>
    </row>
    <row r="324" spans="1:26" ht="14.25" customHeight="1">
      <c r="A324" s="141"/>
      <c r="B324" s="141"/>
      <c r="C324" s="141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  <c r="Q324" s="141"/>
      <c r="R324" s="141"/>
      <c r="S324" s="141"/>
      <c r="T324" s="141"/>
      <c r="U324" s="141"/>
      <c r="V324" s="141"/>
      <c r="W324" s="141"/>
      <c r="X324" s="141"/>
      <c r="Y324" s="141"/>
      <c r="Z324" s="141"/>
    </row>
    <row r="325" spans="1:26" ht="14.25" customHeight="1">
      <c r="A325" s="141"/>
      <c r="B325" s="141"/>
      <c r="C325" s="141"/>
      <c r="D325" s="141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41"/>
      <c r="R325" s="141"/>
      <c r="S325" s="141"/>
      <c r="T325" s="141"/>
      <c r="U325" s="141"/>
      <c r="V325" s="141"/>
      <c r="W325" s="141"/>
      <c r="X325" s="141"/>
      <c r="Y325" s="141"/>
      <c r="Z325" s="141"/>
    </row>
    <row r="326" spans="1:26" ht="14.25" customHeight="1">
      <c r="A326" s="141"/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41"/>
      <c r="R326" s="141"/>
      <c r="S326" s="141"/>
      <c r="T326" s="141"/>
      <c r="U326" s="141"/>
      <c r="V326" s="141"/>
      <c r="W326" s="141"/>
      <c r="X326" s="141"/>
      <c r="Y326" s="141"/>
      <c r="Z326" s="141"/>
    </row>
    <row r="327" spans="1:26" ht="14.25" customHeight="1">
      <c r="A327" s="141"/>
      <c r="B327" s="141"/>
      <c r="C327" s="141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41"/>
      <c r="R327" s="141"/>
      <c r="S327" s="141"/>
      <c r="T327" s="141"/>
      <c r="U327" s="141"/>
      <c r="V327" s="141"/>
      <c r="W327" s="141"/>
      <c r="X327" s="141"/>
      <c r="Y327" s="141"/>
      <c r="Z327" s="141"/>
    </row>
    <row r="328" spans="1:26" ht="14.25" customHeight="1">
      <c r="A328" s="141"/>
      <c r="B328" s="141"/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X328" s="141"/>
      <c r="Y328" s="141"/>
      <c r="Z328" s="141"/>
    </row>
    <row r="329" spans="1:26" ht="14.25" customHeight="1">
      <c r="A329" s="141"/>
      <c r="B329" s="141"/>
      <c r="C329" s="141"/>
      <c r="D329" s="141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  <c r="Q329" s="141"/>
      <c r="R329" s="141"/>
      <c r="S329" s="141"/>
      <c r="T329" s="141"/>
      <c r="U329" s="141"/>
      <c r="V329" s="141"/>
      <c r="W329" s="141"/>
      <c r="X329" s="141"/>
      <c r="Y329" s="141"/>
      <c r="Z329" s="141"/>
    </row>
    <row r="330" spans="1:26" ht="14.25" customHeight="1">
      <c r="A330" s="141"/>
      <c r="B330" s="141"/>
      <c r="C330" s="141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41"/>
      <c r="R330" s="141"/>
      <c r="S330" s="141"/>
      <c r="T330" s="141"/>
      <c r="U330" s="141"/>
      <c r="V330" s="141"/>
      <c r="W330" s="141"/>
      <c r="X330" s="141"/>
      <c r="Y330" s="141"/>
      <c r="Z330" s="141"/>
    </row>
    <row r="331" spans="1:26" ht="14.25" customHeight="1">
      <c r="A331" s="141"/>
      <c r="B331" s="141"/>
      <c r="C331" s="141"/>
      <c r="D331" s="141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41"/>
      <c r="R331" s="141"/>
      <c r="S331" s="141"/>
      <c r="T331" s="141"/>
      <c r="U331" s="141"/>
      <c r="V331" s="141"/>
      <c r="W331" s="141"/>
      <c r="X331" s="141"/>
      <c r="Y331" s="141"/>
      <c r="Z331" s="141"/>
    </row>
    <row r="332" spans="1:26" ht="14.25" customHeight="1">
      <c r="A332" s="141"/>
      <c r="B332" s="141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41"/>
      <c r="R332" s="141"/>
      <c r="S332" s="141"/>
      <c r="T332" s="141"/>
      <c r="U332" s="141"/>
      <c r="V332" s="141"/>
      <c r="W332" s="141"/>
      <c r="X332" s="141"/>
      <c r="Y332" s="141"/>
      <c r="Z332" s="141"/>
    </row>
    <row r="333" spans="1:26" ht="14.25" customHeight="1">
      <c r="A333" s="141"/>
      <c r="B333" s="141"/>
      <c r="C333" s="141"/>
      <c r="D333" s="141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41"/>
      <c r="R333" s="141"/>
      <c r="S333" s="141"/>
      <c r="T333" s="141"/>
      <c r="U333" s="141"/>
      <c r="V333" s="141"/>
      <c r="W333" s="141"/>
      <c r="X333" s="141"/>
      <c r="Y333" s="141"/>
      <c r="Z333" s="141"/>
    </row>
    <row r="334" spans="1:26" ht="14.25" customHeight="1">
      <c r="A334" s="141"/>
      <c r="B334" s="141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41"/>
      <c r="R334" s="141"/>
      <c r="S334" s="141"/>
      <c r="T334" s="141"/>
      <c r="U334" s="141"/>
      <c r="V334" s="141"/>
      <c r="W334" s="141"/>
      <c r="X334" s="141"/>
      <c r="Y334" s="141"/>
      <c r="Z334" s="141"/>
    </row>
    <row r="335" spans="1:26" ht="14.25" customHeight="1">
      <c r="A335" s="141"/>
      <c r="B335" s="141"/>
      <c r="C335" s="141"/>
      <c r="D335" s="141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  <c r="Q335" s="141"/>
      <c r="R335" s="141"/>
      <c r="S335" s="141"/>
      <c r="T335" s="141"/>
      <c r="U335" s="141"/>
      <c r="V335" s="141"/>
      <c r="W335" s="141"/>
      <c r="X335" s="141"/>
      <c r="Y335" s="141"/>
      <c r="Z335" s="141"/>
    </row>
    <row r="336" spans="1:26" ht="14.25" customHeight="1">
      <c r="A336" s="141"/>
      <c r="B336" s="141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41"/>
      <c r="R336" s="141"/>
      <c r="S336" s="141"/>
      <c r="T336" s="141"/>
      <c r="U336" s="141"/>
      <c r="V336" s="141"/>
      <c r="W336" s="141"/>
      <c r="X336" s="141"/>
      <c r="Y336" s="141"/>
      <c r="Z336" s="141"/>
    </row>
    <row r="337" spans="1:26" ht="14.25" customHeight="1">
      <c r="A337" s="141"/>
      <c r="B337" s="141"/>
      <c r="C337" s="141"/>
      <c r="D337" s="141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41"/>
      <c r="R337" s="141"/>
      <c r="S337" s="141"/>
      <c r="T337" s="141"/>
      <c r="U337" s="141"/>
      <c r="V337" s="141"/>
      <c r="W337" s="141"/>
      <c r="X337" s="141"/>
      <c r="Y337" s="141"/>
      <c r="Z337" s="141"/>
    </row>
    <row r="338" spans="1:26" ht="14.25" customHeight="1">
      <c r="A338" s="141"/>
      <c r="B338" s="141"/>
      <c r="C338" s="141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  <c r="Q338" s="141"/>
      <c r="R338" s="141"/>
      <c r="S338" s="141"/>
      <c r="T338" s="141"/>
      <c r="U338" s="141"/>
      <c r="V338" s="141"/>
      <c r="W338" s="141"/>
      <c r="X338" s="141"/>
      <c r="Y338" s="141"/>
      <c r="Z338" s="141"/>
    </row>
    <row r="339" spans="1:26" ht="14.25" customHeight="1">
      <c r="A339" s="141"/>
      <c r="B339" s="141"/>
      <c r="C339" s="141"/>
      <c r="D339" s="141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  <c r="Q339" s="141"/>
      <c r="R339" s="141"/>
      <c r="S339" s="141"/>
      <c r="T339" s="141"/>
      <c r="U339" s="141"/>
      <c r="V339" s="141"/>
      <c r="W339" s="141"/>
      <c r="X339" s="141"/>
      <c r="Y339" s="141"/>
      <c r="Z339" s="141"/>
    </row>
    <row r="340" spans="1:26" ht="14.25" customHeight="1">
      <c r="A340" s="141"/>
      <c r="B340" s="141"/>
      <c r="C340" s="141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41"/>
      <c r="R340" s="141"/>
      <c r="S340" s="141"/>
      <c r="T340" s="141"/>
      <c r="U340" s="141"/>
      <c r="V340" s="141"/>
      <c r="W340" s="141"/>
      <c r="X340" s="141"/>
      <c r="Y340" s="141"/>
      <c r="Z340" s="141"/>
    </row>
    <row r="341" spans="1:26" ht="14.25" customHeight="1">
      <c r="A341" s="141"/>
      <c r="B341" s="141"/>
      <c r="C341" s="141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41"/>
      <c r="R341" s="141"/>
      <c r="S341" s="141"/>
      <c r="T341" s="141"/>
      <c r="U341" s="141"/>
      <c r="V341" s="141"/>
      <c r="W341" s="141"/>
      <c r="X341" s="141"/>
      <c r="Y341" s="141"/>
      <c r="Z341" s="141"/>
    </row>
    <row r="342" spans="1:26" ht="14.25" customHeight="1">
      <c r="A342" s="141"/>
      <c r="B342" s="141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41"/>
      <c r="R342" s="141"/>
      <c r="S342" s="141"/>
      <c r="T342" s="141"/>
      <c r="U342" s="141"/>
      <c r="V342" s="141"/>
      <c r="W342" s="141"/>
      <c r="X342" s="141"/>
      <c r="Y342" s="141"/>
      <c r="Z342" s="141"/>
    </row>
    <row r="343" spans="1:26" ht="14.25" customHeight="1">
      <c r="A343" s="141"/>
      <c r="B343" s="141"/>
      <c r="C343" s="141"/>
      <c r="D343" s="141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  <c r="Q343" s="141"/>
      <c r="R343" s="141"/>
      <c r="S343" s="141"/>
      <c r="T343" s="141"/>
      <c r="U343" s="141"/>
      <c r="V343" s="141"/>
      <c r="W343" s="141"/>
      <c r="X343" s="141"/>
      <c r="Y343" s="141"/>
      <c r="Z343" s="141"/>
    </row>
    <row r="344" spans="1:26" ht="14.25" customHeight="1">
      <c r="A344" s="141"/>
      <c r="B344" s="141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  <c r="Q344" s="141"/>
      <c r="R344" s="141"/>
      <c r="S344" s="141"/>
      <c r="T344" s="141"/>
      <c r="U344" s="141"/>
      <c r="V344" s="141"/>
      <c r="W344" s="141"/>
      <c r="X344" s="141"/>
      <c r="Y344" s="141"/>
      <c r="Z344" s="141"/>
    </row>
    <row r="345" spans="1:26" ht="14.25" customHeight="1">
      <c r="A345" s="141"/>
      <c r="B345" s="141"/>
      <c r="C345" s="141"/>
      <c r="D345" s="141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41"/>
      <c r="R345" s="141"/>
      <c r="S345" s="141"/>
      <c r="T345" s="141"/>
      <c r="U345" s="141"/>
      <c r="V345" s="141"/>
      <c r="W345" s="141"/>
      <c r="X345" s="141"/>
      <c r="Y345" s="141"/>
      <c r="Z345" s="141"/>
    </row>
    <row r="346" spans="1:26" ht="14.25" customHeight="1">
      <c r="A346" s="141"/>
      <c r="B346" s="141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41"/>
      <c r="R346" s="141"/>
      <c r="S346" s="141"/>
      <c r="T346" s="141"/>
      <c r="U346" s="141"/>
      <c r="V346" s="141"/>
      <c r="W346" s="141"/>
      <c r="X346" s="141"/>
      <c r="Y346" s="141"/>
      <c r="Z346" s="141"/>
    </row>
    <row r="347" spans="1:26" ht="14.25" customHeight="1">
      <c r="A347" s="141"/>
      <c r="B347" s="141"/>
      <c r="C347" s="141"/>
      <c r="D347" s="141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41"/>
      <c r="R347" s="141"/>
      <c r="S347" s="141"/>
      <c r="T347" s="141"/>
      <c r="U347" s="141"/>
      <c r="V347" s="141"/>
      <c r="W347" s="141"/>
      <c r="X347" s="141"/>
      <c r="Y347" s="141"/>
      <c r="Z347" s="141"/>
    </row>
    <row r="348" spans="1:26" ht="14.25" customHeight="1">
      <c r="A348" s="141"/>
      <c r="B348" s="141"/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41"/>
      <c r="R348" s="141"/>
      <c r="S348" s="141"/>
      <c r="T348" s="141"/>
      <c r="U348" s="141"/>
      <c r="V348" s="141"/>
      <c r="W348" s="141"/>
      <c r="X348" s="141"/>
      <c r="Y348" s="141"/>
      <c r="Z348" s="141"/>
    </row>
    <row r="349" spans="1:26" ht="14.25" customHeight="1">
      <c r="A349" s="141"/>
      <c r="B349" s="141"/>
      <c r="C349" s="141"/>
      <c r="D349" s="141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  <c r="Q349" s="141"/>
      <c r="R349" s="141"/>
      <c r="S349" s="141"/>
      <c r="T349" s="141"/>
      <c r="U349" s="141"/>
      <c r="V349" s="141"/>
      <c r="W349" s="141"/>
      <c r="X349" s="141"/>
      <c r="Y349" s="141"/>
      <c r="Z349" s="141"/>
    </row>
    <row r="350" spans="1:26" ht="14.25" customHeight="1">
      <c r="A350" s="141"/>
      <c r="B350" s="141"/>
      <c r="C350" s="141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41"/>
      <c r="R350" s="141"/>
      <c r="S350" s="141"/>
      <c r="T350" s="141"/>
      <c r="U350" s="141"/>
      <c r="V350" s="141"/>
      <c r="W350" s="141"/>
      <c r="X350" s="141"/>
      <c r="Y350" s="141"/>
      <c r="Z350" s="141"/>
    </row>
    <row r="351" spans="1:26" ht="14.25" customHeight="1">
      <c r="A351" s="141"/>
      <c r="B351" s="141"/>
      <c r="C351" s="141"/>
      <c r="D351" s="141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41"/>
      <c r="R351" s="141"/>
      <c r="S351" s="141"/>
      <c r="T351" s="141"/>
      <c r="U351" s="141"/>
      <c r="V351" s="141"/>
      <c r="W351" s="141"/>
      <c r="X351" s="141"/>
      <c r="Y351" s="141"/>
      <c r="Z351" s="141"/>
    </row>
    <row r="352" spans="1:26" ht="14.25" customHeight="1">
      <c r="A352" s="141"/>
      <c r="B352" s="141"/>
      <c r="C352" s="141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41"/>
      <c r="R352" s="141"/>
      <c r="S352" s="141"/>
      <c r="T352" s="141"/>
      <c r="U352" s="141"/>
      <c r="V352" s="141"/>
      <c r="W352" s="141"/>
      <c r="X352" s="141"/>
      <c r="Y352" s="141"/>
      <c r="Z352" s="141"/>
    </row>
    <row r="353" spans="1:26" ht="14.25" customHeight="1">
      <c r="A353" s="141"/>
      <c r="B353" s="141"/>
      <c r="C353" s="141"/>
      <c r="D353" s="141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41"/>
      <c r="R353" s="141"/>
      <c r="S353" s="141"/>
      <c r="T353" s="141"/>
      <c r="U353" s="141"/>
      <c r="V353" s="141"/>
      <c r="W353" s="141"/>
      <c r="X353" s="141"/>
      <c r="Y353" s="141"/>
      <c r="Z353" s="141"/>
    </row>
    <row r="354" spans="1:26" ht="14.25" customHeight="1">
      <c r="A354" s="141"/>
      <c r="B354" s="141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41"/>
      <c r="R354" s="141"/>
      <c r="S354" s="141"/>
      <c r="T354" s="141"/>
      <c r="U354" s="141"/>
      <c r="V354" s="141"/>
      <c r="W354" s="141"/>
      <c r="X354" s="141"/>
      <c r="Y354" s="141"/>
      <c r="Z354" s="141"/>
    </row>
    <row r="355" spans="1:26" ht="14.25" customHeight="1">
      <c r="A355" s="141"/>
      <c r="B355" s="141"/>
      <c r="C355" s="141"/>
      <c r="D355" s="141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41"/>
      <c r="R355" s="141"/>
      <c r="S355" s="141"/>
      <c r="T355" s="141"/>
      <c r="U355" s="141"/>
      <c r="V355" s="141"/>
      <c r="W355" s="141"/>
      <c r="X355" s="141"/>
      <c r="Y355" s="141"/>
      <c r="Z355" s="141"/>
    </row>
    <row r="356" spans="1:26" ht="14.25" customHeight="1">
      <c r="A356" s="141"/>
      <c r="B356" s="141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  <c r="Q356" s="141"/>
      <c r="R356" s="141"/>
      <c r="S356" s="141"/>
      <c r="T356" s="141"/>
      <c r="U356" s="141"/>
      <c r="V356" s="141"/>
      <c r="W356" s="141"/>
      <c r="X356" s="141"/>
      <c r="Y356" s="141"/>
      <c r="Z356" s="141"/>
    </row>
    <row r="357" spans="1:26" ht="14.25" customHeight="1">
      <c r="A357" s="141"/>
      <c r="B357" s="141"/>
      <c r="C357" s="141"/>
      <c r="D357" s="141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  <c r="Q357" s="141"/>
      <c r="R357" s="141"/>
      <c r="S357" s="141"/>
      <c r="T357" s="141"/>
      <c r="U357" s="141"/>
      <c r="V357" s="141"/>
      <c r="W357" s="141"/>
      <c r="X357" s="141"/>
      <c r="Y357" s="141"/>
      <c r="Z357" s="141"/>
    </row>
    <row r="358" spans="1:26" ht="14.25" customHeight="1">
      <c r="A358" s="141"/>
      <c r="B358" s="141"/>
      <c r="C358" s="141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  <c r="Q358" s="141"/>
      <c r="R358" s="141"/>
      <c r="S358" s="141"/>
      <c r="T358" s="141"/>
      <c r="U358" s="141"/>
      <c r="V358" s="141"/>
      <c r="W358" s="141"/>
      <c r="X358" s="141"/>
      <c r="Y358" s="141"/>
      <c r="Z358" s="141"/>
    </row>
    <row r="359" spans="1:26" ht="14.25" customHeight="1">
      <c r="A359" s="141"/>
      <c r="B359" s="141"/>
      <c r="C359" s="141"/>
      <c r="D359" s="141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41"/>
      <c r="R359" s="141"/>
      <c r="S359" s="141"/>
      <c r="T359" s="141"/>
      <c r="U359" s="141"/>
      <c r="V359" s="141"/>
      <c r="W359" s="141"/>
      <c r="X359" s="141"/>
      <c r="Y359" s="141"/>
      <c r="Z359" s="141"/>
    </row>
    <row r="360" spans="1:26" ht="14.25" customHeight="1">
      <c r="A360" s="141"/>
      <c r="B360" s="141"/>
      <c r="C360" s="141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41"/>
      <c r="R360" s="141"/>
      <c r="S360" s="141"/>
      <c r="T360" s="141"/>
      <c r="U360" s="141"/>
      <c r="V360" s="141"/>
      <c r="W360" s="141"/>
      <c r="X360" s="141"/>
      <c r="Y360" s="141"/>
      <c r="Z360" s="141"/>
    </row>
    <row r="361" spans="1:26" ht="14.25" customHeight="1">
      <c r="A361" s="141"/>
      <c r="B361" s="141"/>
      <c r="C361" s="141"/>
      <c r="D361" s="141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41"/>
      <c r="R361" s="141"/>
      <c r="S361" s="141"/>
      <c r="T361" s="141"/>
      <c r="U361" s="141"/>
      <c r="V361" s="141"/>
      <c r="W361" s="141"/>
      <c r="X361" s="141"/>
      <c r="Y361" s="141"/>
      <c r="Z361" s="141"/>
    </row>
    <row r="362" spans="1:26" ht="14.25" customHeight="1">
      <c r="A362" s="141"/>
      <c r="B362" s="141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41"/>
      <c r="R362" s="141"/>
      <c r="S362" s="141"/>
      <c r="T362" s="141"/>
      <c r="U362" s="141"/>
      <c r="V362" s="141"/>
      <c r="W362" s="141"/>
      <c r="X362" s="141"/>
      <c r="Y362" s="141"/>
      <c r="Z362" s="141"/>
    </row>
    <row r="363" spans="1:26" ht="14.25" customHeight="1">
      <c r="A363" s="141"/>
      <c r="B363" s="141"/>
      <c r="C363" s="141"/>
      <c r="D363" s="141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41"/>
      <c r="R363" s="141"/>
      <c r="S363" s="141"/>
      <c r="T363" s="141"/>
      <c r="U363" s="141"/>
      <c r="V363" s="141"/>
      <c r="W363" s="141"/>
      <c r="X363" s="141"/>
      <c r="Y363" s="141"/>
      <c r="Z363" s="141"/>
    </row>
    <row r="364" spans="1:26" ht="14.25" customHeight="1">
      <c r="A364" s="141"/>
      <c r="B364" s="141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41"/>
      <c r="R364" s="141"/>
      <c r="S364" s="141"/>
      <c r="T364" s="141"/>
      <c r="U364" s="141"/>
      <c r="V364" s="141"/>
      <c r="W364" s="141"/>
      <c r="X364" s="141"/>
      <c r="Y364" s="141"/>
      <c r="Z364" s="141"/>
    </row>
    <row r="365" spans="1:26" ht="14.25" customHeight="1">
      <c r="A365" s="141"/>
      <c r="B365" s="141"/>
      <c r="C365" s="141"/>
      <c r="D365" s="141"/>
      <c r="E365" s="141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41"/>
      <c r="R365" s="141"/>
      <c r="S365" s="141"/>
      <c r="T365" s="141"/>
      <c r="U365" s="141"/>
      <c r="V365" s="141"/>
      <c r="W365" s="141"/>
      <c r="X365" s="141"/>
      <c r="Y365" s="141"/>
      <c r="Z365" s="141"/>
    </row>
    <row r="366" spans="1:26" ht="14.25" customHeight="1">
      <c r="A366" s="141"/>
      <c r="B366" s="141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41"/>
      <c r="R366" s="141"/>
      <c r="S366" s="141"/>
      <c r="T366" s="141"/>
      <c r="U366" s="141"/>
      <c r="V366" s="141"/>
      <c r="W366" s="141"/>
      <c r="X366" s="141"/>
      <c r="Y366" s="141"/>
      <c r="Z366" s="141"/>
    </row>
    <row r="367" spans="1:26" ht="14.25" customHeight="1">
      <c r="A367" s="141"/>
      <c r="B367" s="141"/>
      <c r="C367" s="141"/>
      <c r="D367" s="141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41"/>
      <c r="R367" s="141"/>
      <c r="S367" s="141"/>
      <c r="T367" s="141"/>
      <c r="U367" s="141"/>
      <c r="V367" s="141"/>
      <c r="W367" s="141"/>
      <c r="X367" s="141"/>
      <c r="Y367" s="141"/>
      <c r="Z367" s="141"/>
    </row>
    <row r="368" spans="1:26" ht="14.25" customHeight="1">
      <c r="A368" s="141"/>
      <c r="B368" s="141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  <c r="V368" s="141"/>
      <c r="W368" s="141"/>
      <c r="X368" s="141"/>
      <c r="Y368" s="141"/>
      <c r="Z368" s="141"/>
    </row>
    <row r="369" spans="1:26" ht="14.25" customHeight="1">
      <c r="A369" s="141"/>
      <c r="B369" s="141"/>
      <c r="C369" s="141"/>
      <c r="D369" s="141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41"/>
      <c r="R369" s="141"/>
      <c r="S369" s="141"/>
      <c r="T369" s="141"/>
      <c r="U369" s="141"/>
      <c r="V369" s="141"/>
      <c r="W369" s="141"/>
      <c r="X369" s="141"/>
      <c r="Y369" s="141"/>
      <c r="Z369" s="141"/>
    </row>
    <row r="370" spans="1:26" ht="14.25" customHeight="1">
      <c r="A370" s="141"/>
      <c r="B370" s="141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41"/>
      <c r="R370" s="141"/>
      <c r="S370" s="141"/>
      <c r="T370" s="141"/>
      <c r="U370" s="141"/>
      <c r="V370" s="141"/>
      <c r="W370" s="141"/>
      <c r="X370" s="141"/>
      <c r="Y370" s="141"/>
      <c r="Z370" s="141"/>
    </row>
    <row r="371" spans="1:26" ht="14.25" customHeight="1">
      <c r="A371" s="141"/>
      <c r="B371" s="141"/>
      <c r="C371" s="141"/>
      <c r="D371" s="141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41"/>
      <c r="R371" s="141"/>
      <c r="S371" s="141"/>
      <c r="T371" s="141"/>
      <c r="U371" s="141"/>
      <c r="V371" s="141"/>
      <c r="W371" s="141"/>
      <c r="X371" s="141"/>
      <c r="Y371" s="141"/>
      <c r="Z371" s="141"/>
    </row>
    <row r="372" spans="1:26" ht="14.25" customHeight="1">
      <c r="A372" s="141"/>
      <c r="B372" s="141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41"/>
      <c r="R372" s="141"/>
      <c r="S372" s="141"/>
      <c r="T372" s="141"/>
      <c r="U372" s="141"/>
      <c r="V372" s="141"/>
      <c r="W372" s="141"/>
      <c r="X372" s="141"/>
      <c r="Y372" s="141"/>
      <c r="Z372" s="141"/>
    </row>
    <row r="373" spans="1:26" ht="14.25" customHeight="1">
      <c r="A373" s="141"/>
      <c r="B373" s="141"/>
      <c r="C373" s="141"/>
      <c r="D373" s="141"/>
      <c r="E373" s="141"/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41"/>
      <c r="R373" s="141"/>
      <c r="S373" s="141"/>
      <c r="T373" s="141"/>
      <c r="U373" s="141"/>
      <c r="V373" s="141"/>
      <c r="W373" s="141"/>
      <c r="X373" s="141"/>
      <c r="Y373" s="141"/>
      <c r="Z373" s="141"/>
    </row>
    <row r="374" spans="1:26" ht="14.25" customHeight="1">
      <c r="A374" s="141"/>
      <c r="B374" s="141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41"/>
      <c r="R374" s="141"/>
      <c r="S374" s="141"/>
      <c r="T374" s="141"/>
      <c r="U374" s="141"/>
      <c r="V374" s="141"/>
      <c r="W374" s="141"/>
      <c r="X374" s="141"/>
      <c r="Y374" s="141"/>
      <c r="Z374" s="141"/>
    </row>
    <row r="375" spans="1:26" ht="14.25" customHeight="1">
      <c r="A375" s="141"/>
      <c r="B375" s="141"/>
      <c r="C375" s="141"/>
      <c r="D375" s="141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41"/>
      <c r="R375" s="141"/>
      <c r="S375" s="141"/>
      <c r="T375" s="141"/>
      <c r="U375" s="141"/>
      <c r="V375" s="141"/>
      <c r="W375" s="141"/>
      <c r="X375" s="141"/>
      <c r="Y375" s="141"/>
      <c r="Z375" s="141"/>
    </row>
    <row r="376" spans="1:26" ht="14.25" customHeight="1">
      <c r="A376" s="141"/>
      <c r="B376" s="141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  <c r="R376" s="141"/>
      <c r="S376" s="141"/>
      <c r="T376" s="141"/>
      <c r="U376" s="141"/>
      <c r="V376" s="141"/>
      <c r="W376" s="141"/>
      <c r="X376" s="141"/>
      <c r="Y376" s="141"/>
      <c r="Z376" s="141"/>
    </row>
    <row r="377" spans="1:26" ht="14.25" customHeight="1">
      <c r="A377" s="141"/>
      <c r="B377" s="141"/>
      <c r="C377" s="141"/>
      <c r="D377" s="141"/>
      <c r="E377" s="141"/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41"/>
      <c r="R377" s="141"/>
      <c r="S377" s="141"/>
      <c r="T377" s="141"/>
      <c r="U377" s="141"/>
      <c r="V377" s="141"/>
      <c r="W377" s="141"/>
      <c r="X377" s="141"/>
      <c r="Y377" s="141"/>
      <c r="Z377" s="141"/>
    </row>
    <row r="378" spans="1:26" ht="14.25" customHeight="1">
      <c r="A378" s="141"/>
      <c r="B378" s="141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41"/>
      <c r="R378" s="141"/>
      <c r="S378" s="141"/>
      <c r="T378" s="141"/>
      <c r="U378" s="141"/>
      <c r="V378" s="141"/>
      <c r="W378" s="141"/>
      <c r="X378" s="141"/>
      <c r="Y378" s="141"/>
      <c r="Z378" s="141"/>
    </row>
    <row r="379" spans="1:26" ht="14.25" customHeight="1">
      <c r="A379" s="141"/>
      <c r="B379" s="141"/>
      <c r="C379" s="141"/>
      <c r="D379" s="141"/>
      <c r="E379" s="141"/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41"/>
      <c r="R379" s="141"/>
      <c r="S379" s="141"/>
      <c r="T379" s="141"/>
      <c r="U379" s="141"/>
      <c r="V379" s="141"/>
      <c r="W379" s="141"/>
      <c r="X379" s="141"/>
      <c r="Y379" s="141"/>
      <c r="Z379" s="141"/>
    </row>
    <row r="380" spans="1:26" ht="14.25" customHeight="1">
      <c r="A380" s="141"/>
      <c r="B380" s="141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41"/>
      <c r="R380" s="141"/>
      <c r="S380" s="141"/>
      <c r="T380" s="141"/>
      <c r="U380" s="141"/>
      <c r="V380" s="141"/>
      <c r="W380" s="141"/>
      <c r="X380" s="141"/>
      <c r="Y380" s="141"/>
      <c r="Z380" s="141"/>
    </row>
    <row r="381" spans="1:26" ht="14.25" customHeight="1">
      <c r="A381" s="141"/>
      <c r="B381" s="141"/>
      <c r="C381" s="141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  <c r="R381" s="141"/>
      <c r="S381" s="141"/>
      <c r="T381" s="141"/>
      <c r="U381" s="141"/>
      <c r="V381" s="141"/>
      <c r="W381" s="141"/>
      <c r="X381" s="141"/>
      <c r="Y381" s="141"/>
      <c r="Z381" s="141"/>
    </row>
    <row r="382" spans="1:26" ht="14.25" customHeight="1">
      <c r="A382" s="141"/>
      <c r="B382" s="141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41"/>
      <c r="R382" s="141"/>
      <c r="S382" s="141"/>
      <c r="T382" s="141"/>
      <c r="U382" s="141"/>
      <c r="V382" s="141"/>
      <c r="W382" s="141"/>
      <c r="X382" s="141"/>
      <c r="Y382" s="141"/>
      <c r="Z382" s="141"/>
    </row>
    <row r="383" spans="1:26" ht="14.25" customHeight="1">
      <c r="A383" s="141"/>
      <c r="B383" s="141"/>
      <c r="C383" s="141"/>
      <c r="D383" s="141"/>
      <c r="E383" s="141"/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41"/>
      <c r="R383" s="141"/>
      <c r="S383" s="141"/>
      <c r="T383" s="141"/>
      <c r="U383" s="141"/>
      <c r="V383" s="141"/>
      <c r="W383" s="141"/>
      <c r="X383" s="141"/>
      <c r="Y383" s="141"/>
      <c r="Z383" s="141"/>
    </row>
    <row r="384" spans="1:26" ht="14.25" customHeight="1">
      <c r="A384" s="141"/>
      <c r="B384" s="141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41"/>
      <c r="R384" s="141"/>
      <c r="S384" s="141"/>
      <c r="T384" s="141"/>
      <c r="U384" s="141"/>
      <c r="V384" s="141"/>
      <c r="W384" s="141"/>
      <c r="X384" s="141"/>
      <c r="Y384" s="141"/>
      <c r="Z384" s="141"/>
    </row>
    <row r="385" spans="1:26" ht="14.25" customHeight="1">
      <c r="A385" s="141"/>
      <c r="B385" s="141"/>
      <c r="C385" s="141"/>
      <c r="D385" s="141"/>
      <c r="E385" s="141"/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41"/>
      <c r="R385" s="141"/>
      <c r="S385" s="141"/>
      <c r="T385" s="141"/>
      <c r="U385" s="141"/>
      <c r="V385" s="141"/>
      <c r="W385" s="141"/>
      <c r="X385" s="141"/>
      <c r="Y385" s="141"/>
      <c r="Z385" s="141"/>
    </row>
    <row r="386" spans="1:26" ht="14.25" customHeight="1">
      <c r="A386" s="141"/>
      <c r="B386" s="141"/>
      <c r="C386" s="141"/>
      <c r="D386" s="141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41"/>
      <c r="R386" s="141"/>
      <c r="S386" s="141"/>
      <c r="T386" s="141"/>
      <c r="U386" s="141"/>
      <c r="V386" s="141"/>
      <c r="W386" s="141"/>
      <c r="X386" s="141"/>
      <c r="Y386" s="141"/>
      <c r="Z386" s="141"/>
    </row>
    <row r="387" spans="1:26" ht="14.25" customHeight="1">
      <c r="A387" s="141"/>
      <c r="B387" s="141"/>
      <c r="C387" s="141"/>
      <c r="D387" s="141"/>
      <c r="E387" s="141"/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41"/>
      <c r="R387" s="141"/>
      <c r="S387" s="141"/>
      <c r="T387" s="141"/>
      <c r="U387" s="141"/>
      <c r="V387" s="141"/>
      <c r="W387" s="141"/>
      <c r="X387" s="141"/>
      <c r="Y387" s="141"/>
      <c r="Z387" s="141"/>
    </row>
    <row r="388" spans="1:26" ht="14.25" customHeight="1">
      <c r="A388" s="141"/>
      <c r="B388" s="141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41"/>
      <c r="R388" s="141"/>
      <c r="S388" s="141"/>
      <c r="T388" s="141"/>
      <c r="U388" s="141"/>
      <c r="V388" s="141"/>
      <c r="W388" s="141"/>
      <c r="X388" s="141"/>
      <c r="Y388" s="141"/>
      <c r="Z388" s="141"/>
    </row>
    <row r="389" spans="1:26" ht="14.25" customHeight="1">
      <c r="A389" s="141"/>
      <c r="B389" s="141"/>
      <c r="C389" s="141"/>
      <c r="D389" s="141"/>
      <c r="E389" s="141"/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41"/>
      <c r="R389" s="141"/>
      <c r="S389" s="141"/>
      <c r="T389" s="141"/>
      <c r="U389" s="141"/>
      <c r="V389" s="141"/>
      <c r="W389" s="141"/>
      <c r="X389" s="141"/>
      <c r="Y389" s="141"/>
      <c r="Z389" s="141"/>
    </row>
    <row r="390" spans="1:26" ht="14.25" customHeight="1">
      <c r="A390" s="141"/>
      <c r="B390" s="141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41"/>
      <c r="R390" s="141"/>
      <c r="S390" s="141"/>
      <c r="T390" s="141"/>
      <c r="U390" s="141"/>
      <c r="V390" s="141"/>
      <c r="W390" s="141"/>
      <c r="X390" s="141"/>
      <c r="Y390" s="141"/>
      <c r="Z390" s="141"/>
    </row>
    <row r="391" spans="1:26" ht="14.25" customHeight="1">
      <c r="A391" s="141"/>
      <c r="B391" s="141"/>
      <c r="C391" s="141"/>
      <c r="D391" s="141"/>
      <c r="E391" s="141"/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  <c r="R391" s="141"/>
      <c r="S391" s="141"/>
      <c r="T391" s="141"/>
      <c r="U391" s="141"/>
      <c r="V391" s="141"/>
      <c r="W391" s="141"/>
      <c r="X391" s="141"/>
      <c r="Y391" s="141"/>
      <c r="Z391" s="141"/>
    </row>
    <row r="392" spans="1:26" ht="14.25" customHeight="1">
      <c r="A392" s="141"/>
      <c r="B392" s="141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41"/>
      <c r="R392" s="141"/>
      <c r="S392" s="141"/>
      <c r="T392" s="141"/>
      <c r="U392" s="141"/>
      <c r="V392" s="141"/>
      <c r="W392" s="141"/>
      <c r="X392" s="141"/>
      <c r="Y392" s="141"/>
      <c r="Z392" s="141"/>
    </row>
    <row r="393" spans="1:26" ht="14.25" customHeight="1">
      <c r="A393" s="141"/>
      <c r="B393" s="141"/>
      <c r="C393" s="141"/>
      <c r="D393" s="141"/>
      <c r="E393" s="141"/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41"/>
      <c r="R393" s="141"/>
      <c r="S393" s="141"/>
      <c r="T393" s="141"/>
      <c r="U393" s="141"/>
      <c r="V393" s="141"/>
      <c r="W393" s="141"/>
      <c r="X393" s="141"/>
      <c r="Y393" s="141"/>
      <c r="Z393" s="141"/>
    </row>
    <row r="394" spans="1:26" ht="14.25" customHeight="1">
      <c r="A394" s="141"/>
      <c r="B394" s="141"/>
      <c r="C394" s="141"/>
      <c r="D394" s="141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41"/>
      <c r="R394" s="141"/>
      <c r="S394" s="141"/>
      <c r="T394" s="141"/>
      <c r="U394" s="141"/>
      <c r="V394" s="141"/>
      <c r="W394" s="141"/>
      <c r="X394" s="141"/>
      <c r="Y394" s="141"/>
      <c r="Z394" s="141"/>
    </row>
    <row r="395" spans="1:26" ht="14.25" customHeight="1">
      <c r="A395" s="141"/>
      <c r="B395" s="141"/>
      <c r="C395" s="141"/>
      <c r="D395" s="141"/>
      <c r="E395" s="141"/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41"/>
      <c r="R395" s="141"/>
      <c r="S395" s="141"/>
      <c r="T395" s="141"/>
      <c r="U395" s="141"/>
      <c r="V395" s="141"/>
      <c r="W395" s="141"/>
      <c r="X395" s="141"/>
      <c r="Y395" s="141"/>
      <c r="Z395" s="141"/>
    </row>
    <row r="396" spans="1:26" ht="14.25" customHeight="1">
      <c r="A396" s="141"/>
      <c r="B396" s="141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41"/>
      <c r="R396" s="141"/>
      <c r="S396" s="141"/>
      <c r="T396" s="141"/>
      <c r="U396" s="141"/>
      <c r="V396" s="141"/>
      <c r="W396" s="141"/>
      <c r="X396" s="141"/>
      <c r="Y396" s="141"/>
      <c r="Z396" s="141"/>
    </row>
    <row r="397" spans="1:26" ht="14.25" customHeight="1">
      <c r="A397" s="141"/>
      <c r="B397" s="141"/>
      <c r="C397" s="141"/>
      <c r="D397" s="141"/>
      <c r="E397" s="141"/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41"/>
      <c r="R397" s="141"/>
      <c r="S397" s="141"/>
      <c r="T397" s="141"/>
      <c r="U397" s="141"/>
      <c r="V397" s="141"/>
      <c r="W397" s="141"/>
      <c r="X397" s="141"/>
      <c r="Y397" s="141"/>
      <c r="Z397" s="141"/>
    </row>
    <row r="398" spans="1:26" ht="14.25" customHeight="1">
      <c r="A398" s="141"/>
      <c r="B398" s="141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41"/>
      <c r="R398" s="141"/>
      <c r="S398" s="141"/>
      <c r="T398" s="141"/>
      <c r="U398" s="141"/>
      <c r="V398" s="141"/>
      <c r="W398" s="141"/>
      <c r="X398" s="141"/>
      <c r="Y398" s="141"/>
      <c r="Z398" s="141"/>
    </row>
    <row r="399" spans="1:26" ht="14.25" customHeight="1">
      <c r="A399" s="141"/>
      <c r="B399" s="141"/>
      <c r="C399" s="141"/>
      <c r="D399" s="141"/>
      <c r="E399" s="141"/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41"/>
      <c r="R399" s="141"/>
      <c r="S399" s="141"/>
      <c r="T399" s="141"/>
      <c r="U399" s="141"/>
      <c r="V399" s="141"/>
      <c r="W399" s="141"/>
      <c r="X399" s="141"/>
      <c r="Y399" s="141"/>
      <c r="Z399" s="141"/>
    </row>
    <row r="400" spans="1:26" ht="14.25" customHeight="1">
      <c r="A400" s="141"/>
      <c r="B400" s="141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41"/>
      <c r="R400" s="141"/>
      <c r="S400" s="141"/>
      <c r="T400" s="141"/>
      <c r="U400" s="141"/>
      <c r="V400" s="141"/>
      <c r="W400" s="141"/>
      <c r="X400" s="141"/>
      <c r="Y400" s="141"/>
      <c r="Z400" s="141"/>
    </row>
    <row r="401" spans="1:26" ht="14.25" customHeight="1">
      <c r="A401" s="141"/>
      <c r="B401" s="141"/>
      <c r="C401" s="141"/>
      <c r="D401" s="141"/>
      <c r="E401" s="141"/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41"/>
      <c r="R401" s="141"/>
      <c r="S401" s="141"/>
      <c r="T401" s="141"/>
      <c r="U401" s="141"/>
      <c r="V401" s="141"/>
      <c r="W401" s="141"/>
      <c r="X401" s="141"/>
      <c r="Y401" s="141"/>
      <c r="Z401" s="141"/>
    </row>
    <row r="402" spans="1:26" ht="14.25" customHeight="1">
      <c r="A402" s="141"/>
      <c r="B402" s="141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41"/>
      <c r="R402" s="141"/>
      <c r="S402" s="141"/>
      <c r="T402" s="141"/>
      <c r="U402" s="141"/>
      <c r="V402" s="141"/>
      <c r="W402" s="141"/>
      <c r="X402" s="141"/>
      <c r="Y402" s="141"/>
      <c r="Z402" s="141"/>
    </row>
    <row r="403" spans="1:26" ht="14.25" customHeight="1">
      <c r="A403" s="141"/>
      <c r="B403" s="141"/>
      <c r="C403" s="141"/>
      <c r="D403" s="141"/>
      <c r="E403" s="141"/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41"/>
      <c r="R403" s="141"/>
      <c r="S403" s="141"/>
      <c r="T403" s="141"/>
      <c r="U403" s="141"/>
      <c r="V403" s="141"/>
      <c r="W403" s="141"/>
      <c r="X403" s="141"/>
      <c r="Y403" s="141"/>
      <c r="Z403" s="141"/>
    </row>
    <row r="404" spans="1:26" ht="14.25" customHeight="1">
      <c r="A404" s="141"/>
      <c r="B404" s="141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41"/>
      <c r="R404" s="141"/>
      <c r="S404" s="141"/>
      <c r="T404" s="141"/>
      <c r="U404" s="141"/>
      <c r="V404" s="141"/>
      <c r="W404" s="141"/>
      <c r="X404" s="141"/>
      <c r="Y404" s="141"/>
      <c r="Z404" s="141"/>
    </row>
    <row r="405" spans="1:26" ht="14.25" customHeight="1">
      <c r="A405" s="141"/>
      <c r="B405" s="141"/>
      <c r="C405" s="141"/>
      <c r="D405" s="141"/>
      <c r="E405" s="141"/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41"/>
      <c r="R405" s="141"/>
      <c r="S405" s="141"/>
      <c r="T405" s="141"/>
      <c r="U405" s="141"/>
      <c r="V405" s="141"/>
      <c r="W405" s="141"/>
      <c r="X405" s="141"/>
      <c r="Y405" s="141"/>
      <c r="Z405" s="141"/>
    </row>
    <row r="406" spans="1:26" ht="14.25" customHeight="1">
      <c r="A406" s="141"/>
      <c r="B406" s="141"/>
      <c r="C406" s="141"/>
      <c r="D406" s="141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41"/>
      <c r="R406" s="141"/>
      <c r="S406" s="141"/>
      <c r="T406" s="141"/>
      <c r="U406" s="141"/>
      <c r="V406" s="141"/>
      <c r="W406" s="141"/>
      <c r="X406" s="141"/>
      <c r="Y406" s="141"/>
      <c r="Z406" s="141"/>
    </row>
    <row r="407" spans="1:26" ht="14.25" customHeight="1">
      <c r="A407" s="141"/>
      <c r="B407" s="141"/>
      <c r="C407" s="141"/>
      <c r="D407" s="141"/>
      <c r="E407" s="141"/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41"/>
      <c r="R407" s="141"/>
      <c r="S407" s="141"/>
      <c r="T407" s="141"/>
      <c r="U407" s="141"/>
      <c r="V407" s="141"/>
      <c r="W407" s="141"/>
      <c r="X407" s="141"/>
      <c r="Y407" s="141"/>
      <c r="Z407" s="141"/>
    </row>
    <row r="408" spans="1:26" ht="14.25" customHeight="1">
      <c r="A408" s="141"/>
      <c r="B408" s="141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41"/>
      <c r="R408" s="141"/>
      <c r="S408" s="141"/>
      <c r="T408" s="141"/>
      <c r="U408" s="141"/>
      <c r="V408" s="141"/>
      <c r="W408" s="141"/>
      <c r="X408" s="141"/>
      <c r="Y408" s="141"/>
      <c r="Z408" s="141"/>
    </row>
    <row r="409" spans="1:26" ht="14.25" customHeight="1">
      <c r="A409" s="141"/>
      <c r="B409" s="141"/>
      <c r="C409" s="141"/>
      <c r="D409" s="141"/>
      <c r="E409" s="141"/>
      <c r="F409" s="141"/>
      <c r="G409" s="141"/>
      <c r="H409" s="141"/>
      <c r="I409" s="141"/>
      <c r="J409" s="141"/>
      <c r="K409" s="141"/>
      <c r="L409" s="141"/>
      <c r="M409" s="141"/>
      <c r="N409" s="141"/>
      <c r="O409" s="141"/>
      <c r="P409" s="141"/>
      <c r="Q409" s="141"/>
      <c r="R409" s="141"/>
      <c r="S409" s="141"/>
      <c r="T409" s="141"/>
      <c r="U409" s="141"/>
      <c r="V409" s="141"/>
      <c r="W409" s="141"/>
      <c r="X409" s="141"/>
      <c r="Y409" s="141"/>
      <c r="Z409" s="141"/>
    </row>
    <row r="410" spans="1:26" ht="14.25" customHeight="1">
      <c r="A410" s="141"/>
      <c r="B410" s="141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41"/>
      <c r="R410" s="141"/>
      <c r="S410" s="141"/>
      <c r="T410" s="141"/>
      <c r="U410" s="141"/>
      <c r="V410" s="141"/>
      <c r="W410" s="141"/>
      <c r="X410" s="141"/>
      <c r="Y410" s="141"/>
      <c r="Z410" s="141"/>
    </row>
    <row r="411" spans="1:26" ht="14.25" customHeight="1">
      <c r="A411" s="141"/>
      <c r="B411" s="141"/>
      <c r="C411" s="141"/>
      <c r="D411" s="141"/>
      <c r="E411" s="141"/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41"/>
      <c r="R411" s="141"/>
      <c r="S411" s="141"/>
      <c r="T411" s="141"/>
      <c r="U411" s="141"/>
      <c r="V411" s="141"/>
      <c r="W411" s="141"/>
      <c r="X411" s="141"/>
      <c r="Y411" s="141"/>
      <c r="Z411" s="141"/>
    </row>
    <row r="412" spans="1:26" ht="14.25" customHeight="1">
      <c r="A412" s="141"/>
      <c r="B412" s="141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41"/>
      <c r="R412" s="141"/>
      <c r="S412" s="141"/>
      <c r="T412" s="141"/>
      <c r="U412" s="141"/>
      <c r="V412" s="141"/>
      <c r="W412" s="141"/>
      <c r="X412" s="141"/>
      <c r="Y412" s="141"/>
      <c r="Z412" s="141"/>
    </row>
    <row r="413" spans="1:26" ht="14.25" customHeight="1">
      <c r="A413" s="141"/>
      <c r="B413" s="141"/>
      <c r="C413" s="141"/>
      <c r="D413" s="141"/>
      <c r="E413" s="141"/>
      <c r="F413" s="141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41"/>
      <c r="R413" s="141"/>
      <c r="S413" s="141"/>
      <c r="T413" s="141"/>
      <c r="U413" s="141"/>
      <c r="V413" s="141"/>
      <c r="W413" s="141"/>
      <c r="X413" s="141"/>
      <c r="Y413" s="141"/>
      <c r="Z413" s="141"/>
    </row>
    <row r="414" spans="1:26" ht="14.25" customHeight="1">
      <c r="A414" s="141"/>
      <c r="B414" s="141"/>
      <c r="C414" s="141"/>
      <c r="D414" s="141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41"/>
      <c r="R414" s="141"/>
      <c r="S414" s="141"/>
      <c r="T414" s="141"/>
      <c r="U414" s="141"/>
      <c r="V414" s="141"/>
      <c r="W414" s="141"/>
      <c r="X414" s="141"/>
      <c r="Y414" s="141"/>
      <c r="Z414" s="141"/>
    </row>
    <row r="415" spans="1:26" ht="14.25" customHeight="1">
      <c r="A415" s="141"/>
      <c r="B415" s="141"/>
      <c r="C415" s="141"/>
      <c r="D415" s="141"/>
      <c r="E415" s="141"/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41"/>
      <c r="R415" s="141"/>
      <c r="S415" s="141"/>
      <c r="T415" s="141"/>
      <c r="U415" s="141"/>
      <c r="V415" s="141"/>
      <c r="W415" s="141"/>
      <c r="X415" s="141"/>
      <c r="Y415" s="141"/>
      <c r="Z415" s="141"/>
    </row>
    <row r="416" spans="1:26" ht="14.25" customHeight="1">
      <c r="A416" s="141"/>
      <c r="B416" s="141"/>
      <c r="C416" s="141"/>
      <c r="D416" s="141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41"/>
      <c r="R416" s="141"/>
      <c r="S416" s="141"/>
      <c r="T416" s="141"/>
      <c r="U416" s="141"/>
      <c r="V416" s="141"/>
      <c r="W416" s="141"/>
      <c r="X416" s="141"/>
      <c r="Y416" s="141"/>
      <c r="Z416" s="141"/>
    </row>
    <row r="417" spans="1:26" ht="14.25" customHeight="1">
      <c r="A417" s="141"/>
      <c r="B417" s="141"/>
      <c r="C417" s="141"/>
      <c r="D417" s="141"/>
      <c r="E417" s="141"/>
      <c r="F417" s="141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41"/>
      <c r="R417" s="141"/>
      <c r="S417" s="141"/>
      <c r="T417" s="141"/>
      <c r="U417" s="141"/>
      <c r="V417" s="141"/>
      <c r="W417" s="141"/>
      <c r="X417" s="141"/>
      <c r="Y417" s="141"/>
      <c r="Z417" s="141"/>
    </row>
    <row r="418" spans="1:26" ht="14.25" customHeight="1">
      <c r="A418" s="141"/>
      <c r="B418" s="141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41"/>
      <c r="R418" s="141"/>
      <c r="S418" s="141"/>
      <c r="T418" s="141"/>
      <c r="U418" s="141"/>
      <c r="V418" s="141"/>
      <c r="W418" s="141"/>
      <c r="X418" s="141"/>
      <c r="Y418" s="141"/>
      <c r="Z418" s="141"/>
    </row>
    <row r="419" spans="1:26" ht="14.25" customHeight="1">
      <c r="A419" s="141"/>
      <c r="B419" s="141"/>
      <c r="C419" s="141"/>
      <c r="D419" s="141"/>
      <c r="E419" s="141"/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41"/>
      <c r="R419" s="141"/>
      <c r="S419" s="141"/>
      <c r="T419" s="141"/>
      <c r="U419" s="141"/>
      <c r="V419" s="141"/>
      <c r="W419" s="141"/>
      <c r="X419" s="141"/>
      <c r="Y419" s="141"/>
      <c r="Z419" s="141"/>
    </row>
    <row r="420" spans="1:26" ht="14.25" customHeight="1">
      <c r="A420" s="141"/>
      <c r="B420" s="141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41"/>
      <c r="R420" s="141"/>
      <c r="S420" s="141"/>
      <c r="T420" s="141"/>
      <c r="U420" s="141"/>
      <c r="V420" s="141"/>
      <c r="W420" s="141"/>
      <c r="X420" s="141"/>
      <c r="Y420" s="141"/>
      <c r="Z420" s="141"/>
    </row>
    <row r="421" spans="1:26" ht="14.25" customHeight="1">
      <c r="A421" s="141"/>
      <c r="B421" s="141"/>
      <c r="C421" s="141"/>
      <c r="D421" s="141"/>
      <c r="E421" s="141"/>
      <c r="F421" s="141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41"/>
      <c r="R421" s="141"/>
      <c r="S421" s="141"/>
      <c r="T421" s="141"/>
      <c r="U421" s="141"/>
      <c r="V421" s="141"/>
      <c r="W421" s="141"/>
      <c r="X421" s="141"/>
      <c r="Y421" s="141"/>
      <c r="Z421" s="141"/>
    </row>
    <row r="422" spans="1:26" ht="14.25" customHeight="1">
      <c r="A422" s="141"/>
      <c r="B422" s="141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41"/>
      <c r="R422" s="141"/>
      <c r="S422" s="141"/>
      <c r="T422" s="141"/>
      <c r="U422" s="141"/>
      <c r="V422" s="141"/>
      <c r="W422" s="141"/>
      <c r="X422" s="141"/>
      <c r="Y422" s="141"/>
      <c r="Z422" s="141"/>
    </row>
    <row r="423" spans="1:26" ht="14.25" customHeight="1">
      <c r="A423" s="141"/>
      <c r="B423" s="141"/>
      <c r="C423" s="141"/>
      <c r="D423" s="141"/>
      <c r="E423" s="141"/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41"/>
      <c r="R423" s="141"/>
      <c r="S423" s="141"/>
      <c r="T423" s="141"/>
      <c r="U423" s="141"/>
      <c r="V423" s="141"/>
      <c r="W423" s="141"/>
      <c r="X423" s="141"/>
      <c r="Y423" s="141"/>
      <c r="Z423" s="141"/>
    </row>
    <row r="424" spans="1:26" ht="14.25" customHeight="1">
      <c r="A424" s="141"/>
      <c r="B424" s="141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41"/>
      <c r="R424" s="141"/>
      <c r="S424" s="141"/>
      <c r="T424" s="141"/>
      <c r="U424" s="141"/>
      <c r="V424" s="141"/>
      <c r="W424" s="141"/>
      <c r="X424" s="141"/>
      <c r="Y424" s="141"/>
      <c r="Z424" s="141"/>
    </row>
    <row r="425" spans="1:26" ht="14.25" customHeight="1">
      <c r="A425" s="141"/>
      <c r="B425" s="141"/>
      <c r="C425" s="141"/>
      <c r="D425" s="141"/>
      <c r="E425" s="141"/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41"/>
      <c r="R425" s="141"/>
      <c r="S425" s="141"/>
      <c r="T425" s="141"/>
      <c r="U425" s="141"/>
      <c r="V425" s="141"/>
      <c r="W425" s="141"/>
      <c r="X425" s="141"/>
      <c r="Y425" s="141"/>
      <c r="Z425" s="141"/>
    </row>
    <row r="426" spans="1:26" ht="14.25" customHeight="1">
      <c r="A426" s="141"/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  <c r="Q426" s="141"/>
      <c r="R426" s="141"/>
      <c r="S426" s="141"/>
      <c r="T426" s="141"/>
      <c r="U426" s="141"/>
      <c r="V426" s="141"/>
      <c r="W426" s="141"/>
      <c r="X426" s="141"/>
      <c r="Y426" s="141"/>
      <c r="Z426" s="141"/>
    </row>
    <row r="427" spans="1:26" ht="14.25" customHeight="1">
      <c r="A427" s="141"/>
      <c r="B427" s="141"/>
      <c r="C427" s="141"/>
      <c r="D427" s="141"/>
      <c r="E427" s="141"/>
      <c r="F427" s="141"/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41"/>
      <c r="R427" s="141"/>
      <c r="S427" s="141"/>
      <c r="T427" s="141"/>
      <c r="U427" s="141"/>
      <c r="V427" s="141"/>
      <c r="W427" s="141"/>
      <c r="X427" s="141"/>
      <c r="Y427" s="141"/>
      <c r="Z427" s="141"/>
    </row>
    <row r="428" spans="1:26" ht="14.25" customHeight="1">
      <c r="A428" s="141"/>
      <c r="B428" s="141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  <c r="Q428" s="141"/>
      <c r="R428" s="141"/>
      <c r="S428" s="141"/>
      <c r="T428" s="141"/>
      <c r="U428" s="141"/>
      <c r="V428" s="141"/>
      <c r="W428" s="141"/>
      <c r="X428" s="141"/>
      <c r="Y428" s="141"/>
      <c r="Z428" s="141"/>
    </row>
    <row r="429" spans="1:26" ht="14.25" customHeight="1">
      <c r="A429" s="141"/>
      <c r="B429" s="141"/>
      <c r="C429" s="141"/>
      <c r="D429" s="141"/>
      <c r="E429" s="141"/>
      <c r="F429" s="141"/>
      <c r="G429" s="141"/>
      <c r="H429" s="141"/>
      <c r="I429" s="141"/>
      <c r="J429" s="141"/>
      <c r="K429" s="141"/>
      <c r="L429" s="141"/>
      <c r="M429" s="141"/>
      <c r="N429" s="141"/>
      <c r="O429" s="141"/>
      <c r="P429" s="141"/>
      <c r="Q429" s="141"/>
      <c r="R429" s="141"/>
      <c r="S429" s="141"/>
      <c r="T429" s="141"/>
      <c r="U429" s="141"/>
      <c r="V429" s="141"/>
      <c r="W429" s="141"/>
      <c r="X429" s="141"/>
      <c r="Y429" s="141"/>
      <c r="Z429" s="141"/>
    </row>
    <row r="430" spans="1:26" ht="14.25" customHeight="1">
      <c r="A430" s="141"/>
      <c r="B430" s="141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  <c r="Q430" s="141"/>
      <c r="R430" s="141"/>
      <c r="S430" s="141"/>
      <c r="T430" s="141"/>
      <c r="U430" s="141"/>
      <c r="V430" s="141"/>
      <c r="W430" s="141"/>
      <c r="X430" s="141"/>
      <c r="Y430" s="141"/>
      <c r="Z430" s="141"/>
    </row>
    <row r="431" spans="1:26" ht="14.25" customHeight="1">
      <c r="A431" s="141"/>
      <c r="B431" s="141"/>
      <c r="C431" s="141"/>
      <c r="D431" s="141"/>
      <c r="E431" s="141"/>
      <c r="F431" s="141"/>
      <c r="G431" s="141"/>
      <c r="H431" s="141"/>
      <c r="I431" s="141"/>
      <c r="J431" s="141"/>
      <c r="K431" s="141"/>
      <c r="L431" s="141"/>
      <c r="M431" s="141"/>
      <c r="N431" s="141"/>
      <c r="O431" s="141"/>
      <c r="P431" s="141"/>
      <c r="Q431" s="141"/>
      <c r="R431" s="141"/>
      <c r="S431" s="141"/>
      <c r="T431" s="141"/>
      <c r="U431" s="141"/>
      <c r="V431" s="141"/>
      <c r="W431" s="141"/>
      <c r="X431" s="141"/>
      <c r="Y431" s="141"/>
      <c r="Z431" s="141"/>
    </row>
    <row r="432" spans="1:26" ht="14.25" customHeight="1">
      <c r="A432" s="141"/>
      <c r="B432" s="141"/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  <c r="Q432" s="141"/>
      <c r="R432" s="141"/>
      <c r="S432" s="141"/>
      <c r="T432" s="141"/>
      <c r="U432" s="141"/>
      <c r="V432" s="141"/>
      <c r="W432" s="141"/>
      <c r="X432" s="141"/>
      <c r="Y432" s="141"/>
      <c r="Z432" s="141"/>
    </row>
    <row r="433" spans="1:26" ht="14.25" customHeight="1">
      <c r="A433" s="141"/>
      <c r="B433" s="141"/>
      <c r="C433" s="141"/>
      <c r="D433" s="141"/>
      <c r="E433" s="141"/>
      <c r="F433" s="141"/>
      <c r="G433" s="141"/>
      <c r="H433" s="141"/>
      <c r="I433" s="141"/>
      <c r="J433" s="141"/>
      <c r="K433" s="141"/>
      <c r="L433" s="141"/>
      <c r="M433" s="141"/>
      <c r="N433" s="141"/>
      <c r="O433" s="141"/>
      <c r="P433" s="141"/>
      <c r="Q433" s="141"/>
      <c r="R433" s="141"/>
      <c r="S433" s="141"/>
      <c r="T433" s="141"/>
      <c r="U433" s="141"/>
      <c r="V433" s="141"/>
      <c r="W433" s="141"/>
      <c r="X433" s="141"/>
      <c r="Y433" s="141"/>
      <c r="Z433" s="141"/>
    </row>
    <row r="434" spans="1:26" ht="14.25" customHeight="1">
      <c r="A434" s="141"/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41"/>
      <c r="R434" s="141"/>
      <c r="S434" s="141"/>
      <c r="T434" s="141"/>
      <c r="U434" s="141"/>
      <c r="V434" s="141"/>
      <c r="W434" s="141"/>
      <c r="X434" s="141"/>
      <c r="Y434" s="141"/>
      <c r="Z434" s="141"/>
    </row>
    <row r="435" spans="1:26" ht="14.25" customHeight="1">
      <c r="A435" s="141"/>
      <c r="B435" s="141"/>
      <c r="C435" s="141"/>
      <c r="D435" s="141"/>
      <c r="E435" s="141"/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41"/>
      <c r="R435" s="141"/>
      <c r="S435" s="141"/>
      <c r="T435" s="141"/>
      <c r="U435" s="141"/>
      <c r="V435" s="141"/>
      <c r="W435" s="141"/>
      <c r="X435" s="141"/>
      <c r="Y435" s="141"/>
      <c r="Z435" s="141"/>
    </row>
    <row r="436" spans="1:26" ht="14.25" customHeight="1">
      <c r="A436" s="141"/>
      <c r="B436" s="141"/>
      <c r="C436" s="141"/>
      <c r="D436" s="141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  <c r="Q436" s="141"/>
      <c r="R436" s="141"/>
      <c r="S436" s="141"/>
      <c r="T436" s="141"/>
      <c r="U436" s="141"/>
      <c r="V436" s="141"/>
      <c r="W436" s="141"/>
      <c r="X436" s="141"/>
      <c r="Y436" s="141"/>
      <c r="Z436" s="141"/>
    </row>
    <row r="437" spans="1:26" ht="14.25" customHeight="1">
      <c r="A437" s="141"/>
      <c r="B437" s="141"/>
      <c r="C437" s="141"/>
      <c r="D437" s="141"/>
      <c r="E437" s="141"/>
      <c r="F437" s="141"/>
      <c r="G437" s="141"/>
      <c r="H437" s="141"/>
      <c r="I437" s="141"/>
      <c r="J437" s="141"/>
      <c r="K437" s="141"/>
      <c r="L437" s="141"/>
      <c r="M437" s="141"/>
      <c r="N437" s="141"/>
      <c r="O437" s="141"/>
      <c r="P437" s="141"/>
      <c r="Q437" s="141"/>
      <c r="R437" s="141"/>
      <c r="S437" s="141"/>
      <c r="T437" s="141"/>
      <c r="U437" s="141"/>
      <c r="V437" s="141"/>
      <c r="W437" s="141"/>
      <c r="X437" s="141"/>
      <c r="Y437" s="141"/>
      <c r="Z437" s="141"/>
    </row>
    <row r="438" spans="1:26" ht="14.25" customHeight="1">
      <c r="A438" s="141"/>
      <c r="B438" s="141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  <c r="Q438" s="141"/>
      <c r="R438" s="141"/>
      <c r="S438" s="141"/>
      <c r="T438" s="141"/>
      <c r="U438" s="141"/>
      <c r="V438" s="141"/>
      <c r="W438" s="141"/>
      <c r="X438" s="141"/>
      <c r="Y438" s="141"/>
      <c r="Z438" s="141"/>
    </row>
    <row r="439" spans="1:26" ht="14.25" customHeight="1">
      <c r="A439" s="141"/>
      <c r="B439" s="141"/>
      <c r="C439" s="141"/>
      <c r="D439" s="141"/>
      <c r="E439" s="141"/>
      <c r="F439" s="141"/>
      <c r="G439" s="141"/>
      <c r="H439" s="141"/>
      <c r="I439" s="141"/>
      <c r="J439" s="141"/>
      <c r="K439" s="141"/>
      <c r="L439" s="141"/>
      <c r="M439" s="141"/>
      <c r="N439" s="141"/>
      <c r="O439" s="141"/>
      <c r="P439" s="141"/>
      <c r="Q439" s="141"/>
      <c r="R439" s="141"/>
      <c r="S439" s="141"/>
      <c r="T439" s="141"/>
      <c r="U439" s="141"/>
      <c r="V439" s="141"/>
      <c r="W439" s="141"/>
      <c r="X439" s="141"/>
      <c r="Y439" s="141"/>
      <c r="Z439" s="141"/>
    </row>
    <row r="440" spans="1:26" ht="14.25" customHeight="1">
      <c r="A440" s="141"/>
      <c r="B440" s="141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  <c r="Q440" s="141"/>
      <c r="R440" s="141"/>
      <c r="S440" s="141"/>
      <c r="T440" s="141"/>
      <c r="U440" s="141"/>
      <c r="V440" s="141"/>
      <c r="W440" s="141"/>
      <c r="X440" s="141"/>
      <c r="Y440" s="141"/>
      <c r="Z440" s="141"/>
    </row>
    <row r="441" spans="1:26" ht="14.25" customHeight="1">
      <c r="A441" s="141"/>
      <c r="B441" s="141"/>
      <c r="C441" s="141"/>
      <c r="D441" s="141"/>
      <c r="E441" s="141"/>
      <c r="F441" s="141"/>
      <c r="G441" s="141"/>
      <c r="H441" s="141"/>
      <c r="I441" s="141"/>
      <c r="J441" s="141"/>
      <c r="K441" s="141"/>
      <c r="L441" s="141"/>
      <c r="M441" s="141"/>
      <c r="N441" s="141"/>
      <c r="O441" s="141"/>
      <c r="P441" s="141"/>
      <c r="Q441" s="141"/>
      <c r="R441" s="141"/>
      <c r="S441" s="141"/>
      <c r="T441" s="141"/>
      <c r="U441" s="141"/>
      <c r="V441" s="141"/>
      <c r="W441" s="141"/>
      <c r="X441" s="141"/>
      <c r="Y441" s="141"/>
      <c r="Z441" s="141"/>
    </row>
    <row r="442" spans="1:26" ht="14.25" customHeight="1">
      <c r="A442" s="141"/>
      <c r="B442" s="141"/>
      <c r="C442" s="141"/>
      <c r="D442" s="141"/>
      <c r="E442" s="141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  <c r="Q442" s="141"/>
      <c r="R442" s="141"/>
      <c r="S442" s="141"/>
      <c r="T442" s="141"/>
      <c r="U442" s="141"/>
      <c r="V442" s="141"/>
      <c r="W442" s="141"/>
      <c r="X442" s="141"/>
      <c r="Y442" s="141"/>
      <c r="Z442" s="141"/>
    </row>
    <row r="443" spans="1:26" ht="14.25" customHeight="1">
      <c r="A443" s="141"/>
      <c r="B443" s="141"/>
      <c r="C443" s="141"/>
      <c r="D443" s="141"/>
      <c r="E443" s="141"/>
      <c r="F443" s="141"/>
      <c r="G443" s="141"/>
      <c r="H443" s="141"/>
      <c r="I443" s="141"/>
      <c r="J443" s="141"/>
      <c r="K443" s="141"/>
      <c r="L443" s="141"/>
      <c r="M443" s="141"/>
      <c r="N443" s="141"/>
      <c r="O443" s="141"/>
      <c r="P443" s="141"/>
      <c r="Q443" s="141"/>
      <c r="R443" s="141"/>
      <c r="S443" s="141"/>
      <c r="T443" s="141"/>
      <c r="U443" s="141"/>
      <c r="V443" s="141"/>
      <c r="W443" s="141"/>
      <c r="X443" s="141"/>
      <c r="Y443" s="141"/>
      <c r="Z443" s="141"/>
    </row>
    <row r="444" spans="1:26" ht="14.25" customHeight="1">
      <c r="A444" s="141"/>
      <c r="B444" s="141"/>
      <c r="C444" s="141"/>
      <c r="D444" s="141"/>
      <c r="E444" s="141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  <c r="Q444" s="141"/>
      <c r="R444" s="141"/>
      <c r="S444" s="141"/>
      <c r="T444" s="141"/>
      <c r="U444" s="141"/>
      <c r="V444" s="141"/>
      <c r="W444" s="141"/>
      <c r="X444" s="141"/>
      <c r="Y444" s="141"/>
      <c r="Z444" s="141"/>
    </row>
    <row r="445" spans="1:26" ht="14.25" customHeight="1">
      <c r="A445" s="141"/>
      <c r="B445" s="141"/>
      <c r="C445" s="141"/>
      <c r="D445" s="141"/>
      <c r="E445" s="141"/>
      <c r="F445" s="141"/>
      <c r="G445" s="141"/>
      <c r="H445" s="141"/>
      <c r="I445" s="141"/>
      <c r="J445" s="141"/>
      <c r="K445" s="141"/>
      <c r="L445" s="141"/>
      <c r="M445" s="141"/>
      <c r="N445" s="141"/>
      <c r="O445" s="141"/>
      <c r="P445" s="141"/>
      <c r="Q445" s="141"/>
      <c r="R445" s="141"/>
      <c r="S445" s="141"/>
      <c r="T445" s="141"/>
      <c r="U445" s="141"/>
      <c r="V445" s="141"/>
      <c r="W445" s="141"/>
      <c r="X445" s="141"/>
      <c r="Y445" s="141"/>
      <c r="Z445" s="141"/>
    </row>
    <row r="446" spans="1:26" ht="14.25" customHeight="1">
      <c r="A446" s="141"/>
      <c r="B446" s="141"/>
      <c r="C446" s="141"/>
      <c r="D446" s="141"/>
      <c r="E446" s="141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  <c r="Q446" s="141"/>
      <c r="R446" s="141"/>
      <c r="S446" s="141"/>
      <c r="T446" s="141"/>
      <c r="U446" s="141"/>
      <c r="V446" s="141"/>
      <c r="W446" s="141"/>
      <c r="X446" s="141"/>
      <c r="Y446" s="141"/>
      <c r="Z446" s="141"/>
    </row>
    <row r="447" spans="1:26" ht="14.25" customHeight="1">
      <c r="A447" s="141"/>
      <c r="B447" s="141"/>
      <c r="C447" s="141"/>
      <c r="D447" s="141"/>
      <c r="E447" s="141"/>
      <c r="F447" s="141"/>
      <c r="G447" s="141"/>
      <c r="H447" s="141"/>
      <c r="I447" s="141"/>
      <c r="J447" s="141"/>
      <c r="K447" s="141"/>
      <c r="L447" s="141"/>
      <c r="M447" s="141"/>
      <c r="N447" s="141"/>
      <c r="O447" s="141"/>
      <c r="P447" s="141"/>
      <c r="Q447" s="141"/>
      <c r="R447" s="141"/>
      <c r="S447" s="141"/>
      <c r="T447" s="141"/>
      <c r="U447" s="141"/>
      <c r="V447" s="141"/>
      <c r="W447" s="141"/>
      <c r="X447" s="141"/>
      <c r="Y447" s="141"/>
      <c r="Z447" s="141"/>
    </row>
    <row r="448" spans="1:26" ht="14.25" customHeight="1">
      <c r="A448" s="141"/>
      <c r="B448" s="141"/>
      <c r="C448" s="141"/>
      <c r="D448" s="141"/>
      <c r="E448" s="141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  <c r="Q448" s="141"/>
      <c r="R448" s="141"/>
      <c r="S448" s="141"/>
      <c r="T448" s="141"/>
      <c r="U448" s="141"/>
      <c r="V448" s="141"/>
      <c r="W448" s="141"/>
      <c r="X448" s="141"/>
      <c r="Y448" s="141"/>
      <c r="Z448" s="141"/>
    </row>
    <row r="449" spans="1:26" ht="14.25" customHeight="1">
      <c r="A449" s="141"/>
      <c r="B449" s="141"/>
      <c r="C449" s="141"/>
      <c r="D449" s="141"/>
      <c r="E449" s="141"/>
      <c r="F449" s="141"/>
      <c r="G449" s="141"/>
      <c r="H449" s="141"/>
      <c r="I449" s="141"/>
      <c r="J449" s="141"/>
      <c r="K449" s="141"/>
      <c r="L449" s="141"/>
      <c r="M449" s="141"/>
      <c r="N449" s="141"/>
      <c r="O449" s="141"/>
      <c r="P449" s="141"/>
      <c r="Q449" s="141"/>
      <c r="R449" s="141"/>
      <c r="S449" s="141"/>
      <c r="T449" s="141"/>
      <c r="U449" s="141"/>
      <c r="V449" s="141"/>
      <c r="W449" s="141"/>
      <c r="X449" s="141"/>
      <c r="Y449" s="141"/>
      <c r="Z449" s="141"/>
    </row>
    <row r="450" spans="1:26" ht="14.25" customHeight="1">
      <c r="A450" s="141"/>
      <c r="B450" s="141"/>
      <c r="C450" s="141"/>
      <c r="D450" s="141"/>
      <c r="E450" s="141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  <c r="Q450" s="141"/>
      <c r="R450" s="141"/>
      <c r="S450" s="141"/>
      <c r="T450" s="141"/>
      <c r="U450" s="141"/>
      <c r="V450" s="141"/>
      <c r="W450" s="141"/>
      <c r="X450" s="141"/>
      <c r="Y450" s="141"/>
      <c r="Z450" s="141"/>
    </row>
    <row r="451" spans="1:26" ht="14.25" customHeight="1">
      <c r="A451" s="141"/>
      <c r="B451" s="141"/>
      <c r="C451" s="141"/>
      <c r="D451" s="141"/>
      <c r="E451" s="141"/>
      <c r="F451" s="141"/>
      <c r="G451" s="141"/>
      <c r="H451" s="141"/>
      <c r="I451" s="141"/>
      <c r="J451" s="141"/>
      <c r="K451" s="141"/>
      <c r="L451" s="141"/>
      <c r="M451" s="141"/>
      <c r="N451" s="141"/>
      <c r="O451" s="141"/>
      <c r="P451" s="141"/>
      <c r="Q451" s="141"/>
      <c r="R451" s="141"/>
      <c r="S451" s="141"/>
      <c r="T451" s="141"/>
      <c r="U451" s="141"/>
      <c r="V451" s="141"/>
      <c r="W451" s="141"/>
      <c r="X451" s="141"/>
      <c r="Y451" s="141"/>
      <c r="Z451" s="141"/>
    </row>
    <row r="452" spans="1:26" ht="14.25" customHeight="1">
      <c r="A452" s="141"/>
      <c r="B452" s="141"/>
      <c r="C452" s="141"/>
      <c r="D452" s="141"/>
      <c r="E452" s="141"/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  <c r="Q452" s="141"/>
      <c r="R452" s="141"/>
      <c r="S452" s="141"/>
      <c r="T452" s="141"/>
      <c r="U452" s="141"/>
      <c r="V452" s="141"/>
      <c r="W452" s="141"/>
      <c r="X452" s="141"/>
      <c r="Y452" s="141"/>
      <c r="Z452" s="141"/>
    </row>
    <row r="453" spans="1:26" ht="14.25" customHeight="1">
      <c r="A453" s="141"/>
      <c r="B453" s="141"/>
      <c r="C453" s="141"/>
      <c r="D453" s="141"/>
      <c r="E453" s="141"/>
      <c r="F453" s="141"/>
      <c r="G453" s="141"/>
      <c r="H453" s="141"/>
      <c r="I453" s="141"/>
      <c r="J453" s="141"/>
      <c r="K453" s="141"/>
      <c r="L453" s="141"/>
      <c r="M453" s="141"/>
      <c r="N453" s="141"/>
      <c r="O453" s="141"/>
      <c r="P453" s="141"/>
      <c r="Q453" s="141"/>
      <c r="R453" s="141"/>
      <c r="S453" s="141"/>
      <c r="T453" s="141"/>
      <c r="U453" s="141"/>
      <c r="V453" s="141"/>
      <c r="W453" s="141"/>
      <c r="X453" s="141"/>
      <c r="Y453" s="141"/>
      <c r="Z453" s="141"/>
    </row>
    <row r="454" spans="1:26" ht="14.25" customHeight="1">
      <c r="A454" s="141"/>
      <c r="B454" s="141"/>
      <c r="C454" s="141"/>
      <c r="D454" s="141"/>
      <c r="E454" s="141"/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  <c r="Q454" s="141"/>
      <c r="R454" s="141"/>
      <c r="S454" s="141"/>
      <c r="T454" s="141"/>
      <c r="U454" s="141"/>
      <c r="V454" s="141"/>
      <c r="W454" s="141"/>
      <c r="X454" s="141"/>
      <c r="Y454" s="141"/>
      <c r="Z454" s="141"/>
    </row>
    <row r="455" spans="1:26" ht="14.25" customHeight="1">
      <c r="A455" s="141"/>
      <c r="B455" s="141"/>
      <c r="C455" s="141"/>
      <c r="D455" s="141"/>
      <c r="E455" s="141"/>
      <c r="F455" s="141"/>
      <c r="G455" s="141"/>
      <c r="H455" s="141"/>
      <c r="I455" s="141"/>
      <c r="J455" s="141"/>
      <c r="K455" s="141"/>
      <c r="L455" s="141"/>
      <c r="M455" s="141"/>
      <c r="N455" s="141"/>
      <c r="O455" s="141"/>
      <c r="P455" s="141"/>
      <c r="Q455" s="141"/>
      <c r="R455" s="141"/>
      <c r="S455" s="141"/>
      <c r="T455" s="141"/>
      <c r="U455" s="141"/>
      <c r="V455" s="141"/>
      <c r="W455" s="141"/>
      <c r="X455" s="141"/>
      <c r="Y455" s="141"/>
      <c r="Z455" s="141"/>
    </row>
    <row r="456" spans="1:26" ht="14.25" customHeight="1">
      <c r="A456" s="141"/>
      <c r="B456" s="141"/>
      <c r="C456" s="141"/>
      <c r="D456" s="141"/>
      <c r="E456" s="141"/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  <c r="Q456" s="141"/>
      <c r="R456" s="141"/>
      <c r="S456" s="141"/>
      <c r="T456" s="141"/>
      <c r="U456" s="141"/>
      <c r="V456" s="141"/>
      <c r="W456" s="141"/>
      <c r="X456" s="141"/>
      <c r="Y456" s="141"/>
      <c r="Z456" s="141"/>
    </row>
    <row r="457" spans="1:26" ht="14.25" customHeight="1">
      <c r="A457" s="141"/>
      <c r="B457" s="141"/>
      <c r="C457" s="141"/>
      <c r="D457" s="141"/>
      <c r="E457" s="141"/>
      <c r="F457" s="141"/>
      <c r="G457" s="141"/>
      <c r="H457" s="141"/>
      <c r="I457" s="141"/>
      <c r="J457" s="141"/>
      <c r="K457" s="141"/>
      <c r="L457" s="141"/>
      <c r="M457" s="141"/>
      <c r="N457" s="141"/>
      <c r="O457" s="141"/>
      <c r="P457" s="141"/>
      <c r="Q457" s="141"/>
      <c r="R457" s="141"/>
      <c r="S457" s="141"/>
      <c r="T457" s="141"/>
      <c r="U457" s="141"/>
      <c r="V457" s="141"/>
      <c r="W457" s="141"/>
      <c r="X457" s="141"/>
      <c r="Y457" s="141"/>
      <c r="Z457" s="141"/>
    </row>
    <row r="458" spans="1:26" ht="14.25" customHeight="1">
      <c r="A458" s="141"/>
      <c r="B458" s="141"/>
      <c r="C458" s="141"/>
      <c r="D458" s="141"/>
      <c r="E458" s="141"/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  <c r="Q458" s="141"/>
      <c r="R458" s="141"/>
      <c r="S458" s="141"/>
      <c r="T458" s="141"/>
      <c r="U458" s="141"/>
      <c r="V458" s="141"/>
      <c r="W458" s="141"/>
      <c r="X458" s="141"/>
      <c r="Y458" s="141"/>
      <c r="Z458" s="141"/>
    </row>
    <row r="459" spans="1:26" ht="14.25" customHeight="1">
      <c r="A459" s="141"/>
      <c r="B459" s="141"/>
      <c r="C459" s="141"/>
      <c r="D459" s="141"/>
      <c r="E459" s="141"/>
      <c r="F459" s="141"/>
      <c r="G459" s="141"/>
      <c r="H459" s="141"/>
      <c r="I459" s="141"/>
      <c r="J459" s="141"/>
      <c r="K459" s="141"/>
      <c r="L459" s="141"/>
      <c r="M459" s="141"/>
      <c r="N459" s="141"/>
      <c r="O459" s="141"/>
      <c r="P459" s="141"/>
      <c r="Q459" s="141"/>
      <c r="R459" s="141"/>
      <c r="S459" s="141"/>
      <c r="T459" s="141"/>
      <c r="U459" s="141"/>
      <c r="V459" s="141"/>
      <c r="W459" s="141"/>
      <c r="X459" s="141"/>
      <c r="Y459" s="141"/>
      <c r="Z459" s="141"/>
    </row>
    <row r="460" spans="1:26" ht="14.25" customHeight="1">
      <c r="A460" s="141"/>
      <c r="B460" s="141"/>
      <c r="C460" s="141"/>
      <c r="D460" s="141"/>
      <c r="E460" s="141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  <c r="Q460" s="141"/>
      <c r="R460" s="141"/>
      <c r="S460" s="141"/>
      <c r="T460" s="141"/>
      <c r="U460" s="141"/>
      <c r="V460" s="141"/>
      <c r="W460" s="141"/>
      <c r="X460" s="141"/>
      <c r="Y460" s="141"/>
      <c r="Z460" s="141"/>
    </row>
    <row r="461" spans="1:26" ht="14.25" customHeight="1">
      <c r="A461" s="141"/>
      <c r="B461" s="141"/>
      <c r="C461" s="141"/>
      <c r="D461" s="141"/>
      <c r="E461" s="141"/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41"/>
      <c r="R461" s="141"/>
      <c r="S461" s="141"/>
      <c r="T461" s="141"/>
      <c r="U461" s="141"/>
      <c r="V461" s="141"/>
      <c r="W461" s="141"/>
      <c r="X461" s="141"/>
      <c r="Y461" s="141"/>
      <c r="Z461" s="141"/>
    </row>
    <row r="462" spans="1:26" ht="14.25" customHeight="1">
      <c r="A462" s="141"/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41"/>
      <c r="R462" s="141"/>
      <c r="S462" s="141"/>
      <c r="T462" s="141"/>
      <c r="U462" s="141"/>
      <c r="V462" s="141"/>
      <c r="W462" s="141"/>
      <c r="X462" s="141"/>
      <c r="Y462" s="141"/>
      <c r="Z462" s="141"/>
    </row>
    <row r="463" spans="1:26" ht="14.25" customHeight="1">
      <c r="A463" s="141"/>
      <c r="B463" s="141"/>
      <c r="C463" s="141"/>
      <c r="D463" s="141"/>
      <c r="E463" s="141"/>
      <c r="F463" s="141"/>
      <c r="G463" s="141"/>
      <c r="H463" s="141"/>
      <c r="I463" s="141"/>
      <c r="J463" s="141"/>
      <c r="K463" s="141"/>
      <c r="L463" s="141"/>
      <c r="M463" s="141"/>
      <c r="N463" s="141"/>
      <c r="O463" s="141"/>
      <c r="P463" s="141"/>
      <c r="Q463" s="141"/>
      <c r="R463" s="141"/>
      <c r="S463" s="141"/>
      <c r="T463" s="141"/>
      <c r="U463" s="141"/>
      <c r="V463" s="141"/>
      <c r="W463" s="141"/>
      <c r="X463" s="141"/>
      <c r="Y463" s="141"/>
      <c r="Z463" s="141"/>
    </row>
    <row r="464" spans="1:26" ht="14.25" customHeight="1">
      <c r="A464" s="141"/>
      <c r="B464" s="141"/>
      <c r="C464" s="141"/>
      <c r="D464" s="141"/>
      <c r="E464" s="141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  <c r="Q464" s="141"/>
      <c r="R464" s="141"/>
      <c r="S464" s="141"/>
      <c r="T464" s="141"/>
      <c r="U464" s="141"/>
      <c r="V464" s="141"/>
      <c r="W464" s="141"/>
      <c r="X464" s="141"/>
      <c r="Y464" s="141"/>
      <c r="Z464" s="141"/>
    </row>
    <row r="465" spans="1:26" ht="14.25" customHeight="1">
      <c r="A465" s="141"/>
      <c r="B465" s="141"/>
      <c r="C465" s="141"/>
      <c r="D465" s="141"/>
      <c r="E465" s="141"/>
      <c r="F465" s="141"/>
      <c r="G465" s="141"/>
      <c r="H465" s="141"/>
      <c r="I465" s="141"/>
      <c r="J465" s="141"/>
      <c r="K465" s="141"/>
      <c r="L465" s="141"/>
      <c r="M465" s="141"/>
      <c r="N465" s="141"/>
      <c r="O465" s="141"/>
      <c r="P465" s="141"/>
      <c r="Q465" s="141"/>
      <c r="R465" s="141"/>
      <c r="S465" s="141"/>
      <c r="T465" s="141"/>
      <c r="U465" s="141"/>
      <c r="V465" s="141"/>
      <c r="W465" s="141"/>
      <c r="X465" s="141"/>
      <c r="Y465" s="141"/>
      <c r="Z465" s="141"/>
    </row>
    <row r="466" spans="1:26" ht="14.25" customHeight="1">
      <c r="A466" s="141"/>
      <c r="B466" s="141"/>
      <c r="C466" s="141"/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</row>
    <row r="467" spans="1:26" ht="14.25" customHeight="1">
      <c r="A467" s="141"/>
      <c r="B467" s="141"/>
      <c r="C467" s="141"/>
      <c r="D467" s="141"/>
      <c r="E467" s="141"/>
      <c r="F467" s="141"/>
      <c r="G467" s="141"/>
      <c r="H467" s="141"/>
      <c r="I467" s="141"/>
      <c r="J467" s="141"/>
      <c r="K467" s="141"/>
      <c r="L467" s="141"/>
      <c r="M467" s="141"/>
      <c r="N467" s="141"/>
      <c r="O467" s="141"/>
      <c r="P467" s="141"/>
      <c r="Q467" s="141"/>
      <c r="R467" s="141"/>
      <c r="S467" s="141"/>
      <c r="T467" s="141"/>
      <c r="U467" s="141"/>
      <c r="V467" s="141"/>
      <c r="W467" s="141"/>
      <c r="X467" s="141"/>
      <c r="Y467" s="141"/>
      <c r="Z467" s="141"/>
    </row>
    <row r="468" spans="1:26" ht="14.25" customHeight="1">
      <c r="A468" s="141"/>
      <c r="B468" s="141"/>
      <c r="C468" s="141"/>
      <c r="D468" s="141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  <c r="Q468" s="141"/>
      <c r="R468" s="141"/>
      <c r="S468" s="141"/>
      <c r="T468" s="141"/>
      <c r="U468" s="141"/>
      <c r="V468" s="141"/>
      <c r="W468" s="141"/>
      <c r="X468" s="141"/>
      <c r="Y468" s="141"/>
      <c r="Z468" s="141"/>
    </row>
    <row r="469" spans="1:26" ht="14.25" customHeight="1">
      <c r="A469" s="141"/>
      <c r="B469" s="141"/>
      <c r="C469" s="141"/>
      <c r="D469" s="141"/>
      <c r="E469" s="141"/>
      <c r="F469" s="141"/>
      <c r="G469" s="141"/>
      <c r="H469" s="141"/>
      <c r="I469" s="141"/>
      <c r="J469" s="141"/>
      <c r="K469" s="141"/>
      <c r="L469" s="141"/>
      <c r="M469" s="141"/>
      <c r="N469" s="141"/>
      <c r="O469" s="141"/>
      <c r="P469" s="141"/>
      <c r="Q469" s="141"/>
      <c r="R469" s="141"/>
      <c r="S469" s="141"/>
      <c r="T469" s="141"/>
      <c r="U469" s="141"/>
      <c r="V469" s="141"/>
      <c r="W469" s="141"/>
      <c r="X469" s="141"/>
      <c r="Y469" s="141"/>
      <c r="Z469" s="141"/>
    </row>
    <row r="470" spans="1:26" ht="14.25" customHeight="1">
      <c r="A470" s="141"/>
      <c r="B470" s="141"/>
      <c r="C470" s="141"/>
      <c r="D470" s="141"/>
      <c r="E470" s="141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  <c r="Q470" s="141"/>
      <c r="R470" s="141"/>
      <c r="S470" s="141"/>
      <c r="T470" s="141"/>
      <c r="U470" s="141"/>
      <c r="V470" s="141"/>
      <c r="W470" s="141"/>
      <c r="X470" s="141"/>
      <c r="Y470" s="141"/>
      <c r="Z470" s="141"/>
    </row>
    <row r="471" spans="1:26" ht="14.25" customHeight="1">
      <c r="A471" s="141"/>
      <c r="B471" s="141"/>
      <c r="C471" s="141"/>
      <c r="D471" s="141"/>
      <c r="E471" s="141"/>
      <c r="F471" s="141"/>
      <c r="G471" s="141"/>
      <c r="H471" s="141"/>
      <c r="I471" s="141"/>
      <c r="J471" s="141"/>
      <c r="K471" s="141"/>
      <c r="L471" s="141"/>
      <c r="M471" s="141"/>
      <c r="N471" s="141"/>
      <c r="O471" s="141"/>
      <c r="P471" s="141"/>
      <c r="Q471" s="141"/>
      <c r="R471" s="141"/>
      <c r="S471" s="141"/>
      <c r="T471" s="141"/>
      <c r="U471" s="141"/>
      <c r="V471" s="141"/>
      <c r="W471" s="141"/>
      <c r="X471" s="141"/>
      <c r="Y471" s="141"/>
      <c r="Z471" s="141"/>
    </row>
    <row r="472" spans="1:26" ht="14.25" customHeight="1">
      <c r="A472" s="141"/>
      <c r="B472" s="141"/>
      <c r="C472" s="141"/>
      <c r="D472" s="141"/>
      <c r="E472" s="141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  <c r="Q472" s="141"/>
      <c r="R472" s="141"/>
      <c r="S472" s="141"/>
      <c r="T472" s="141"/>
      <c r="U472" s="141"/>
      <c r="V472" s="141"/>
      <c r="W472" s="141"/>
      <c r="X472" s="141"/>
      <c r="Y472" s="141"/>
      <c r="Z472" s="141"/>
    </row>
    <row r="473" spans="1:26" ht="14.25" customHeight="1">
      <c r="A473" s="141"/>
      <c r="B473" s="141"/>
      <c r="C473" s="141"/>
      <c r="D473" s="141"/>
      <c r="E473" s="141"/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141"/>
      <c r="R473" s="141"/>
      <c r="S473" s="141"/>
      <c r="T473" s="141"/>
      <c r="U473" s="141"/>
      <c r="V473" s="141"/>
      <c r="W473" s="141"/>
      <c r="X473" s="141"/>
      <c r="Y473" s="141"/>
      <c r="Z473" s="141"/>
    </row>
    <row r="474" spans="1:26" ht="14.25" customHeight="1">
      <c r="A474" s="141"/>
      <c r="B474" s="141"/>
      <c r="C474" s="141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  <c r="Q474" s="141"/>
      <c r="R474" s="141"/>
      <c r="S474" s="141"/>
      <c r="T474" s="141"/>
      <c r="U474" s="141"/>
      <c r="V474" s="141"/>
      <c r="W474" s="141"/>
      <c r="X474" s="141"/>
      <c r="Y474" s="141"/>
      <c r="Z474" s="141"/>
    </row>
    <row r="475" spans="1:26" ht="14.25" customHeight="1">
      <c r="A475" s="141"/>
      <c r="B475" s="141"/>
      <c r="C475" s="141"/>
      <c r="D475" s="141"/>
      <c r="E475" s="141"/>
      <c r="F475" s="141"/>
      <c r="G475" s="141"/>
      <c r="H475" s="141"/>
      <c r="I475" s="141"/>
      <c r="J475" s="141"/>
      <c r="K475" s="141"/>
      <c r="L475" s="141"/>
      <c r="M475" s="141"/>
      <c r="N475" s="141"/>
      <c r="O475" s="141"/>
      <c r="P475" s="141"/>
      <c r="Q475" s="141"/>
      <c r="R475" s="141"/>
      <c r="S475" s="141"/>
      <c r="T475" s="141"/>
      <c r="U475" s="141"/>
      <c r="V475" s="141"/>
      <c r="W475" s="141"/>
      <c r="X475" s="141"/>
      <c r="Y475" s="141"/>
      <c r="Z475" s="141"/>
    </row>
    <row r="476" spans="1:26" ht="14.25" customHeight="1">
      <c r="A476" s="141"/>
      <c r="B476" s="141"/>
      <c r="C476" s="141"/>
      <c r="D476" s="141"/>
      <c r="E476" s="141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  <c r="Q476" s="141"/>
      <c r="R476" s="141"/>
      <c r="S476" s="141"/>
      <c r="T476" s="141"/>
      <c r="U476" s="141"/>
      <c r="V476" s="141"/>
      <c r="W476" s="141"/>
      <c r="X476" s="141"/>
      <c r="Y476" s="141"/>
      <c r="Z476" s="141"/>
    </row>
    <row r="477" spans="1:26" ht="14.25" customHeight="1">
      <c r="A477" s="141"/>
      <c r="B477" s="141"/>
      <c r="C477" s="141"/>
      <c r="D477" s="141"/>
      <c r="E477" s="141"/>
      <c r="F477" s="141"/>
      <c r="G477" s="141"/>
      <c r="H477" s="141"/>
      <c r="I477" s="141"/>
      <c r="J477" s="141"/>
      <c r="K477" s="141"/>
      <c r="L477" s="141"/>
      <c r="M477" s="141"/>
      <c r="N477" s="141"/>
      <c r="O477" s="141"/>
      <c r="P477" s="141"/>
      <c r="Q477" s="141"/>
      <c r="R477" s="141"/>
      <c r="S477" s="141"/>
      <c r="T477" s="141"/>
      <c r="U477" s="141"/>
      <c r="V477" s="141"/>
      <c r="W477" s="141"/>
      <c r="X477" s="141"/>
      <c r="Y477" s="141"/>
      <c r="Z477" s="141"/>
    </row>
    <row r="478" spans="1:26" ht="14.25" customHeight="1">
      <c r="A478" s="141"/>
      <c r="B478" s="141"/>
      <c r="C478" s="141"/>
      <c r="D478" s="141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  <c r="Q478" s="141"/>
      <c r="R478" s="141"/>
      <c r="S478" s="141"/>
      <c r="T478" s="141"/>
      <c r="U478" s="141"/>
      <c r="V478" s="141"/>
      <c r="W478" s="141"/>
      <c r="X478" s="141"/>
      <c r="Y478" s="141"/>
      <c r="Z478" s="141"/>
    </row>
    <row r="479" spans="1:26" ht="14.25" customHeight="1">
      <c r="A479" s="141"/>
      <c r="B479" s="141"/>
      <c r="C479" s="141"/>
      <c r="D479" s="141"/>
      <c r="E479" s="141"/>
      <c r="F479" s="141"/>
      <c r="G479" s="141"/>
      <c r="H479" s="141"/>
      <c r="I479" s="141"/>
      <c r="J479" s="141"/>
      <c r="K479" s="141"/>
      <c r="L479" s="141"/>
      <c r="M479" s="141"/>
      <c r="N479" s="141"/>
      <c r="O479" s="141"/>
      <c r="P479" s="141"/>
      <c r="Q479" s="141"/>
      <c r="R479" s="141"/>
      <c r="S479" s="141"/>
      <c r="T479" s="141"/>
      <c r="U479" s="141"/>
      <c r="V479" s="141"/>
      <c r="W479" s="141"/>
      <c r="X479" s="141"/>
      <c r="Y479" s="141"/>
      <c r="Z479" s="141"/>
    </row>
    <row r="480" spans="1:26" ht="14.25" customHeight="1">
      <c r="A480" s="141"/>
      <c r="B480" s="141"/>
      <c r="C480" s="141"/>
      <c r="D480" s="141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41"/>
      <c r="R480" s="141"/>
      <c r="S480" s="141"/>
      <c r="T480" s="141"/>
      <c r="U480" s="141"/>
      <c r="V480" s="141"/>
      <c r="W480" s="141"/>
      <c r="X480" s="141"/>
      <c r="Y480" s="141"/>
      <c r="Z480" s="141"/>
    </row>
    <row r="481" spans="1:26" ht="14.25" customHeight="1">
      <c r="A481" s="141"/>
      <c r="B481" s="141"/>
      <c r="C481" s="141"/>
      <c r="D481" s="141"/>
      <c r="E481" s="141"/>
      <c r="F481" s="141"/>
      <c r="G481" s="141"/>
      <c r="H481" s="141"/>
      <c r="I481" s="141"/>
      <c r="J481" s="141"/>
      <c r="K481" s="141"/>
      <c r="L481" s="141"/>
      <c r="M481" s="141"/>
      <c r="N481" s="141"/>
      <c r="O481" s="141"/>
      <c r="P481" s="141"/>
      <c r="Q481" s="141"/>
      <c r="R481" s="141"/>
      <c r="S481" s="141"/>
      <c r="T481" s="141"/>
      <c r="U481" s="141"/>
      <c r="V481" s="141"/>
      <c r="W481" s="141"/>
      <c r="X481" s="141"/>
      <c r="Y481" s="141"/>
      <c r="Z481" s="141"/>
    </row>
    <row r="482" spans="1:26" ht="14.25" customHeight="1">
      <c r="A482" s="141"/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  <c r="Q482" s="141"/>
      <c r="R482" s="141"/>
      <c r="S482" s="141"/>
      <c r="T482" s="141"/>
      <c r="U482" s="141"/>
      <c r="V482" s="141"/>
      <c r="W482" s="141"/>
      <c r="X482" s="141"/>
      <c r="Y482" s="141"/>
      <c r="Z482" s="141"/>
    </row>
    <row r="483" spans="1:26" ht="14.25" customHeight="1">
      <c r="A483" s="141"/>
      <c r="B483" s="141"/>
      <c r="C483" s="141"/>
      <c r="D483" s="141"/>
      <c r="E483" s="141"/>
      <c r="F483" s="141"/>
      <c r="G483" s="141"/>
      <c r="H483" s="141"/>
      <c r="I483" s="141"/>
      <c r="J483" s="141"/>
      <c r="K483" s="141"/>
      <c r="L483" s="141"/>
      <c r="M483" s="141"/>
      <c r="N483" s="141"/>
      <c r="O483" s="141"/>
      <c r="P483" s="141"/>
      <c r="Q483" s="141"/>
      <c r="R483" s="141"/>
      <c r="S483" s="141"/>
      <c r="T483" s="141"/>
      <c r="U483" s="141"/>
      <c r="V483" s="141"/>
      <c r="W483" s="141"/>
      <c r="X483" s="141"/>
      <c r="Y483" s="141"/>
      <c r="Z483" s="141"/>
    </row>
    <row r="484" spans="1:26" ht="14.25" customHeight="1">
      <c r="A484" s="141"/>
      <c r="B484" s="141"/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41"/>
      <c r="R484" s="141"/>
      <c r="S484" s="141"/>
      <c r="T484" s="141"/>
      <c r="U484" s="141"/>
      <c r="V484" s="141"/>
      <c r="W484" s="141"/>
      <c r="X484" s="141"/>
      <c r="Y484" s="141"/>
      <c r="Z484" s="141"/>
    </row>
    <row r="485" spans="1:26" ht="14.25" customHeight="1">
      <c r="A485" s="141"/>
      <c r="B485" s="141"/>
      <c r="C485" s="141"/>
      <c r="D485" s="141"/>
      <c r="E485" s="141"/>
      <c r="F485" s="141"/>
      <c r="G485" s="141"/>
      <c r="H485" s="141"/>
      <c r="I485" s="141"/>
      <c r="J485" s="141"/>
      <c r="K485" s="141"/>
      <c r="L485" s="141"/>
      <c r="M485" s="141"/>
      <c r="N485" s="141"/>
      <c r="O485" s="141"/>
      <c r="P485" s="141"/>
      <c r="Q485" s="141"/>
      <c r="R485" s="141"/>
      <c r="S485" s="141"/>
      <c r="T485" s="141"/>
      <c r="U485" s="141"/>
      <c r="V485" s="141"/>
      <c r="W485" s="141"/>
      <c r="X485" s="141"/>
      <c r="Y485" s="141"/>
      <c r="Z485" s="141"/>
    </row>
    <row r="486" spans="1:26" ht="14.25" customHeight="1">
      <c r="A486" s="141"/>
      <c r="B486" s="141"/>
      <c r="C486" s="141"/>
      <c r="D486" s="141"/>
      <c r="E486" s="141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  <c r="Q486" s="141"/>
      <c r="R486" s="141"/>
      <c r="S486" s="141"/>
      <c r="T486" s="141"/>
      <c r="U486" s="141"/>
      <c r="V486" s="141"/>
      <c r="W486" s="141"/>
      <c r="X486" s="141"/>
      <c r="Y486" s="141"/>
      <c r="Z486" s="141"/>
    </row>
    <row r="487" spans="1:26" ht="14.25" customHeight="1">
      <c r="A487" s="141"/>
      <c r="B487" s="141"/>
      <c r="C487" s="141"/>
      <c r="D487" s="141"/>
      <c r="E487" s="141"/>
      <c r="F487" s="141"/>
      <c r="G487" s="141"/>
      <c r="H487" s="141"/>
      <c r="I487" s="141"/>
      <c r="J487" s="141"/>
      <c r="K487" s="141"/>
      <c r="L487" s="141"/>
      <c r="M487" s="141"/>
      <c r="N487" s="141"/>
      <c r="O487" s="141"/>
      <c r="P487" s="141"/>
      <c r="Q487" s="141"/>
      <c r="R487" s="141"/>
      <c r="S487" s="141"/>
      <c r="T487" s="141"/>
      <c r="U487" s="141"/>
      <c r="V487" s="141"/>
      <c r="W487" s="141"/>
      <c r="X487" s="141"/>
      <c r="Y487" s="141"/>
      <c r="Z487" s="141"/>
    </row>
    <row r="488" spans="1:26" ht="14.25" customHeight="1">
      <c r="A488" s="141"/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41"/>
      <c r="R488" s="141"/>
      <c r="S488" s="141"/>
      <c r="T488" s="141"/>
      <c r="U488" s="141"/>
      <c r="V488" s="141"/>
      <c r="W488" s="141"/>
      <c r="X488" s="141"/>
      <c r="Y488" s="141"/>
      <c r="Z488" s="141"/>
    </row>
    <row r="489" spans="1:26" ht="14.25" customHeight="1">
      <c r="A489" s="141"/>
      <c r="B489" s="141"/>
      <c r="C489" s="141"/>
      <c r="D489" s="141"/>
      <c r="E489" s="141"/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141"/>
      <c r="R489" s="141"/>
      <c r="S489" s="141"/>
      <c r="T489" s="141"/>
      <c r="U489" s="141"/>
      <c r="V489" s="141"/>
      <c r="W489" s="141"/>
      <c r="X489" s="141"/>
      <c r="Y489" s="141"/>
      <c r="Z489" s="141"/>
    </row>
    <row r="490" spans="1:26" ht="14.25" customHeight="1">
      <c r="A490" s="141"/>
      <c r="B490" s="141"/>
      <c r="C490" s="141"/>
      <c r="D490" s="141"/>
      <c r="E490" s="141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  <c r="Q490" s="141"/>
      <c r="R490" s="141"/>
      <c r="S490" s="141"/>
      <c r="T490" s="141"/>
      <c r="U490" s="141"/>
      <c r="V490" s="141"/>
      <c r="W490" s="141"/>
      <c r="X490" s="141"/>
      <c r="Y490" s="141"/>
      <c r="Z490" s="141"/>
    </row>
    <row r="491" spans="1:26" ht="14.25" customHeight="1">
      <c r="A491" s="141"/>
      <c r="B491" s="141"/>
      <c r="C491" s="141"/>
      <c r="D491" s="141"/>
      <c r="E491" s="141"/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141"/>
      <c r="R491" s="141"/>
      <c r="S491" s="141"/>
      <c r="T491" s="141"/>
      <c r="U491" s="141"/>
      <c r="V491" s="141"/>
      <c r="W491" s="141"/>
      <c r="X491" s="141"/>
      <c r="Y491" s="141"/>
      <c r="Z491" s="141"/>
    </row>
    <row r="492" spans="1:26" ht="14.25" customHeight="1">
      <c r="A492" s="141"/>
      <c r="B492" s="141"/>
      <c r="C492" s="141"/>
      <c r="D492" s="141"/>
      <c r="E492" s="141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141"/>
      <c r="R492" s="141"/>
      <c r="S492" s="141"/>
      <c r="T492" s="141"/>
      <c r="U492" s="141"/>
      <c r="V492" s="141"/>
      <c r="W492" s="141"/>
      <c r="X492" s="141"/>
      <c r="Y492" s="141"/>
      <c r="Z492" s="141"/>
    </row>
    <row r="493" spans="1:26" ht="14.25" customHeight="1">
      <c r="A493" s="141"/>
      <c r="B493" s="141"/>
      <c r="C493" s="141"/>
      <c r="D493" s="141"/>
      <c r="E493" s="141"/>
      <c r="F493" s="141"/>
      <c r="G493" s="141"/>
      <c r="H493" s="141"/>
      <c r="I493" s="141"/>
      <c r="J493" s="141"/>
      <c r="K493" s="141"/>
      <c r="L493" s="141"/>
      <c r="M493" s="141"/>
      <c r="N493" s="141"/>
      <c r="O493" s="141"/>
      <c r="P493" s="141"/>
      <c r="Q493" s="141"/>
      <c r="R493" s="141"/>
      <c r="S493" s="141"/>
      <c r="T493" s="141"/>
      <c r="U493" s="141"/>
      <c r="V493" s="141"/>
      <c r="W493" s="141"/>
      <c r="X493" s="141"/>
      <c r="Y493" s="141"/>
      <c r="Z493" s="141"/>
    </row>
    <row r="494" spans="1:26" ht="14.25" customHeight="1">
      <c r="A494" s="141"/>
      <c r="B494" s="141"/>
      <c r="C494" s="141"/>
      <c r="D494" s="141"/>
      <c r="E494" s="141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  <c r="Q494" s="141"/>
      <c r="R494" s="141"/>
      <c r="S494" s="141"/>
      <c r="T494" s="141"/>
      <c r="U494" s="141"/>
      <c r="V494" s="141"/>
      <c r="W494" s="141"/>
      <c r="X494" s="141"/>
      <c r="Y494" s="141"/>
      <c r="Z494" s="141"/>
    </row>
    <row r="495" spans="1:26" ht="14.25" customHeight="1">
      <c r="A495" s="141"/>
      <c r="B495" s="141"/>
      <c r="C495" s="141"/>
      <c r="D495" s="141"/>
      <c r="E495" s="141"/>
      <c r="F495" s="141"/>
      <c r="G495" s="141"/>
      <c r="H495" s="141"/>
      <c r="I495" s="141"/>
      <c r="J495" s="141"/>
      <c r="K495" s="141"/>
      <c r="L495" s="141"/>
      <c r="M495" s="141"/>
      <c r="N495" s="141"/>
      <c r="O495" s="141"/>
      <c r="P495" s="141"/>
      <c r="Q495" s="141"/>
      <c r="R495" s="141"/>
      <c r="S495" s="141"/>
      <c r="T495" s="141"/>
      <c r="U495" s="141"/>
      <c r="V495" s="141"/>
      <c r="W495" s="141"/>
      <c r="X495" s="141"/>
      <c r="Y495" s="141"/>
      <c r="Z495" s="141"/>
    </row>
    <row r="496" spans="1:26" ht="14.25" customHeight="1">
      <c r="A496" s="141"/>
      <c r="B496" s="141"/>
      <c r="C496" s="141"/>
      <c r="D496" s="141"/>
      <c r="E496" s="141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41"/>
      <c r="R496" s="141"/>
      <c r="S496" s="141"/>
      <c r="T496" s="141"/>
      <c r="U496" s="141"/>
      <c r="V496" s="141"/>
      <c r="W496" s="141"/>
      <c r="X496" s="141"/>
      <c r="Y496" s="141"/>
      <c r="Z496" s="141"/>
    </row>
    <row r="497" spans="1:26" ht="14.25" customHeight="1">
      <c r="A497" s="141"/>
      <c r="B497" s="141"/>
      <c r="C497" s="141"/>
      <c r="D497" s="141"/>
      <c r="E497" s="141"/>
      <c r="F497" s="141"/>
      <c r="G497" s="141"/>
      <c r="H497" s="141"/>
      <c r="I497" s="141"/>
      <c r="J497" s="141"/>
      <c r="K497" s="141"/>
      <c r="L497" s="141"/>
      <c r="M497" s="141"/>
      <c r="N497" s="141"/>
      <c r="O497" s="141"/>
      <c r="P497" s="141"/>
      <c r="Q497" s="141"/>
      <c r="R497" s="141"/>
      <c r="S497" s="141"/>
      <c r="T497" s="141"/>
      <c r="U497" s="141"/>
      <c r="V497" s="141"/>
      <c r="W497" s="141"/>
      <c r="X497" s="141"/>
      <c r="Y497" s="141"/>
      <c r="Z497" s="141"/>
    </row>
    <row r="498" spans="1:26" ht="14.25" customHeight="1">
      <c r="A498" s="141"/>
      <c r="B498" s="141"/>
      <c r="C498" s="141"/>
      <c r="D498" s="141"/>
      <c r="E498" s="141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  <c r="Q498" s="141"/>
      <c r="R498" s="141"/>
      <c r="S498" s="141"/>
      <c r="T498" s="141"/>
      <c r="U498" s="141"/>
      <c r="V498" s="141"/>
      <c r="W498" s="141"/>
      <c r="X498" s="141"/>
      <c r="Y498" s="141"/>
      <c r="Z498" s="141"/>
    </row>
    <row r="499" spans="1:26" ht="14.25" customHeight="1">
      <c r="A499" s="141"/>
      <c r="B499" s="141"/>
      <c r="C499" s="141"/>
      <c r="D499" s="141"/>
      <c r="E499" s="141"/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41"/>
      <c r="W499" s="141"/>
      <c r="X499" s="141"/>
      <c r="Y499" s="141"/>
      <c r="Z499" s="141"/>
    </row>
    <row r="500" spans="1:26" ht="14.25" customHeight="1">
      <c r="A500" s="141"/>
      <c r="B500" s="141"/>
      <c r="C500" s="141"/>
      <c r="D500" s="141"/>
      <c r="E500" s="141"/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  <c r="Q500" s="141"/>
      <c r="R500" s="141"/>
      <c r="S500" s="141"/>
      <c r="T500" s="141"/>
      <c r="U500" s="141"/>
      <c r="V500" s="141"/>
      <c r="W500" s="141"/>
      <c r="X500" s="141"/>
      <c r="Y500" s="141"/>
      <c r="Z500" s="141"/>
    </row>
    <row r="501" spans="1:26" ht="14.25" customHeight="1">
      <c r="A501" s="141"/>
      <c r="B501" s="141"/>
      <c r="C501" s="141"/>
      <c r="D501" s="141"/>
      <c r="E501" s="141"/>
      <c r="F501" s="141"/>
      <c r="G501" s="141"/>
      <c r="H501" s="141"/>
      <c r="I501" s="141"/>
      <c r="J501" s="141"/>
      <c r="K501" s="141"/>
      <c r="L501" s="141"/>
      <c r="M501" s="141"/>
      <c r="N501" s="141"/>
      <c r="O501" s="141"/>
      <c r="P501" s="141"/>
      <c r="Q501" s="141"/>
      <c r="R501" s="141"/>
      <c r="S501" s="141"/>
      <c r="T501" s="141"/>
      <c r="U501" s="141"/>
      <c r="V501" s="141"/>
      <c r="W501" s="141"/>
      <c r="X501" s="141"/>
      <c r="Y501" s="141"/>
      <c r="Z501" s="141"/>
    </row>
    <row r="502" spans="1:26" ht="14.25" customHeight="1">
      <c r="A502" s="141"/>
      <c r="B502" s="141"/>
      <c r="C502" s="141"/>
      <c r="D502" s="141"/>
      <c r="E502" s="141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  <c r="Q502" s="141"/>
      <c r="R502" s="141"/>
      <c r="S502" s="141"/>
      <c r="T502" s="141"/>
      <c r="U502" s="141"/>
      <c r="V502" s="141"/>
      <c r="W502" s="141"/>
      <c r="X502" s="141"/>
      <c r="Y502" s="141"/>
      <c r="Z502" s="141"/>
    </row>
    <row r="503" spans="1:26" ht="14.25" customHeight="1">
      <c r="A503" s="141"/>
      <c r="B503" s="141"/>
      <c r="C503" s="141"/>
      <c r="D503" s="141"/>
      <c r="E503" s="141"/>
      <c r="F503" s="141"/>
      <c r="G503" s="141"/>
      <c r="H503" s="141"/>
      <c r="I503" s="141"/>
      <c r="J503" s="141"/>
      <c r="K503" s="141"/>
      <c r="L503" s="141"/>
      <c r="M503" s="141"/>
      <c r="N503" s="141"/>
      <c r="O503" s="141"/>
      <c r="P503" s="141"/>
      <c r="Q503" s="141"/>
      <c r="R503" s="141"/>
      <c r="S503" s="141"/>
      <c r="T503" s="141"/>
      <c r="U503" s="141"/>
      <c r="V503" s="141"/>
      <c r="W503" s="141"/>
      <c r="X503" s="141"/>
      <c r="Y503" s="141"/>
      <c r="Z503" s="141"/>
    </row>
    <row r="504" spans="1:26" ht="14.25" customHeight="1">
      <c r="A504" s="141"/>
      <c r="B504" s="141"/>
      <c r="C504" s="141"/>
      <c r="D504" s="141"/>
      <c r="E504" s="141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  <c r="Q504" s="141"/>
      <c r="R504" s="141"/>
      <c r="S504" s="141"/>
      <c r="T504" s="141"/>
      <c r="U504" s="141"/>
      <c r="V504" s="141"/>
      <c r="W504" s="141"/>
      <c r="X504" s="141"/>
      <c r="Y504" s="141"/>
      <c r="Z504" s="141"/>
    </row>
    <row r="505" spans="1:26" ht="14.25" customHeight="1">
      <c r="A505" s="141"/>
      <c r="B505" s="141"/>
      <c r="C505" s="141"/>
      <c r="D505" s="141"/>
      <c r="E505" s="141"/>
      <c r="F505" s="141"/>
      <c r="G505" s="141"/>
      <c r="H505" s="141"/>
      <c r="I505" s="141"/>
      <c r="J505" s="141"/>
      <c r="K505" s="141"/>
      <c r="L505" s="141"/>
      <c r="M505" s="141"/>
      <c r="N505" s="141"/>
      <c r="O505" s="141"/>
      <c r="P505" s="141"/>
      <c r="Q505" s="141"/>
      <c r="R505" s="141"/>
      <c r="S505" s="141"/>
      <c r="T505" s="141"/>
      <c r="U505" s="141"/>
      <c r="V505" s="141"/>
      <c r="W505" s="141"/>
      <c r="X505" s="141"/>
      <c r="Y505" s="141"/>
      <c r="Z505" s="141"/>
    </row>
    <row r="506" spans="1:26" ht="14.25" customHeight="1">
      <c r="A506" s="141"/>
      <c r="B506" s="141"/>
      <c r="C506" s="141"/>
      <c r="D506" s="141"/>
      <c r="E506" s="141"/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  <c r="Q506" s="141"/>
      <c r="R506" s="141"/>
      <c r="S506" s="141"/>
      <c r="T506" s="141"/>
      <c r="U506" s="141"/>
      <c r="V506" s="141"/>
      <c r="W506" s="141"/>
      <c r="X506" s="141"/>
      <c r="Y506" s="141"/>
      <c r="Z506" s="141"/>
    </row>
    <row r="507" spans="1:26" ht="14.25" customHeight="1">
      <c r="A507" s="141"/>
      <c r="B507" s="141"/>
      <c r="C507" s="141"/>
      <c r="D507" s="141"/>
      <c r="E507" s="141"/>
      <c r="F507" s="141"/>
      <c r="G507" s="141"/>
      <c r="H507" s="141"/>
      <c r="I507" s="141"/>
      <c r="J507" s="141"/>
      <c r="K507" s="141"/>
      <c r="L507" s="141"/>
      <c r="M507" s="141"/>
      <c r="N507" s="141"/>
      <c r="O507" s="141"/>
      <c r="P507" s="141"/>
      <c r="Q507" s="141"/>
      <c r="R507" s="141"/>
      <c r="S507" s="141"/>
      <c r="T507" s="141"/>
      <c r="U507" s="141"/>
      <c r="V507" s="141"/>
      <c r="W507" s="141"/>
      <c r="X507" s="141"/>
      <c r="Y507" s="141"/>
      <c r="Z507" s="141"/>
    </row>
    <row r="508" spans="1:26" ht="14.25" customHeight="1">
      <c r="A508" s="141"/>
      <c r="B508" s="141"/>
      <c r="C508" s="141"/>
      <c r="D508" s="141"/>
      <c r="E508" s="141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  <c r="Q508" s="141"/>
      <c r="R508" s="141"/>
      <c r="S508" s="141"/>
      <c r="T508" s="141"/>
      <c r="U508" s="141"/>
      <c r="V508" s="141"/>
      <c r="W508" s="141"/>
      <c r="X508" s="141"/>
      <c r="Y508" s="141"/>
      <c r="Z508" s="141"/>
    </row>
    <row r="509" spans="1:26" ht="14.25" customHeight="1">
      <c r="A509" s="141"/>
      <c r="B509" s="141"/>
      <c r="C509" s="141"/>
      <c r="D509" s="141"/>
      <c r="E509" s="141"/>
      <c r="F509" s="141"/>
      <c r="G509" s="141"/>
      <c r="H509" s="141"/>
      <c r="I509" s="141"/>
      <c r="J509" s="141"/>
      <c r="K509" s="141"/>
      <c r="L509" s="141"/>
      <c r="M509" s="141"/>
      <c r="N509" s="141"/>
      <c r="O509" s="141"/>
      <c r="P509" s="141"/>
      <c r="Q509" s="141"/>
      <c r="R509" s="141"/>
      <c r="S509" s="141"/>
      <c r="T509" s="141"/>
      <c r="U509" s="141"/>
      <c r="V509" s="141"/>
      <c r="W509" s="141"/>
      <c r="X509" s="141"/>
      <c r="Y509" s="141"/>
      <c r="Z509" s="141"/>
    </row>
    <row r="510" spans="1:26" ht="14.25" customHeight="1">
      <c r="A510" s="141"/>
      <c r="B510" s="141"/>
      <c r="C510" s="141"/>
      <c r="D510" s="141"/>
      <c r="E510" s="141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  <c r="Q510" s="141"/>
      <c r="R510" s="141"/>
      <c r="S510" s="141"/>
      <c r="T510" s="141"/>
      <c r="U510" s="141"/>
      <c r="V510" s="141"/>
      <c r="W510" s="141"/>
      <c r="X510" s="141"/>
      <c r="Y510" s="141"/>
      <c r="Z510" s="141"/>
    </row>
    <row r="511" spans="1:26" ht="14.25" customHeight="1">
      <c r="A511" s="141"/>
      <c r="B511" s="141"/>
      <c r="C511" s="141"/>
      <c r="D511" s="141"/>
      <c r="E511" s="141"/>
      <c r="F511" s="141"/>
      <c r="G511" s="141"/>
      <c r="H511" s="141"/>
      <c r="I511" s="141"/>
      <c r="J511" s="141"/>
      <c r="K511" s="141"/>
      <c r="L511" s="141"/>
      <c r="M511" s="141"/>
      <c r="N511" s="141"/>
      <c r="O511" s="141"/>
      <c r="P511" s="141"/>
      <c r="Q511" s="141"/>
      <c r="R511" s="141"/>
      <c r="S511" s="141"/>
      <c r="T511" s="141"/>
      <c r="U511" s="141"/>
      <c r="V511" s="141"/>
      <c r="W511" s="141"/>
      <c r="X511" s="141"/>
      <c r="Y511" s="141"/>
      <c r="Z511" s="141"/>
    </row>
    <row r="512" spans="1:26" ht="14.25" customHeight="1">
      <c r="A512" s="141"/>
      <c r="B512" s="141"/>
      <c r="C512" s="141"/>
      <c r="D512" s="141"/>
      <c r="E512" s="141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  <c r="Q512" s="141"/>
      <c r="R512" s="141"/>
      <c r="S512" s="141"/>
      <c r="T512" s="141"/>
      <c r="U512" s="141"/>
      <c r="V512" s="141"/>
      <c r="W512" s="141"/>
      <c r="X512" s="141"/>
      <c r="Y512" s="141"/>
      <c r="Z512" s="141"/>
    </row>
    <row r="513" spans="1:26" ht="14.25" customHeight="1">
      <c r="A513" s="141"/>
      <c r="B513" s="141"/>
      <c r="C513" s="141"/>
      <c r="D513" s="141"/>
      <c r="E513" s="141"/>
      <c r="F513" s="141"/>
      <c r="G513" s="141"/>
      <c r="H513" s="141"/>
      <c r="I513" s="141"/>
      <c r="J513" s="141"/>
      <c r="K513" s="141"/>
      <c r="L513" s="141"/>
      <c r="M513" s="141"/>
      <c r="N513" s="141"/>
      <c r="O513" s="141"/>
      <c r="P513" s="141"/>
      <c r="Q513" s="141"/>
      <c r="R513" s="141"/>
      <c r="S513" s="141"/>
      <c r="T513" s="141"/>
      <c r="U513" s="141"/>
      <c r="V513" s="141"/>
      <c r="W513" s="141"/>
      <c r="X513" s="141"/>
      <c r="Y513" s="141"/>
      <c r="Z513" s="141"/>
    </row>
    <row r="514" spans="1:26" ht="14.25" customHeight="1">
      <c r="A514" s="141"/>
      <c r="B514" s="141"/>
      <c r="C514" s="141"/>
      <c r="D514" s="141"/>
      <c r="E514" s="141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  <c r="Q514" s="141"/>
      <c r="R514" s="141"/>
      <c r="S514" s="141"/>
      <c r="T514" s="141"/>
      <c r="U514" s="141"/>
      <c r="V514" s="141"/>
      <c r="W514" s="141"/>
      <c r="X514" s="141"/>
      <c r="Y514" s="141"/>
      <c r="Z514" s="141"/>
    </row>
    <row r="515" spans="1:26" ht="14.25" customHeight="1">
      <c r="A515" s="141"/>
      <c r="B515" s="141"/>
      <c r="C515" s="141"/>
      <c r="D515" s="141"/>
      <c r="E515" s="141"/>
      <c r="F515" s="141"/>
      <c r="G515" s="141"/>
      <c r="H515" s="141"/>
      <c r="I515" s="141"/>
      <c r="J515" s="141"/>
      <c r="K515" s="141"/>
      <c r="L515" s="141"/>
      <c r="M515" s="141"/>
      <c r="N515" s="141"/>
      <c r="O515" s="141"/>
      <c r="P515" s="141"/>
      <c r="Q515" s="141"/>
      <c r="R515" s="141"/>
      <c r="S515" s="141"/>
      <c r="T515" s="141"/>
      <c r="U515" s="141"/>
      <c r="V515" s="141"/>
      <c r="W515" s="141"/>
      <c r="X515" s="141"/>
      <c r="Y515" s="141"/>
      <c r="Z515" s="141"/>
    </row>
    <row r="516" spans="1:26" ht="14.25" customHeight="1">
      <c r="A516" s="141"/>
      <c r="B516" s="141"/>
      <c r="C516" s="141"/>
      <c r="D516" s="141"/>
      <c r="E516" s="141"/>
      <c r="F516" s="141"/>
      <c r="G516" s="141"/>
      <c r="H516" s="141"/>
      <c r="I516" s="141"/>
      <c r="J516" s="141"/>
      <c r="K516" s="141"/>
      <c r="L516" s="141"/>
      <c r="M516" s="141"/>
      <c r="N516" s="141"/>
      <c r="O516" s="141"/>
      <c r="P516" s="141"/>
      <c r="Q516" s="141"/>
      <c r="R516" s="141"/>
      <c r="S516" s="141"/>
      <c r="T516" s="141"/>
      <c r="U516" s="141"/>
      <c r="V516" s="141"/>
      <c r="W516" s="141"/>
      <c r="X516" s="141"/>
      <c r="Y516" s="141"/>
      <c r="Z516" s="141"/>
    </row>
    <row r="517" spans="1:26" ht="14.25" customHeight="1">
      <c r="A517" s="141"/>
      <c r="B517" s="141"/>
      <c r="C517" s="141"/>
      <c r="D517" s="141"/>
      <c r="E517" s="141"/>
      <c r="F517" s="141"/>
      <c r="G517" s="141"/>
      <c r="H517" s="141"/>
      <c r="I517" s="141"/>
      <c r="J517" s="141"/>
      <c r="K517" s="141"/>
      <c r="L517" s="141"/>
      <c r="M517" s="141"/>
      <c r="N517" s="141"/>
      <c r="O517" s="141"/>
      <c r="P517" s="141"/>
      <c r="Q517" s="141"/>
      <c r="R517" s="141"/>
      <c r="S517" s="141"/>
      <c r="T517" s="141"/>
      <c r="U517" s="141"/>
      <c r="V517" s="141"/>
      <c r="W517" s="141"/>
      <c r="X517" s="141"/>
      <c r="Y517" s="141"/>
      <c r="Z517" s="141"/>
    </row>
    <row r="518" spans="1:26" ht="14.25" customHeight="1">
      <c r="A518" s="141"/>
      <c r="B518" s="141"/>
      <c r="C518" s="141"/>
      <c r="D518" s="141"/>
      <c r="E518" s="141"/>
      <c r="F518" s="141"/>
      <c r="G518" s="141"/>
      <c r="H518" s="141"/>
      <c r="I518" s="141"/>
      <c r="J518" s="141"/>
      <c r="K518" s="141"/>
      <c r="L518" s="141"/>
      <c r="M518" s="141"/>
      <c r="N518" s="141"/>
      <c r="O518" s="141"/>
      <c r="P518" s="141"/>
      <c r="Q518" s="141"/>
      <c r="R518" s="141"/>
      <c r="S518" s="141"/>
      <c r="T518" s="141"/>
      <c r="U518" s="141"/>
      <c r="V518" s="141"/>
      <c r="W518" s="141"/>
      <c r="X518" s="141"/>
      <c r="Y518" s="141"/>
      <c r="Z518" s="141"/>
    </row>
    <row r="519" spans="1:26" ht="14.25" customHeight="1">
      <c r="A519" s="141"/>
      <c r="B519" s="141"/>
      <c r="C519" s="141"/>
      <c r="D519" s="141"/>
      <c r="E519" s="141"/>
      <c r="F519" s="141"/>
      <c r="G519" s="141"/>
      <c r="H519" s="141"/>
      <c r="I519" s="141"/>
      <c r="J519" s="141"/>
      <c r="K519" s="141"/>
      <c r="L519" s="141"/>
      <c r="M519" s="141"/>
      <c r="N519" s="141"/>
      <c r="O519" s="141"/>
      <c r="P519" s="141"/>
      <c r="Q519" s="141"/>
      <c r="R519" s="141"/>
      <c r="S519" s="141"/>
      <c r="T519" s="141"/>
      <c r="U519" s="141"/>
      <c r="V519" s="141"/>
      <c r="W519" s="141"/>
      <c r="X519" s="141"/>
      <c r="Y519" s="141"/>
      <c r="Z519" s="141"/>
    </row>
    <row r="520" spans="1:26" ht="14.25" customHeight="1">
      <c r="A520" s="141"/>
      <c r="B520" s="141"/>
      <c r="C520" s="141"/>
      <c r="D520" s="141"/>
      <c r="E520" s="141"/>
      <c r="F520" s="141"/>
      <c r="G520" s="141"/>
      <c r="H520" s="141"/>
      <c r="I520" s="141"/>
      <c r="J520" s="141"/>
      <c r="K520" s="141"/>
      <c r="L520" s="141"/>
      <c r="M520" s="141"/>
      <c r="N520" s="141"/>
      <c r="O520" s="141"/>
      <c r="P520" s="141"/>
      <c r="Q520" s="141"/>
      <c r="R520" s="141"/>
      <c r="S520" s="141"/>
      <c r="T520" s="141"/>
      <c r="U520" s="141"/>
      <c r="V520" s="141"/>
      <c r="W520" s="141"/>
      <c r="X520" s="141"/>
      <c r="Y520" s="141"/>
      <c r="Z520" s="141"/>
    </row>
    <row r="521" spans="1:26" ht="14.25" customHeight="1">
      <c r="A521" s="141"/>
      <c r="B521" s="141"/>
      <c r="C521" s="141"/>
      <c r="D521" s="141"/>
      <c r="E521" s="141"/>
      <c r="F521" s="141"/>
      <c r="G521" s="141"/>
      <c r="H521" s="141"/>
      <c r="I521" s="141"/>
      <c r="J521" s="141"/>
      <c r="K521" s="141"/>
      <c r="L521" s="141"/>
      <c r="M521" s="141"/>
      <c r="N521" s="141"/>
      <c r="O521" s="141"/>
      <c r="P521" s="141"/>
      <c r="Q521" s="141"/>
      <c r="R521" s="141"/>
      <c r="S521" s="141"/>
      <c r="T521" s="141"/>
      <c r="U521" s="141"/>
      <c r="V521" s="141"/>
      <c r="W521" s="141"/>
      <c r="X521" s="141"/>
      <c r="Y521" s="141"/>
      <c r="Z521" s="141"/>
    </row>
    <row r="522" spans="1:26" ht="14.25" customHeight="1">
      <c r="A522" s="141"/>
      <c r="B522" s="141"/>
      <c r="C522" s="141"/>
      <c r="D522" s="141"/>
      <c r="E522" s="141"/>
      <c r="F522" s="141"/>
      <c r="G522" s="141"/>
      <c r="H522" s="141"/>
      <c r="I522" s="141"/>
      <c r="J522" s="141"/>
      <c r="K522" s="141"/>
      <c r="L522" s="141"/>
      <c r="M522" s="141"/>
      <c r="N522" s="141"/>
      <c r="O522" s="141"/>
      <c r="P522" s="141"/>
      <c r="Q522" s="141"/>
      <c r="R522" s="141"/>
      <c r="S522" s="141"/>
      <c r="T522" s="141"/>
      <c r="U522" s="141"/>
      <c r="V522" s="141"/>
      <c r="W522" s="141"/>
      <c r="X522" s="141"/>
      <c r="Y522" s="141"/>
      <c r="Z522" s="141"/>
    </row>
    <row r="523" spans="1:26" ht="14.25" customHeight="1">
      <c r="A523" s="141"/>
      <c r="B523" s="141"/>
      <c r="C523" s="141"/>
      <c r="D523" s="141"/>
      <c r="E523" s="141"/>
      <c r="F523" s="141"/>
      <c r="G523" s="141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  <c r="S523" s="141"/>
      <c r="T523" s="141"/>
      <c r="U523" s="141"/>
      <c r="V523" s="141"/>
      <c r="W523" s="141"/>
      <c r="X523" s="141"/>
      <c r="Y523" s="141"/>
      <c r="Z523" s="141"/>
    </row>
    <row r="524" spans="1:26" ht="14.25" customHeight="1">
      <c r="A524" s="141"/>
      <c r="B524" s="141"/>
      <c r="C524" s="141"/>
      <c r="D524" s="141"/>
      <c r="E524" s="141"/>
      <c r="F524" s="141"/>
      <c r="G524" s="141"/>
      <c r="H524" s="141"/>
      <c r="I524" s="141"/>
      <c r="J524" s="141"/>
      <c r="K524" s="141"/>
      <c r="L524" s="141"/>
      <c r="M524" s="141"/>
      <c r="N524" s="141"/>
      <c r="O524" s="141"/>
      <c r="P524" s="141"/>
      <c r="Q524" s="141"/>
      <c r="R524" s="141"/>
      <c r="S524" s="141"/>
      <c r="T524" s="141"/>
      <c r="U524" s="141"/>
      <c r="V524" s="141"/>
      <c r="W524" s="141"/>
      <c r="X524" s="141"/>
      <c r="Y524" s="141"/>
      <c r="Z524" s="141"/>
    </row>
    <row r="525" spans="1:26" ht="14.25" customHeight="1">
      <c r="A525" s="141"/>
      <c r="B525" s="141"/>
      <c r="C525" s="141"/>
      <c r="D525" s="141"/>
      <c r="E525" s="141"/>
      <c r="F525" s="141"/>
      <c r="G525" s="141"/>
      <c r="H525" s="141"/>
      <c r="I525" s="141"/>
      <c r="J525" s="141"/>
      <c r="K525" s="141"/>
      <c r="L525" s="141"/>
      <c r="M525" s="141"/>
      <c r="N525" s="141"/>
      <c r="O525" s="141"/>
      <c r="P525" s="141"/>
      <c r="Q525" s="141"/>
      <c r="R525" s="141"/>
      <c r="S525" s="141"/>
      <c r="T525" s="141"/>
      <c r="U525" s="141"/>
      <c r="V525" s="141"/>
      <c r="W525" s="141"/>
      <c r="X525" s="141"/>
      <c r="Y525" s="141"/>
      <c r="Z525" s="141"/>
    </row>
    <row r="526" spans="1:26" ht="14.25" customHeight="1">
      <c r="A526" s="141"/>
      <c r="B526" s="141"/>
      <c r="C526" s="141"/>
      <c r="D526" s="141"/>
      <c r="E526" s="141"/>
      <c r="F526" s="141"/>
      <c r="G526" s="141"/>
      <c r="H526" s="141"/>
      <c r="I526" s="141"/>
      <c r="J526" s="141"/>
      <c r="K526" s="141"/>
      <c r="L526" s="141"/>
      <c r="M526" s="141"/>
      <c r="N526" s="141"/>
      <c r="O526" s="141"/>
      <c r="P526" s="141"/>
      <c r="Q526" s="141"/>
      <c r="R526" s="141"/>
      <c r="S526" s="141"/>
      <c r="T526" s="141"/>
      <c r="U526" s="141"/>
      <c r="V526" s="141"/>
      <c r="W526" s="141"/>
      <c r="X526" s="141"/>
      <c r="Y526" s="141"/>
      <c r="Z526" s="141"/>
    </row>
    <row r="527" spans="1:26" ht="14.25" customHeight="1">
      <c r="A527" s="141"/>
      <c r="B527" s="141"/>
      <c r="C527" s="141"/>
      <c r="D527" s="141"/>
      <c r="E527" s="141"/>
      <c r="F527" s="141"/>
      <c r="G527" s="141"/>
      <c r="H527" s="141"/>
      <c r="I527" s="141"/>
      <c r="J527" s="141"/>
      <c r="K527" s="141"/>
      <c r="L527" s="141"/>
      <c r="M527" s="141"/>
      <c r="N527" s="141"/>
      <c r="O527" s="141"/>
      <c r="P527" s="141"/>
      <c r="Q527" s="141"/>
      <c r="R527" s="141"/>
      <c r="S527" s="141"/>
      <c r="T527" s="141"/>
      <c r="U527" s="141"/>
      <c r="V527" s="141"/>
      <c r="W527" s="141"/>
      <c r="X527" s="141"/>
      <c r="Y527" s="141"/>
      <c r="Z527" s="141"/>
    </row>
    <row r="528" spans="1:26" ht="14.25" customHeight="1">
      <c r="A528" s="141"/>
      <c r="B528" s="141"/>
      <c r="C528" s="141"/>
      <c r="D528" s="141"/>
      <c r="E528" s="141"/>
      <c r="F528" s="141"/>
      <c r="G528" s="141"/>
      <c r="H528" s="141"/>
      <c r="I528" s="141"/>
      <c r="J528" s="141"/>
      <c r="K528" s="141"/>
      <c r="L528" s="141"/>
      <c r="M528" s="141"/>
      <c r="N528" s="141"/>
      <c r="O528" s="141"/>
      <c r="P528" s="141"/>
      <c r="Q528" s="141"/>
      <c r="R528" s="141"/>
      <c r="S528" s="141"/>
      <c r="T528" s="141"/>
      <c r="U528" s="141"/>
      <c r="V528" s="141"/>
      <c r="W528" s="141"/>
      <c r="X528" s="141"/>
      <c r="Y528" s="141"/>
      <c r="Z528" s="141"/>
    </row>
    <row r="529" spans="1:26" ht="14.25" customHeight="1">
      <c r="A529" s="141"/>
      <c r="B529" s="141"/>
      <c r="C529" s="141"/>
      <c r="D529" s="141"/>
      <c r="E529" s="141"/>
      <c r="F529" s="141"/>
      <c r="G529" s="141"/>
      <c r="H529" s="141"/>
      <c r="I529" s="141"/>
      <c r="J529" s="141"/>
      <c r="K529" s="141"/>
      <c r="L529" s="141"/>
      <c r="M529" s="141"/>
      <c r="N529" s="141"/>
      <c r="O529" s="141"/>
      <c r="P529" s="141"/>
      <c r="Q529" s="141"/>
      <c r="R529" s="141"/>
      <c r="S529" s="141"/>
      <c r="T529" s="141"/>
      <c r="U529" s="141"/>
      <c r="V529" s="141"/>
      <c r="W529" s="141"/>
      <c r="X529" s="141"/>
      <c r="Y529" s="141"/>
      <c r="Z529" s="141"/>
    </row>
    <row r="530" spans="1:26" ht="14.25" customHeight="1">
      <c r="A530" s="141"/>
      <c r="B530" s="141"/>
      <c r="C530" s="141"/>
      <c r="D530" s="141"/>
      <c r="E530" s="141"/>
      <c r="F530" s="141"/>
      <c r="G530" s="141"/>
      <c r="H530" s="141"/>
      <c r="I530" s="141"/>
      <c r="J530" s="141"/>
      <c r="K530" s="141"/>
      <c r="L530" s="141"/>
      <c r="M530" s="141"/>
      <c r="N530" s="141"/>
      <c r="O530" s="141"/>
      <c r="P530" s="141"/>
      <c r="Q530" s="141"/>
      <c r="R530" s="141"/>
      <c r="S530" s="141"/>
      <c r="T530" s="141"/>
      <c r="U530" s="141"/>
      <c r="V530" s="141"/>
      <c r="W530" s="141"/>
      <c r="X530" s="141"/>
      <c r="Y530" s="141"/>
      <c r="Z530" s="141"/>
    </row>
    <row r="531" spans="1:26" ht="14.25" customHeight="1">
      <c r="A531" s="141"/>
      <c r="B531" s="141"/>
      <c r="C531" s="141"/>
      <c r="D531" s="141"/>
      <c r="E531" s="141"/>
      <c r="F531" s="141"/>
      <c r="G531" s="141"/>
      <c r="H531" s="141"/>
      <c r="I531" s="141"/>
      <c r="J531" s="141"/>
      <c r="K531" s="141"/>
      <c r="L531" s="141"/>
      <c r="M531" s="141"/>
      <c r="N531" s="141"/>
      <c r="O531" s="141"/>
      <c r="P531" s="141"/>
      <c r="Q531" s="141"/>
      <c r="R531" s="141"/>
      <c r="S531" s="141"/>
      <c r="T531" s="141"/>
      <c r="U531" s="141"/>
      <c r="V531" s="141"/>
      <c r="W531" s="141"/>
      <c r="X531" s="141"/>
      <c r="Y531" s="141"/>
      <c r="Z531" s="141"/>
    </row>
    <row r="532" spans="1:26" ht="14.25" customHeight="1">
      <c r="A532" s="141"/>
      <c r="B532" s="141"/>
      <c r="C532" s="141"/>
      <c r="D532" s="141"/>
      <c r="E532" s="141"/>
      <c r="F532" s="141"/>
      <c r="G532" s="141"/>
      <c r="H532" s="141"/>
      <c r="I532" s="141"/>
      <c r="J532" s="141"/>
      <c r="K532" s="141"/>
      <c r="L532" s="141"/>
      <c r="M532" s="141"/>
      <c r="N532" s="141"/>
      <c r="O532" s="141"/>
      <c r="P532" s="141"/>
      <c r="Q532" s="141"/>
      <c r="R532" s="141"/>
      <c r="S532" s="141"/>
      <c r="T532" s="141"/>
      <c r="U532" s="141"/>
      <c r="V532" s="141"/>
      <c r="W532" s="141"/>
      <c r="X532" s="141"/>
      <c r="Y532" s="141"/>
      <c r="Z532" s="141"/>
    </row>
    <row r="533" spans="1:26" ht="14.25" customHeight="1">
      <c r="A533" s="141"/>
      <c r="B533" s="141"/>
      <c r="C533" s="141"/>
      <c r="D533" s="141"/>
      <c r="E533" s="141"/>
      <c r="F533" s="141"/>
      <c r="G533" s="141"/>
      <c r="H533" s="141"/>
      <c r="I533" s="141"/>
      <c r="J533" s="141"/>
      <c r="K533" s="141"/>
      <c r="L533" s="141"/>
      <c r="M533" s="141"/>
      <c r="N533" s="141"/>
      <c r="O533" s="141"/>
      <c r="P533" s="141"/>
      <c r="Q533" s="141"/>
      <c r="R533" s="141"/>
      <c r="S533" s="141"/>
      <c r="T533" s="141"/>
      <c r="U533" s="141"/>
      <c r="V533" s="141"/>
      <c r="W533" s="141"/>
      <c r="X533" s="141"/>
      <c r="Y533" s="141"/>
      <c r="Z533" s="141"/>
    </row>
    <row r="534" spans="1:26" ht="14.25" customHeight="1">
      <c r="A534" s="141"/>
      <c r="B534" s="141"/>
      <c r="C534" s="141"/>
      <c r="D534" s="141"/>
      <c r="E534" s="141"/>
      <c r="F534" s="141"/>
      <c r="G534" s="141"/>
      <c r="H534" s="141"/>
      <c r="I534" s="141"/>
      <c r="J534" s="141"/>
      <c r="K534" s="141"/>
      <c r="L534" s="141"/>
      <c r="M534" s="141"/>
      <c r="N534" s="141"/>
      <c r="O534" s="141"/>
      <c r="P534" s="141"/>
      <c r="Q534" s="141"/>
      <c r="R534" s="141"/>
      <c r="S534" s="141"/>
      <c r="T534" s="141"/>
      <c r="U534" s="141"/>
      <c r="V534" s="141"/>
      <c r="W534" s="141"/>
      <c r="X534" s="141"/>
      <c r="Y534" s="141"/>
      <c r="Z534" s="141"/>
    </row>
    <row r="535" spans="1:26" ht="14.25" customHeight="1">
      <c r="A535" s="141"/>
      <c r="B535" s="141"/>
      <c r="C535" s="141"/>
      <c r="D535" s="141"/>
      <c r="E535" s="141"/>
      <c r="F535" s="141"/>
      <c r="G535" s="141"/>
      <c r="H535" s="141"/>
      <c r="I535" s="141"/>
      <c r="J535" s="141"/>
      <c r="K535" s="141"/>
      <c r="L535" s="141"/>
      <c r="M535" s="141"/>
      <c r="N535" s="141"/>
      <c r="O535" s="141"/>
      <c r="P535" s="141"/>
      <c r="Q535" s="141"/>
      <c r="R535" s="141"/>
      <c r="S535" s="141"/>
      <c r="T535" s="141"/>
      <c r="U535" s="141"/>
      <c r="V535" s="141"/>
      <c r="W535" s="141"/>
      <c r="X535" s="141"/>
      <c r="Y535" s="141"/>
      <c r="Z535" s="141"/>
    </row>
    <row r="536" spans="1:26" ht="14.25" customHeight="1">
      <c r="A536" s="141"/>
      <c r="B536" s="141"/>
      <c r="C536" s="141"/>
      <c r="D536" s="141"/>
      <c r="E536" s="141"/>
      <c r="F536" s="141"/>
      <c r="G536" s="141"/>
      <c r="H536" s="141"/>
      <c r="I536" s="141"/>
      <c r="J536" s="141"/>
      <c r="K536" s="141"/>
      <c r="L536" s="141"/>
      <c r="M536" s="141"/>
      <c r="N536" s="141"/>
      <c r="O536" s="141"/>
      <c r="P536" s="141"/>
      <c r="Q536" s="141"/>
      <c r="R536" s="141"/>
      <c r="S536" s="141"/>
      <c r="T536" s="141"/>
      <c r="U536" s="141"/>
      <c r="V536" s="141"/>
      <c r="W536" s="141"/>
      <c r="X536" s="141"/>
      <c r="Y536" s="141"/>
      <c r="Z536" s="141"/>
    </row>
    <row r="537" spans="1:26" ht="14.25" customHeight="1">
      <c r="A537" s="141"/>
      <c r="B537" s="141"/>
      <c r="C537" s="141"/>
      <c r="D537" s="141"/>
      <c r="E537" s="141"/>
      <c r="F537" s="141"/>
      <c r="G537" s="141"/>
      <c r="H537" s="141"/>
      <c r="I537" s="141"/>
      <c r="J537" s="141"/>
      <c r="K537" s="141"/>
      <c r="L537" s="141"/>
      <c r="M537" s="141"/>
      <c r="N537" s="141"/>
      <c r="O537" s="141"/>
      <c r="P537" s="141"/>
      <c r="Q537" s="141"/>
      <c r="R537" s="141"/>
      <c r="S537" s="141"/>
      <c r="T537" s="141"/>
      <c r="U537" s="141"/>
      <c r="V537" s="141"/>
      <c r="W537" s="141"/>
      <c r="X537" s="141"/>
      <c r="Y537" s="141"/>
      <c r="Z537" s="141"/>
    </row>
    <row r="538" spans="1:26" ht="14.25" customHeight="1">
      <c r="A538" s="141"/>
      <c r="B538" s="141"/>
      <c r="C538" s="141"/>
      <c r="D538" s="141"/>
      <c r="E538" s="141"/>
      <c r="F538" s="141"/>
      <c r="G538" s="141"/>
      <c r="H538" s="141"/>
      <c r="I538" s="141"/>
      <c r="J538" s="141"/>
      <c r="K538" s="141"/>
      <c r="L538" s="141"/>
      <c r="M538" s="141"/>
      <c r="N538" s="141"/>
      <c r="O538" s="141"/>
      <c r="P538" s="141"/>
      <c r="Q538" s="141"/>
      <c r="R538" s="141"/>
      <c r="S538" s="141"/>
      <c r="T538" s="141"/>
      <c r="U538" s="141"/>
      <c r="V538" s="141"/>
      <c r="W538" s="141"/>
      <c r="X538" s="141"/>
      <c r="Y538" s="141"/>
      <c r="Z538" s="141"/>
    </row>
    <row r="539" spans="1:26" ht="14.25" customHeight="1">
      <c r="A539" s="141"/>
      <c r="B539" s="141"/>
      <c r="C539" s="141"/>
      <c r="D539" s="141"/>
      <c r="E539" s="141"/>
      <c r="F539" s="141"/>
      <c r="G539" s="141"/>
      <c r="H539" s="141"/>
      <c r="I539" s="141"/>
      <c r="J539" s="141"/>
      <c r="K539" s="141"/>
      <c r="L539" s="141"/>
      <c r="M539" s="141"/>
      <c r="N539" s="141"/>
      <c r="O539" s="141"/>
      <c r="P539" s="141"/>
      <c r="Q539" s="141"/>
      <c r="R539" s="141"/>
      <c r="S539" s="141"/>
      <c r="T539" s="141"/>
      <c r="U539" s="141"/>
      <c r="V539" s="141"/>
      <c r="W539" s="141"/>
      <c r="X539" s="141"/>
      <c r="Y539" s="141"/>
      <c r="Z539" s="141"/>
    </row>
    <row r="540" spans="1:26" ht="14.25" customHeight="1">
      <c r="A540" s="141"/>
      <c r="B540" s="141"/>
      <c r="C540" s="141"/>
      <c r="D540" s="141"/>
      <c r="E540" s="141"/>
      <c r="F540" s="141"/>
      <c r="G540" s="141"/>
      <c r="H540" s="141"/>
      <c r="I540" s="141"/>
      <c r="J540" s="141"/>
      <c r="K540" s="141"/>
      <c r="L540" s="141"/>
      <c r="M540" s="141"/>
      <c r="N540" s="141"/>
      <c r="O540" s="141"/>
      <c r="P540" s="141"/>
      <c r="Q540" s="141"/>
      <c r="R540" s="141"/>
      <c r="S540" s="141"/>
      <c r="T540" s="141"/>
      <c r="U540" s="141"/>
      <c r="V540" s="141"/>
      <c r="W540" s="141"/>
      <c r="X540" s="141"/>
      <c r="Y540" s="141"/>
      <c r="Z540" s="141"/>
    </row>
    <row r="541" spans="1:26" ht="14.25" customHeight="1">
      <c r="A541" s="141"/>
      <c r="B541" s="141"/>
      <c r="C541" s="141"/>
      <c r="D541" s="141"/>
      <c r="E541" s="141"/>
      <c r="F541" s="141"/>
      <c r="G541" s="141"/>
      <c r="H541" s="141"/>
      <c r="I541" s="141"/>
      <c r="J541" s="141"/>
      <c r="K541" s="141"/>
      <c r="L541" s="141"/>
      <c r="M541" s="141"/>
      <c r="N541" s="141"/>
      <c r="O541" s="141"/>
      <c r="P541" s="141"/>
      <c r="Q541" s="141"/>
      <c r="R541" s="141"/>
      <c r="S541" s="141"/>
      <c r="T541" s="141"/>
      <c r="U541" s="141"/>
      <c r="V541" s="141"/>
      <c r="W541" s="141"/>
      <c r="X541" s="141"/>
      <c r="Y541" s="141"/>
      <c r="Z541" s="141"/>
    </row>
    <row r="542" spans="1:26" ht="14.25" customHeight="1">
      <c r="A542" s="141"/>
      <c r="B542" s="141"/>
      <c r="C542" s="141"/>
      <c r="D542" s="141"/>
      <c r="E542" s="141"/>
      <c r="F542" s="141"/>
      <c r="G542" s="141"/>
      <c r="H542" s="141"/>
      <c r="I542" s="141"/>
      <c r="J542" s="141"/>
      <c r="K542" s="141"/>
      <c r="L542" s="141"/>
      <c r="M542" s="141"/>
      <c r="N542" s="141"/>
      <c r="O542" s="141"/>
      <c r="P542" s="141"/>
      <c r="Q542" s="141"/>
      <c r="R542" s="141"/>
      <c r="S542" s="141"/>
      <c r="T542" s="141"/>
      <c r="U542" s="141"/>
      <c r="V542" s="141"/>
      <c r="W542" s="141"/>
      <c r="X542" s="141"/>
      <c r="Y542" s="141"/>
      <c r="Z542" s="141"/>
    </row>
    <row r="543" spans="1:26" ht="14.25" customHeight="1">
      <c r="A543" s="141"/>
      <c r="B543" s="141"/>
      <c r="C543" s="141"/>
      <c r="D543" s="141"/>
      <c r="E543" s="141"/>
      <c r="F543" s="141"/>
      <c r="G543" s="141"/>
      <c r="H543" s="141"/>
      <c r="I543" s="141"/>
      <c r="J543" s="141"/>
      <c r="K543" s="141"/>
      <c r="L543" s="141"/>
      <c r="M543" s="141"/>
      <c r="N543" s="141"/>
      <c r="O543" s="141"/>
      <c r="P543" s="141"/>
      <c r="Q543" s="141"/>
      <c r="R543" s="141"/>
      <c r="S543" s="141"/>
      <c r="T543" s="141"/>
      <c r="U543" s="141"/>
      <c r="V543" s="141"/>
      <c r="W543" s="141"/>
      <c r="X543" s="141"/>
      <c r="Y543" s="141"/>
      <c r="Z543" s="141"/>
    </row>
    <row r="544" spans="1:26" ht="14.25" customHeight="1">
      <c r="A544" s="141"/>
      <c r="B544" s="141"/>
      <c r="C544" s="141"/>
      <c r="D544" s="141"/>
      <c r="E544" s="141"/>
      <c r="F544" s="141"/>
      <c r="G544" s="141"/>
      <c r="H544" s="141"/>
      <c r="I544" s="141"/>
      <c r="J544" s="141"/>
      <c r="K544" s="141"/>
      <c r="L544" s="141"/>
      <c r="M544" s="141"/>
      <c r="N544" s="141"/>
      <c r="O544" s="141"/>
      <c r="P544" s="141"/>
      <c r="Q544" s="141"/>
      <c r="R544" s="141"/>
      <c r="S544" s="141"/>
      <c r="T544" s="141"/>
      <c r="U544" s="141"/>
      <c r="V544" s="141"/>
      <c r="W544" s="141"/>
      <c r="X544" s="141"/>
      <c r="Y544" s="141"/>
      <c r="Z544" s="141"/>
    </row>
    <row r="545" spans="1:26" ht="14.25" customHeight="1">
      <c r="A545" s="141"/>
      <c r="B545" s="141"/>
      <c r="C545" s="141"/>
      <c r="D545" s="141"/>
      <c r="E545" s="141"/>
      <c r="F545" s="141"/>
      <c r="G545" s="141"/>
      <c r="H545" s="141"/>
      <c r="I545" s="141"/>
      <c r="J545" s="141"/>
      <c r="K545" s="141"/>
      <c r="L545" s="141"/>
      <c r="M545" s="141"/>
      <c r="N545" s="141"/>
      <c r="O545" s="141"/>
      <c r="P545" s="141"/>
      <c r="Q545" s="141"/>
      <c r="R545" s="141"/>
      <c r="S545" s="141"/>
      <c r="T545" s="141"/>
      <c r="U545" s="141"/>
      <c r="V545" s="141"/>
      <c r="W545" s="141"/>
      <c r="X545" s="141"/>
      <c r="Y545" s="141"/>
      <c r="Z545" s="141"/>
    </row>
    <row r="546" spans="1:26" ht="14.25" customHeight="1">
      <c r="A546" s="141"/>
      <c r="B546" s="141"/>
      <c r="C546" s="141"/>
      <c r="D546" s="141"/>
      <c r="E546" s="141"/>
      <c r="F546" s="141"/>
      <c r="G546" s="141"/>
      <c r="H546" s="141"/>
      <c r="I546" s="141"/>
      <c r="J546" s="141"/>
      <c r="K546" s="141"/>
      <c r="L546" s="141"/>
      <c r="M546" s="141"/>
      <c r="N546" s="141"/>
      <c r="O546" s="141"/>
      <c r="P546" s="141"/>
      <c r="Q546" s="141"/>
      <c r="R546" s="141"/>
      <c r="S546" s="141"/>
      <c r="T546" s="141"/>
      <c r="U546" s="141"/>
      <c r="V546" s="141"/>
      <c r="W546" s="141"/>
      <c r="X546" s="141"/>
      <c r="Y546" s="141"/>
      <c r="Z546" s="141"/>
    </row>
    <row r="547" spans="1:26" ht="14.25" customHeight="1">
      <c r="A547" s="141"/>
      <c r="B547" s="141"/>
      <c r="C547" s="141"/>
      <c r="D547" s="141"/>
      <c r="E547" s="141"/>
      <c r="F547" s="141"/>
      <c r="G547" s="141"/>
      <c r="H547" s="141"/>
      <c r="I547" s="141"/>
      <c r="J547" s="141"/>
      <c r="K547" s="141"/>
      <c r="L547" s="141"/>
      <c r="M547" s="141"/>
      <c r="N547" s="141"/>
      <c r="O547" s="141"/>
      <c r="P547" s="141"/>
      <c r="Q547" s="141"/>
      <c r="R547" s="141"/>
      <c r="S547" s="141"/>
      <c r="T547" s="141"/>
      <c r="U547" s="141"/>
      <c r="V547" s="141"/>
      <c r="W547" s="141"/>
      <c r="X547" s="141"/>
      <c r="Y547" s="141"/>
      <c r="Z547" s="141"/>
    </row>
    <row r="548" spans="1:26" ht="14.25" customHeight="1">
      <c r="A548" s="141"/>
      <c r="B548" s="141"/>
      <c r="C548" s="141"/>
      <c r="D548" s="141"/>
      <c r="E548" s="141"/>
      <c r="F548" s="141"/>
      <c r="G548" s="141"/>
      <c r="H548" s="141"/>
      <c r="I548" s="141"/>
      <c r="J548" s="141"/>
      <c r="K548" s="141"/>
      <c r="L548" s="141"/>
      <c r="M548" s="141"/>
      <c r="N548" s="141"/>
      <c r="O548" s="141"/>
      <c r="P548" s="141"/>
      <c r="Q548" s="141"/>
      <c r="R548" s="141"/>
      <c r="S548" s="141"/>
      <c r="T548" s="141"/>
      <c r="U548" s="141"/>
      <c r="V548" s="141"/>
      <c r="W548" s="141"/>
      <c r="X548" s="141"/>
      <c r="Y548" s="141"/>
      <c r="Z548" s="141"/>
    </row>
    <row r="549" spans="1:26" ht="14.25" customHeight="1">
      <c r="A549" s="141"/>
      <c r="B549" s="141"/>
      <c r="C549" s="141"/>
      <c r="D549" s="141"/>
      <c r="E549" s="141"/>
      <c r="F549" s="141"/>
      <c r="G549" s="141"/>
      <c r="H549" s="141"/>
      <c r="I549" s="141"/>
      <c r="J549" s="141"/>
      <c r="K549" s="141"/>
      <c r="L549" s="141"/>
      <c r="M549" s="141"/>
      <c r="N549" s="141"/>
      <c r="O549" s="141"/>
      <c r="P549" s="141"/>
      <c r="Q549" s="141"/>
      <c r="R549" s="141"/>
      <c r="S549" s="141"/>
      <c r="T549" s="141"/>
      <c r="U549" s="141"/>
      <c r="V549" s="141"/>
      <c r="W549" s="141"/>
      <c r="X549" s="141"/>
      <c r="Y549" s="141"/>
      <c r="Z549" s="141"/>
    </row>
    <row r="550" spans="1:26" ht="14.25" customHeight="1">
      <c r="A550" s="141"/>
      <c r="B550" s="141"/>
      <c r="C550" s="141"/>
      <c r="D550" s="141"/>
      <c r="E550" s="141"/>
      <c r="F550" s="141"/>
      <c r="G550" s="141"/>
      <c r="H550" s="141"/>
      <c r="I550" s="141"/>
      <c r="J550" s="141"/>
      <c r="K550" s="141"/>
      <c r="L550" s="141"/>
      <c r="M550" s="141"/>
      <c r="N550" s="141"/>
      <c r="O550" s="141"/>
      <c r="P550" s="141"/>
      <c r="Q550" s="141"/>
      <c r="R550" s="141"/>
      <c r="S550" s="141"/>
      <c r="T550" s="141"/>
      <c r="U550" s="141"/>
      <c r="V550" s="141"/>
      <c r="W550" s="141"/>
      <c r="X550" s="141"/>
      <c r="Y550" s="141"/>
      <c r="Z550" s="141"/>
    </row>
    <row r="551" spans="1:26" ht="14.25" customHeight="1">
      <c r="A551" s="141"/>
      <c r="B551" s="141"/>
      <c r="C551" s="141"/>
      <c r="D551" s="141"/>
      <c r="E551" s="141"/>
      <c r="F551" s="141"/>
      <c r="G551" s="141"/>
      <c r="H551" s="141"/>
      <c r="I551" s="141"/>
      <c r="J551" s="141"/>
      <c r="K551" s="141"/>
      <c r="L551" s="141"/>
      <c r="M551" s="141"/>
      <c r="N551" s="141"/>
      <c r="O551" s="141"/>
      <c r="P551" s="141"/>
      <c r="Q551" s="141"/>
      <c r="R551" s="141"/>
      <c r="S551" s="141"/>
      <c r="T551" s="141"/>
      <c r="U551" s="141"/>
      <c r="V551" s="141"/>
      <c r="W551" s="141"/>
      <c r="X551" s="141"/>
      <c r="Y551" s="141"/>
      <c r="Z551" s="141"/>
    </row>
    <row r="552" spans="1:26" ht="14.25" customHeight="1">
      <c r="A552" s="141"/>
      <c r="B552" s="141"/>
      <c r="C552" s="141"/>
      <c r="D552" s="141"/>
      <c r="E552" s="141"/>
      <c r="F552" s="141"/>
      <c r="G552" s="141"/>
      <c r="H552" s="141"/>
      <c r="I552" s="141"/>
      <c r="J552" s="141"/>
      <c r="K552" s="141"/>
      <c r="L552" s="141"/>
      <c r="M552" s="141"/>
      <c r="N552" s="141"/>
      <c r="O552" s="141"/>
      <c r="P552" s="141"/>
      <c r="Q552" s="141"/>
      <c r="R552" s="141"/>
      <c r="S552" s="141"/>
      <c r="T552" s="141"/>
      <c r="U552" s="141"/>
      <c r="V552" s="141"/>
      <c r="W552" s="141"/>
      <c r="X552" s="141"/>
      <c r="Y552" s="141"/>
      <c r="Z552" s="141"/>
    </row>
    <row r="553" spans="1:26" ht="14.25" customHeight="1">
      <c r="A553" s="141"/>
      <c r="B553" s="141"/>
      <c r="C553" s="141"/>
      <c r="D553" s="141"/>
      <c r="E553" s="141"/>
      <c r="F553" s="141"/>
      <c r="G553" s="141"/>
      <c r="H553" s="141"/>
      <c r="I553" s="141"/>
      <c r="J553" s="141"/>
      <c r="K553" s="141"/>
      <c r="L553" s="141"/>
      <c r="M553" s="141"/>
      <c r="N553" s="141"/>
      <c r="O553" s="141"/>
      <c r="P553" s="141"/>
      <c r="Q553" s="141"/>
      <c r="R553" s="141"/>
      <c r="S553" s="141"/>
      <c r="T553" s="141"/>
      <c r="U553" s="141"/>
      <c r="V553" s="141"/>
      <c r="W553" s="141"/>
      <c r="X553" s="141"/>
      <c r="Y553" s="141"/>
      <c r="Z553" s="141"/>
    </row>
    <row r="554" spans="1:26" ht="14.25" customHeight="1">
      <c r="A554" s="141"/>
      <c r="B554" s="141"/>
      <c r="C554" s="141"/>
      <c r="D554" s="141"/>
      <c r="E554" s="141"/>
      <c r="F554" s="141"/>
      <c r="G554" s="141"/>
      <c r="H554" s="141"/>
      <c r="I554" s="141"/>
      <c r="J554" s="141"/>
      <c r="K554" s="141"/>
      <c r="L554" s="141"/>
      <c r="M554" s="141"/>
      <c r="N554" s="141"/>
      <c r="O554" s="141"/>
      <c r="P554" s="141"/>
      <c r="Q554" s="141"/>
      <c r="R554" s="141"/>
      <c r="S554" s="141"/>
      <c r="T554" s="141"/>
      <c r="U554" s="141"/>
      <c r="V554" s="141"/>
      <c r="W554" s="141"/>
      <c r="X554" s="141"/>
      <c r="Y554" s="141"/>
      <c r="Z554" s="141"/>
    </row>
    <row r="555" spans="1:26" ht="14.25" customHeight="1">
      <c r="A555" s="141"/>
      <c r="B555" s="141"/>
      <c r="C555" s="141"/>
      <c r="D555" s="141"/>
      <c r="E555" s="141"/>
      <c r="F555" s="141"/>
      <c r="G555" s="141"/>
      <c r="H555" s="141"/>
      <c r="I555" s="141"/>
      <c r="J555" s="141"/>
      <c r="K555" s="141"/>
      <c r="L555" s="141"/>
      <c r="M555" s="141"/>
      <c r="N555" s="141"/>
      <c r="O555" s="141"/>
      <c r="P555" s="141"/>
      <c r="Q555" s="141"/>
      <c r="R555" s="141"/>
      <c r="S555" s="141"/>
      <c r="T555" s="141"/>
      <c r="U555" s="141"/>
      <c r="V555" s="141"/>
      <c r="W555" s="141"/>
      <c r="X555" s="141"/>
      <c r="Y555" s="141"/>
      <c r="Z555" s="141"/>
    </row>
    <row r="556" spans="1:26" ht="14.25" customHeight="1">
      <c r="A556" s="141"/>
      <c r="B556" s="141"/>
      <c r="C556" s="141"/>
      <c r="D556" s="141"/>
      <c r="E556" s="141"/>
      <c r="F556" s="141"/>
      <c r="G556" s="141"/>
      <c r="H556" s="141"/>
      <c r="I556" s="141"/>
      <c r="J556" s="141"/>
      <c r="K556" s="141"/>
      <c r="L556" s="141"/>
      <c r="M556" s="141"/>
      <c r="N556" s="141"/>
      <c r="O556" s="141"/>
      <c r="P556" s="141"/>
      <c r="Q556" s="141"/>
      <c r="R556" s="141"/>
      <c r="S556" s="141"/>
      <c r="T556" s="141"/>
      <c r="U556" s="141"/>
      <c r="V556" s="141"/>
      <c r="W556" s="141"/>
      <c r="X556" s="141"/>
      <c r="Y556" s="141"/>
      <c r="Z556" s="141"/>
    </row>
    <row r="557" spans="1:26" ht="14.25" customHeight="1">
      <c r="A557" s="141"/>
      <c r="B557" s="141"/>
      <c r="C557" s="141"/>
      <c r="D557" s="141"/>
      <c r="E557" s="141"/>
      <c r="F557" s="141"/>
      <c r="G557" s="141"/>
      <c r="H557" s="141"/>
      <c r="I557" s="141"/>
      <c r="J557" s="141"/>
      <c r="K557" s="141"/>
      <c r="L557" s="141"/>
      <c r="M557" s="141"/>
      <c r="N557" s="141"/>
      <c r="O557" s="141"/>
      <c r="P557" s="141"/>
      <c r="Q557" s="141"/>
      <c r="R557" s="141"/>
      <c r="S557" s="141"/>
      <c r="T557" s="141"/>
      <c r="U557" s="141"/>
      <c r="V557" s="141"/>
      <c r="W557" s="141"/>
      <c r="X557" s="141"/>
      <c r="Y557" s="141"/>
      <c r="Z557" s="141"/>
    </row>
    <row r="558" spans="1:26" ht="14.25" customHeight="1">
      <c r="A558" s="141"/>
      <c r="B558" s="141"/>
      <c r="C558" s="141"/>
      <c r="D558" s="141"/>
      <c r="E558" s="141"/>
      <c r="F558" s="141"/>
      <c r="G558" s="141"/>
      <c r="H558" s="141"/>
      <c r="I558" s="141"/>
      <c r="J558" s="141"/>
      <c r="K558" s="141"/>
      <c r="L558" s="141"/>
      <c r="M558" s="141"/>
      <c r="N558" s="141"/>
      <c r="O558" s="141"/>
      <c r="P558" s="141"/>
      <c r="Q558" s="141"/>
      <c r="R558" s="141"/>
      <c r="S558" s="141"/>
      <c r="T558" s="141"/>
      <c r="U558" s="141"/>
      <c r="V558" s="141"/>
      <c r="W558" s="141"/>
      <c r="X558" s="141"/>
      <c r="Y558" s="141"/>
      <c r="Z558" s="141"/>
    </row>
    <row r="559" spans="1:26" ht="14.25" customHeight="1">
      <c r="A559" s="141"/>
      <c r="B559" s="141"/>
      <c r="C559" s="141"/>
      <c r="D559" s="141"/>
      <c r="E559" s="141"/>
      <c r="F559" s="141"/>
      <c r="G559" s="141"/>
      <c r="H559" s="141"/>
      <c r="I559" s="141"/>
      <c r="J559" s="141"/>
      <c r="K559" s="141"/>
      <c r="L559" s="141"/>
      <c r="M559" s="141"/>
      <c r="N559" s="141"/>
      <c r="O559" s="141"/>
      <c r="P559" s="141"/>
      <c r="Q559" s="141"/>
      <c r="R559" s="141"/>
      <c r="S559" s="141"/>
      <c r="T559" s="141"/>
      <c r="U559" s="141"/>
      <c r="V559" s="141"/>
      <c r="W559" s="141"/>
      <c r="X559" s="141"/>
      <c r="Y559" s="141"/>
      <c r="Z559" s="141"/>
    </row>
    <row r="560" spans="1:26" ht="14.25" customHeight="1">
      <c r="A560" s="141"/>
      <c r="B560" s="141"/>
      <c r="C560" s="141"/>
      <c r="D560" s="141"/>
      <c r="E560" s="141"/>
      <c r="F560" s="141"/>
      <c r="G560" s="141"/>
      <c r="H560" s="141"/>
      <c r="I560" s="141"/>
      <c r="J560" s="141"/>
      <c r="K560" s="141"/>
      <c r="L560" s="141"/>
      <c r="M560" s="141"/>
      <c r="N560" s="141"/>
      <c r="O560" s="141"/>
      <c r="P560" s="141"/>
      <c r="Q560" s="141"/>
      <c r="R560" s="141"/>
      <c r="S560" s="141"/>
      <c r="T560" s="141"/>
      <c r="U560" s="141"/>
      <c r="V560" s="141"/>
      <c r="W560" s="141"/>
      <c r="X560" s="141"/>
      <c r="Y560" s="141"/>
      <c r="Z560" s="141"/>
    </row>
    <row r="561" spans="1:26" ht="14.25" customHeight="1">
      <c r="A561" s="141"/>
      <c r="B561" s="141"/>
      <c r="C561" s="141"/>
      <c r="D561" s="141"/>
      <c r="E561" s="141"/>
      <c r="F561" s="141"/>
      <c r="G561" s="141"/>
      <c r="H561" s="141"/>
      <c r="I561" s="141"/>
      <c r="J561" s="141"/>
      <c r="K561" s="141"/>
      <c r="L561" s="141"/>
      <c r="M561" s="141"/>
      <c r="N561" s="141"/>
      <c r="O561" s="141"/>
      <c r="P561" s="141"/>
      <c r="Q561" s="141"/>
      <c r="R561" s="141"/>
      <c r="S561" s="141"/>
      <c r="T561" s="141"/>
      <c r="U561" s="141"/>
      <c r="V561" s="141"/>
      <c r="W561" s="141"/>
      <c r="X561" s="141"/>
      <c r="Y561" s="141"/>
      <c r="Z561" s="141"/>
    </row>
    <row r="562" spans="1:26" ht="14.25" customHeight="1">
      <c r="A562" s="141"/>
      <c r="B562" s="141"/>
      <c r="C562" s="141"/>
      <c r="D562" s="141"/>
      <c r="E562" s="141"/>
      <c r="F562" s="141"/>
      <c r="G562" s="141"/>
      <c r="H562" s="141"/>
      <c r="I562" s="141"/>
      <c r="J562" s="141"/>
      <c r="K562" s="141"/>
      <c r="L562" s="141"/>
      <c r="M562" s="141"/>
      <c r="N562" s="141"/>
      <c r="O562" s="141"/>
      <c r="P562" s="141"/>
      <c r="Q562" s="141"/>
      <c r="R562" s="141"/>
      <c r="S562" s="141"/>
      <c r="T562" s="141"/>
      <c r="U562" s="141"/>
      <c r="V562" s="141"/>
      <c r="W562" s="141"/>
      <c r="X562" s="141"/>
      <c r="Y562" s="141"/>
      <c r="Z562" s="141"/>
    </row>
    <row r="563" spans="1:26" ht="14.25" customHeight="1">
      <c r="A563" s="141"/>
      <c r="B563" s="141"/>
      <c r="C563" s="141"/>
      <c r="D563" s="141"/>
      <c r="E563" s="141"/>
      <c r="F563" s="141"/>
      <c r="G563" s="141"/>
      <c r="H563" s="141"/>
      <c r="I563" s="141"/>
      <c r="J563" s="141"/>
      <c r="K563" s="141"/>
      <c r="L563" s="141"/>
      <c r="M563" s="141"/>
      <c r="N563" s="141"/>
      <c r="O563" s="141"/>
      <c r="P563" s="141"/>
      <c r="Q563" s="141"/>
      <c r="R563" s="141"/>
      <c r="S563" s="141"/>
      <c r="T563" s="141"/>
      <c r="U563" s="141"/>
      <c r="V563" s="141"/>
      <c r="W563" s="141"/>
      <c r="X563" s="141"/>
      <c r="Y563" s="141"/>
      <c r="Z563" s="141"/>
    </row>
    <row r="564" spans="1:26" ht="14.25" customHeight="1">
      <c r="A564" s="141"/>
      <c r="B564" s="141"/>
      <c r="C564" s="141"/>
      <c r="D564" s="141"/>
      <c r="E564" s="141"/>
      <c r="F564" s="141"/>
      <c r="G564" s="141"/>
      <c r="H564" s="141"/>
      <c r="I564" s="141"/>
      <c r="J564" s="141"/>
      <c r="K564" s="141"/>
      <c r="L564" s="141"/>
      <c r="M564" s="141"/>
      <c r="N564" s="141"/>
      <c r="O564" s="141"/>
      <c r="P564" s="141"/>
      <c r="Q564" s="141"/>
      <c r="R564" s="141"/>
      <c r="S564" s="141"/>
      <c r="T564" s="141"/>
      <c r="U564" s="141"/>
      <c r="V564" s="141"/>
      <c r="W564" s="141"/>
      <c r="X564" s="141"/>
      <c r="Y564" s="141"/>
      <c r="Z564" s="141"/>
    </row>
    <row r="565" spans="1:26" ht="14.25" customHeight="1">
      <c r="A565" s="141"/>
      <c r="B565" s="141"/>
      <c r="C565" s="141"/>
      <c r="D565" s="141"/>
      <c r="E565" s="141"/>
      <c r="F565" s="141"/>
      <c r="G565" s="141"/>
      <c r="H565" s="141"/>
      <c r="I565" s="141"/>
      <c r="J565" s="141"/>
      <c r="K565" s="141"/>
      <c r="L565" s="141"/>
      <c r="M565" s="141"/>
      <c r="N565" s="141"/>
      <c r="O565" s="141"/>
      <c r="P565" s="141"/>
      <c r="Q565" s="141"/>
      <c r="R565" s="141"/>
      <c r="S565" s="141"/>
      <c r="T565" s="141"/>
      <c r="U565" s="141"/>
      <c r="V565" s="141"/>
      <c r="W565" s="141"/>
      <c r="X565" s="141"/>
      <c r="Y565" s="141"/>
      <c r="Z565" s="141"/>
    </row>
    <row r="566" spans="1:26" ht="14.25" customHeight="1">
      <c r="A566" s="141"/>
      <c r="B566" s="141"/>
      <c r="C566" s="141"/>
      <c r="D566" s="141"/>
      <c r="E566" s="141"/>
      <c r="F566" s="141"/>
      <c r="G566" s="141"/>
      <c r="H566" s="141"/>
      <c r="I566" s="141"/>
      <c r="J566" s="141"/>
      <c r="K566" s="141"/>
      <c r="L566" s="141"/>
      <c r="M566" s="141"/>
      <c r="N566" s="141"/>
      <c r="O566" s="141"/>
      <c r="P566" s="141"/>
      <c r="Q566" s="141"/>
      <c r="R566" s="141"/>
      <c r="S566" s="141"/>
      <c r="T566" s="141"/>
      <c r="U566" s="141"/>
      <c r="V566" s="141"/>
      <c r="W566" s="141"/>
      <c r="X566" s="141"/>
      <c r="Y566" s="141"/>
      <c r="Z566" s="141"/>
    </row>
    <row r="567" spans="1:26" ht="14.25" customHeight="1">
      <c r="A567" s="141"/>
      <c r="B567" s="141"/>
      <c r="C567" s="141"/>
      <c r="D567" s="141"/>
      <c r="E567" s="141"/>
      <c r="F567" s="141"/>
      <c r="G567" s="141"/>
      <c r="H567" s="141"/>
      <c r="I567" s="141"/>
      <c r="J567" s="141"/>
      <c r="K567" s="141"/>
      <c r="L567" s="141"/>
      <c r="M567" s="141"/>
      <c r="N567" s="141"/>
      <c r="O567" s="141"/>
      <c r="P567" s="141"/>
      <c r="Q567" s="141"/>
      <c r="R567" s="141"/>
      <c r="S567" s="141"/>
      <c r="T567" s="141"/>
      <c r="U567" s="141"/>
      <c r="V567" s="141"/>
      <c r="W567" s="141"/>
      <c r="X567" s="141"/>
      <c r="Y567" s="141"/>
      <c r="Z567" s="141"/>
    </row>
    <row r="568" spans="1:26" ht="14.25" customHeight="1">
      <c r="A568" s="141"/>
      <c r="B568" s="141"/>
      <c r="C568" s="141"/>
      <c r="D568" s="141"/>
      <c r="E568" s="141"/>
      <c r="F568" s="141"/>
      <c r="G568" s="141"/>
      <c r="H568" s="141"/>
      <c r="I568" s="141"/>
      <c r="J568" s="141"/>
      <c r="K568" s="141"/>
      <c r="L568" s="141"/>
      <c r="M568" s="141"/>
      <c r="N568" s="141"/>
      <c r="O568" s="141"/>
      <c r="P568" s="141"/>
      <c r="Q568" s="141"/>
      <c r="R568" s="141"/>
      <c r="S568" s="141"/>
      <c r="T568" s="141"/>
      <c r="U568" s="141"/>
      <c r="V568" s="141"/>
      <c r="W568" s="141"/>
      <c r="X568" s="141"/>
      <c r="Y568" s="141"/>
      <c r="Z568" s="141"/>
    </row>
    <row r="569" spans="1:26" ht="14.25" customHeight="1">
      <c r="A569" s="141"/>
      <c r="B569" s="141"/>
      <c r="C569" s="141"/>
      <c r="D569" s="141"/>
      <c r="E569" s="141"/>
      <c r="F569" s="141"/>
      <c r="G569" s="141"/>
      <c r="H569" s="141"/>
      <c r="I569" s="141"/>
      <c r="J569" s="141"/>
      <c r="K569" s="141"/>
      <c r="L569" s="141"/>
      <c r="M569" s="141"/>
      <c r="N569" s="141"/>
      <c r="O569" s="141"/>
      <c r="P569" s="141"/>
      <c r="Q569" s="141"/>
      <c r="R569" s="141"/>
      <c r="S569" s="141"/>
      <c r="T569" s="141"/>
      <c r="U569" s="141"/>
      <c r="V569" s="141"/>
      <c r="W569" s="141"/>
      <c r="X569" s="141"/>
      <c r="Y569" s="141"/>
      <c r="Z569" s="141"/>
    </row>
    <row r="570" spans="1:26" ht="14.25" customHeight="1">
      <c r="A570" s="141"/>
      <c r="B570" s="141"/>
      <c r="C570" s="141"/>
      <c r="D570" s="141"/>
      <c r="E570" s="141"/>
      <c r="F570" s="141"/>
      <c r="G570" s="141"/>
      <c r="H570" s="141"/>
      <c r="I570" s="141"/>
      <c r="J570" s="141"/>
      <c r="K570" s="141"/>
      <c r="L570" s="141"/>
      <c r="M570" s="141"/>
      <c r="N570" s="141"/>
      <c r="O570" s="141"/>
      <c r="P570" s="141"/>
      <c r="Q570" s="141"/>
      <c r="R570" s="141"/>
      <c r="S570" s="141"/>
      <c r="T570" s="141"/>
      <c r="U570" s="141"/>
      <c r="V570" s="141"/>
      <c r="W570" s="141"/>
      <c r="X570" s="141"/>
      <c r="Y570" s="141"/>
      <c r="Z570" s="141"/>
    </row>
    <row r="571" spans="1:26" ht="14.25" customHeight="1">
      <c r="A571" s="141"/>
      <c r="B571" s="141"/>
      <c r="C571" s="141"/>
      <c r="D571" s="141"/>
      <c r="E571" s="141"/>
      <c r="F571" s="141"/>
      <c r="G571" s="141"/>
      <c r="H571" s="141"/>
      <c r="I571" s="141"/>
      <c r="J571" s="141"/>
      <c r="K571" s="141"/>
      <c r="L571" s="141"/>
      <c r="M571" s="141"/>
      <c r="N571" s="141"/>
      <c r="O571" s="141"/>
      <c r="P571" s="141"/>
      <c r="Q571" s="141"/>
      <c r="R571" s="141"/>
      <c r="S571" s="141"/>
      <c r="T571" s="141"/>
      <c r="U571" s="141"/>
      <c r="V571" s="141"/>
      <c r="W571" s="141"/>
      <c r="X571" s="141"/>
      <c r="Y571" s="141"/>
      <c r="Z571" s="141"/>
    </row>
    <row r="572" spans="1:26" ht="14.25" customHeight="1">
      <c r="A572" s="141"/>
      <c r="B572" s="141"/>
      <c r="C572" s="141"/>
      <c r="D572" s="141"/>
      <c r="E572" s="141"/>
      <c r="F572" s="141"/>
      <c r="G572" s="141"/>
      <c r="H572" s="141"/>
      <c r="I572" s="141"/>
      <c r="J572" s="141"/>
      <c r="K572" s="141"/>
      <c r="L572" s="141"/>
      <c r="M572" s="141"/>
      <c r="N572" s="141"/>
      <c r="O572" s="141"/>
      <c r="P572" s="141"/>
      <c r="Q572" s="141"/>
      <c r="R572" s="141"/>
      <c r="S572" s="141"/>
      <c r="T572" s="141"/>
      <c r="U572" s="141"/>
      <c r="V572" s="141"/>
      <c r="W572" s="141"/>
      <c r="X572" s="141"/>
      <c r="Y572" s="141"/>
      <c r="Z572" s="141"/>
    </row>
    <row r="573" spans="1:26" ht="14.25" customHeight="1">
      <c r="A573" s="141"/>
      <c r="B573" s="141"/>
      <c r="C573" s="141"/>
      <c r="D573" s="141"/>
      <c r="E573" s="141"/>
      <c r="F573" s="141"/>
      <c r="G573" s="141"/>
      <c r="H573" s="141"/>
      <c r="I573" s="141"/>
      <c r="J573" s="141"/>
      <c r="K573" s="141"/>
      <c r="L573" s="141"/>
      <c r="M573" s="141"/>
      <c r="N573" s="141"/>
      <c r="O573" s="141"/>
      <c r="P573" s="141"/>
      <c r="Q573" s="141"/>
      <c r="R573" s="141"/>
      <c r="S573" s="141"/>
      <c r="T573" s="141"/>
      <c r="U573" s="141"/>
      <c r="V573" s="141"/>
      <c r="W573" s="141"/>
      <c r="X573" s="141"/>
      <c r="Y573" s="141"/>
      <c r="Z573" s="141"/>
    </row>
    <row r="574" spans="1:26" ht="14.25" customHeight="1">
      <c r="A574" s="141"/>
      <c r="B574" s="141"/>
      <c r="C574" s="141"/>
      <c r="D574" s="141"/>
      <c r="E574" s="141"/>
      <c r="F574" s="141"/>
      <c r="G574" s="141"/>
      <c r="H574" s="141"/>
      <c r="I574" s="141"/>
      <c r="J574" s="141"/>
      <c r="K574" s="141"/>
      <c r="L574" s="141"/>
      <c r="M574" s="141"/>
      <c r="N574" s="141"/>
      <c r="O574" s="141"/>
      <c r="P574" s="141"/>
      <c r="Q574" s="141"/>
      <c r="R574" s="141"/>
      <c r="S574" s="141"/>
      <c r="T574" s="141"/>
      <c r="U574" s="141"/>
      <c r="V574" s="141"/>
      <c r="W574" s="141"/>
      <c r="X574" s="141"/>
      <c r="Y574" s="141"/>
      <c r="Z574" s="141"/>
    </row>
    <row r="575" spans="1:26" ht="14.25" customHeight="1">
      <c r="A575" s="141"/>
      <c r="B575" s="141"/>
      <c r="C575" s="141"/>
      <c r="D575" s="141"/>
      <c r="E575" s="141"/>
      <c r="F575" s="141"/>
      <c r="G575" s="141"/>
      <c r="H575" s="141"/>
      <c r="I575" s="141"/>
      <c r="J575" s="141"/>
      <c r="K575" s="141"/>
      <c r="L575" s="141"/>
      <c r="M575" s="141"/>
      <c r="N575" s="141"/>
      <c r="O575" s="141"/>
      <c r="P575" s="141"/>
      <c r="Q575" s="141"/>
      <c r="R575" s="141"/>
      <c r="S575" s="141"/>
      <c r="T575" s="141"/>
      <c r="U575" s="141"/>
      <c r="V575" s="141"/>
      <c r="W575" s="141"/>
      <c r="X575" s="141"/>
      <c r="Y575" s="141"/>
      <c r="Z575" s="141"/>
    </row>
    <row r="576" spans="1:26" ht="14.25" customHeight="1">
      <c r="A576" s="141"/>
      <c r="B576" s="141"/>
      <c r="C576" s="141"/>
      <c r="D576" s="141"/>
      <c r="E576" s="141"/>
      <c r="F576" s="141"/>
      <c r="G576" s="141"/>
      <c r="H576" s="141"/>
      <c r="I576" s="141"/>
      <c r="J576" s="141"/>
      <c r="K576" s="141"/>
      <c r="L576" s="141"/>
      <c r="M576" s="141"/>
      <c r="N576" s="141"/>
      <c r="O576" s="141"/>
      <c r="P576" s="141"/>
      <c r="Q576" s="141"/>
      <c r="R576" s="141"/>
      <c r="S576" s="141"/>
      <c r="T576" s="141"/>
      <c r="U576" s="141"/>
      <c r="V576" s="141"/>
      <c r="W576" s="141"/>
      <c r="X576" s="141"/>
      <c r="Y576" s="141"/>
      <c r="Z576" s="141"/>
    </row>
    <row r="577" spans="1:26" ht="14.25" customHeight="1">
      <c r="A577" s="141"/>
      <c r="B577" s="141"/>
      <c r="C577" s="141"/>
      <c r="D577" s="141"/>
      <c r="E577" s="141"/>
      <c r="F577" s="141"/>
      <c r="G577" s="141"/>
      <c r="H577" s="141"/>
      <c r="I577" s="141"/>
      <c r="J577" s="141"/>
      <c r="K577" s="141"/>
      <c r="L577" s="141"/>
      <c r="M577" s="141"/>
      <c r="N577" s="141"/>
      <c r="O577" s="141"/>
      <c r="P577" s="141"/>
      <c r="Q577" s="141"/>
      <c r="R577" s="141"/>
      <c r="S577" s="141"/>
      <c r="T577" s="141"/>
      <c r="U577" s="141"/>
      <c r="V577" s="141"/>
      <c r="W577" s="141"/>
      <c r="X577" s="141"/>
      <c r="Y577" s="141"/>
      <c r="Z577" s="141"/>
    </row>
    <row r="578" spans="1:26" ht="14.25" customHeight="1">
      <c r="A578" s="141"/>
      <c r="B578" s="141"/>
      <c r="C578" s="141"/>
      <c r="D578" s="141"/>
      <c r="E578" s="141"/>
      <c r="F578" s="141"/>
      <c r="G578" s="141"/>
      <c r="H578" s="141"/>
      <c r="I578" s="141"/>
      <c r="J578" s="141"/>
      <c r="K578" s="141"/>
      <c r="L578" s="141"/>
      <c r="M578" s="141"/>
      <c r="N578" s="141"/>
      <c r="O578" s="141"/>
      <c r="P578" s="141"/>
      <c r="Q578" s="141"/>
      <c r="R578" s="141"/>
      <c r="S578" s="141"/>
      <c r="T578" s="141"/>
      <c r="U578" s="141"/>
      <c r="V578" s="141"/>
      <c r="W578" s="141"/>
      <c r="X578" s="141"/>
      <c r="Y578" s="141"/>
      <c r="Z578" s="141"/>
    </row>
    <row r="579" spans="1:26" ht="14.25" customHeight="1">
      <c r="A579" s="141"/>
      <c r="B579" s="141"/>
      <c r="C579" s="141"/>
      <c r="D579" s="141"/>
      <c r="E579" s="141"/>
      <c r="F579" s="141"/>
      <c r="G579" s="141"/>
      <c r="H579" s="141"/>
      <c r="I579" s="141"/>
      <c r="J579" s="141"/>
      <c r="K579" s="141"/>
      <c r="L579" s="141"/>
      <c r="M579" s="141"/>
      <c r="N579" s="141"/>
      <c r="O579" s="141"/>
      <c r="P579" s="141"/>
      <c r="Q579" s="141"/>
      <c r="R579" s="141"/>
      <c r="S579" s="141"/>
      <c r="T579" s="141"/>
      <c r="U579" s="141"/>
      <c r="V579" s="141"/>
      <c r="W579" s="141"/>
      <c r="X579" s="141"/>
      <c r="Y579" s="141"/>
      <c r="Z579" s="141"/>
    </row>
    <row r="580" spans="1:26" ht="14.25" customHeight="1">
      <c r="A580" s="141"/>
      <c r="B580" s="141"/>
      <c r="C580" s="141"/>
      <c r="D580" s="141"/>
      <c r="E580" s="141"/>
      <c r="F580" s="141"/>
      <c r="G580" s="141"/>
      <c r="H580" s="141"/>
      <c r="I580" s="141"/>
      <c r="J580" s="141"/>
      <c r="K580" s="141"/>
      <c r="L580" s="141"/>
      <c r="M580" s="141"/>
      <c r="N580" s="141"/>
      <c r="O580" s="141"/>
      <c r="P580" s="141"/>
      <c r="Q580" s="141"/>
      <c r="R580" s="141"/>
      <c r="S580" s="141"/>
      <c r="T580" s="141"/>
      <c r="U580" s="141"/>
      <c r="V580" s="141"/>
      <c r="W580" s="141"/>
      <c r="X580" s="141"/>
      <c r="Y580" s="141"/>
      <c r="Z580" s="141"/>
    </row>
    <row r="581" spans="1:26" ht="14.25" customHeight="1">
      <c r="A581" s="141"/>
      <c r="B581" s="141"/>
      <c r="C581" s="141"/>
      <c r="D581" s="141"/>
      <c r="E581" s="141"/>
      <c r="F581" s="141"/>
      <c r="G581" s="141"/>
      <c r="H581" s="141"/>
      <c r="I581" s="141"/>
      <c r="J581" s="141"/>
      <c r="K581" s="141"/>
      <c r="L581" s="141"/>
      <c r="M581" s="141"/>
      <c r="N581" s="141"/>
      <c r="O581" s="141"/>
      <c r="P581" s="141"/>
      <c r="Q581" s="141"/>
      <c r="R581" s="141"/>
      <c r="S581" s="141"/>
      <c r="T581" s="141"/>
      <c r="U581" s="141"/>
      <c r="V581" s="141"/>
      <c r="W581" s="141"/>
      <c r="X581" s="141"/>
      <c r="Y581" s="141"/>
      <c r="Z581" s="141"/>
    </row>
    <row r="582" spans="1:26" ht="14.25" customHeight="1">
      <c r="A582" s="141"/>
      <c r="B582" s="141"/>
      <c r="C582" s="141"/>
      <c r="D582" s="141"/>
      <c r="E582" s="141"/>
      <c r="F582" s="141"/>
      <c r="G582" s="141"/>
      <c r="H582" s="141"/>
      <c r="I582" s="141"/>
      <c r="J582" s="141"/>
      <c r="K582" s="141"/>
      <c r="L582" s="141"/>
      <c r="M582" s="141"/>
      <c r="N582" s="141"/>
      <c r="O582" s="141"/>
      <c r="P582" s="141"/>
      <c r="Q582" s="141"/>
      <c r="R582" s="141"/>
      <c r="S582" s="141"/>
      <c r="T582" s="141"/>
      <c r="U582" s="141"/>
      <c r="V582" s="141"/>
      <c r="W582" s="141"/>
      <c r="X582" s="141"/>
      <c r="Y582" s="141"/>
      <c r="Z582" s="141"/>
    </row>
    <row r="583" spans="1:26" ht="14.25" customHeight="1">
      <c r="A583" s="141"/>
      <c r="B583" s="141"/>
      <c r="C583" s="141"/>
      <c r="D583" s="141"/>
      <c r="E583" s="141"/>
      <c r="F583" s="141"/>
      <c r="G583" s="141"/>
      <c r="H583" s="141"/>
      <c r="I583" s="141"/>
      <c r="J583" s="141"/>
      <c r="K583" s="141"/>
      <c r="L583" s="141"/>
      <c r="M583" s="141"/>
      <c r="N583" s="141"/>
      <c r="O583" s="141"/>
      <c r="P583" s="141"/>
      <c r="Q583" s="141"/>
      <c r="R583" s="141"/>
      <c r="S583" s="141"/>
      <c r="T583" s="141"/>
      <c r="U583" s="141"/>
      <c r="V583" s="141"/>
      <c r="W583" s="141"/>
      <c r="X583" s="141"/>
      <c r="Y583" s="141"/>
      <c r="Z583" s="141"/>
    </row>
    <row r="584" spans="1:26" ht="14.25" customHeight="1">
      <c r="A584" s="141"/>
      <c r="B584" s="141"/>
      <c r="C584" s="141"/>
      <c r="D584" s="141"/>
      <c r="E584" s="141"/>
      <c r="F584" s="141"/>
      <c r="G584" s="141"/>
      <c r="H584" s="141"/>
      <c r="I584" s="141"/>
      <c r="J584" s="141"/>
      <c r="K584" s="141"/>
      <c r="L584" s="141"/>
      <c r="M584" s="141"/>
      <c r="N584" s="141"/>
      <c r="O584" s="141"/>
      <c r="P584" s="141"/>
      <c r="Q584" s="141"/>
      <c r="R584" s="141"/>
      <c r="S584" s="141"/>
      <c r="T584" s="141"/>
      <c r="U584" s="141"/>
      <c r="V584" s="141"/>
      <c r="W584" s="141"/>
      <c r="X584" s="141"/>
      <c r="Y584" s="141"/>
      <c r="Z584" s="141"/>
    </row>
    <row r="585" spans="1:26" ht="14.25" customHeight="1">
      <c r="A585" s="141"/>
      <c r="B585" s="141"/>
      <c r="C585" s="141"/>
      <c r="D585" s="141"/>
      <c r="E585" s="141"/>
      <c r="F585" s="141"/>
      <c r="G585" s="141"/>
      <c r="H585" s="141"/>
      <c r="I585" s="141"/>
      <c r="J585" s="141"/>
      <c r="K585" s="141"/>
      <c r="L585" s="141"/>
      <c r="M585" s="141"/>
      <c r="N585" s="141"/>
      <c r="O585" s="141"/>
      <c r="P585" s="141"/>
      <c r="Q585" s="141"/>
      <c r="R585" s="141"/>
      <c r="S585" s="141"/>
      <c r="T585" s="141"/>
      <c r="U585" s="141"/>
      <c r="V585" s="141"/>
      <c r="W585" s="141"/>
      <c r="X585" s="141"/>
      <c r="Y585" s="141"/>
      <c r="Z585" s="141"/>
    </row>
    <row r="586" spans="1:26" ht="14.25" customHeight="1">
      <c r="A586" s="141"/>
      <c r="B586" s="141"/>
      <c r="C586" s="141"/>
      <c r="D586" s="141"/>
      <c r="E586" s="141"/>
      <c r="F586" s="141"/>
      <c r="G586" s="141"/>
      <c r="H586" s="141"/>
      <c r="I586" s="141"/>
      <c r="J586" s="141"/>
      <c r="K586" s="141"/>
      <c r="L586" s="141"/>
      <c r="M586" s="141"/>
      <c r="N586" s="141"/>
      <c r="O586" s="141"/>
      <c r="P586" s="141"/>
      <c r="Q586" s="141"/>
      <c r="R586" s="141"/>
      <c r="S586" s="141"/>
      <c r="T586" s="141"/>
      <c r="U586" s="141"/>
      <c r="V586" s="141"/>
      <c r="W586" s="141"/>
      <c r="X586" s="141"/>
      <c r="Y586" s="141"/>
      <c r="Z586" s="141"/>
    </row>
    <row r="587" spans="1:26" ht="14.25" customHeight="1">
      <c r="A587" s="141"/>
      <c r="B587" s="141"/>
      <c r="C587" s="141"/>
      <c r="D587" s="141"/>
      <c r="E587" s="141"/>
      <c r="F587" s="141"/>
      <c r="G587" s="141"/>
      <c r="H587" s="141"/>
      <c r="I587" s="141"/>
      <c r="J587" s="141"/>
      <c r="K587" s="141"/>
      <c r="L587" s="141"/>
      <c r="M587" s="141"/>
      <c r="N587" s="141"/>
      <c r="O587" s="141"/>
      <c r="P587" s="141"/>
      <c r="Q587" s="141"/>
      <c r="R587" s="141"/>
      <c r="S587" s="141"/>
      <c r="T587" s="141"/>
      <c r="U587" s="141"/>
      <c r="V587" s="141"/>
      <c r="W587" s="141"/>
      <c r="X587" s="141"/>
      <c r="Y587" s="141"/>
      <c r="Z587" s="141"/>
    </row>
    <row r="588" spans="1:26" ht="14.25" customHeight="1">
      <c r="A588" s="141"/>
      <c r="B588" s="141"/>
      <c r="C588" s="141"/>
      <c r="D588" s="141"/>
      <c r="E588" s="141"/>
      <c r="F588" s="141"/>
      <c r="G588" s="141"/>
      <c r="H588" s="141"/>
      <c r="I588" s="141"/>
      <c r="J588" s="141"/>
      <c r="K588" s="141"/>
      <c r="L588" s="141"/>
      <c r="M588" s="141"/>
      <c r="N588" s="141"/>
      <c r="O588" s="141"/>
      <c r="P588" s="141"/>
      <c r="Q588" s="141"/>
      <c r="R588" s="141"/>
      <c r="S588" s="141"/>
      <c r="T588" s="141"/>
      <c r="U588" s="141"/>
      <c r="V588" s="141"/>
      <c r="W588" s="141"/>
      <c r="X588" s="141"/>
      <c r="Y588" s="141"/>
      <c r="Z588" s="141"/>
    </row>
    <row r="589" spans="1:26" ht="14.25" customHeight="1">
      <c r="A589" s="141"/>
      <c r="B589" s="141"/>
      <c r="C589" s="141"/>
      <c r="D589" s="141"/>
      <c r="E589" s="141"/>
      <c r="F589" s="141"/>
      <c r="G589" s="141"/>
      <c r="H589" s="141"/>
      <c r="I589" s="141"/>
      <c r="J589" s="141"/>
      <c r="K589" s="141"/>
      <c r="L589" s="141"/>
      <c r="M589" s="141"/>
      <c r="N589" s="141"/>
      <c r="O589" s="141"/>
      <c r="P589" s="141"/>
      <c r="Q589" s="141"/>
      <c r="R589" s="141"/>
      <c r="S589" s="141"/>
      <c r="T589" s="141"/>
      <c r="U589" s="141"/>
      <c r="V589" s="141"/>
      <c r="W589" s="141"/>
      <c r="X589" s="141"/>
      <c r="Y589" s="141"/>
      <c r="Z589" s="141"/>
    </row>
    <row r="590" spans="1:26" ht="14.25" customHeight="1">
      <c r="A590" s="141"/>
      <c r="B590" s="141"/>
      <c r="C590" s="141"/>
      <c r="D590" s="141"/>
      <c r="E590" s="141"/>
      <c r="F590" s="141"/>
      <c r="G590" s="141"/>
      <c r="H590" s="141"/>
      <c r="I590" s="141"/>
      <c r="J590" s="141"/>
      <c r="K590" s="141"/>
      <c r="L590" s="141"/>
      <c r="M590" s="141"/>
      <c r="N590" s="141"/>
      <c r="O590" s="141"/>
      <c r="P590" s="141"/>
      <c r="Q590" s="141"/>
      <c r="R590" s="141"/>
      <c r="S590" s="141"/>
      <c r="T590" s="141"/>
      <c r="U590" s="141"/>
      <c r="V590" s="141"/>
      <c r="W590" s="141"/>
      <c r="X590" s="141"/>
      <c r="Y590" s="141"/>
      <c r="Z590" s="141"/>
    </row>
    <row r="591" spans="1:26" ht="14.25" customHeight="1">
      <c r="A591" s="141"/>
      <c r="B591" s="141"/>
      <c r="C591" s="141"/>
      <c r="D591" s="141"/>
      <c r="E591" s="141"/>
      <c r="F591" s="141"/>
      <c r="G591" s="141"/>
      <c r="H591" s="141"/>
      <c r="I591" s="141"/>
      <c r="J591" s="141"/>
      <c r="K591" s="141"/>
      <c r="L591" s="141"/>
      <c r="M591" s="141"/>
      <c r="N591" s="141"/>
      <c r="O591" s="141"/>
      <c r="P591" s="141"/>
      <c r="Q591" s="141"/>
      <c r="R591" s="141"/>
      <c r="S591" s="141"/>
      <c r="T591" s="141"/>
      <c r="U591" s="141"/>
      <c r="V591" s="141"/>
      <c r="W591" s="141"/>
      <c r="X591" s="141"/>
      <c r="Y591" s="141"/>
      <c r="Z591" s="141"/>
    </row>
    <row r="592" spans="1:26" ht="14.25" customHeight="1">
      <c r="A592" s="141"/>
      <c r="B592" s="141"/>
      <c r="C592" s="141"/>
      <c r="D592" s="141"/>
      <c r="E592" s="141"/>
      <c r="F592" s="141"/>
      <c r="G592" s="141"/>
      <c r="H592" s="141"/>
      <c r="I592" s="141"/>
      <c r="J592" s="141"/>
      <c r="K592" s="141"/>
      <c r="L592" s="141"/>
      <c r="M592" s="141"/>
      <c r="N592" s="141"/>
      <c r="O592" s="141"/>
      <c r="P592" s="141"/>
      <c r="Q592" s="141"/>
      <c r="R592" s="141"/>
      <c r="S592" s="141"/>
      <c r="T592" s="141"/>
      <c r="U592" s="141"/>
      <c r="V592" s="141"/>
      <c r="W592" s="141"/>
      <c r="X592" s="141"/>
      <c r="Y592" s="141"/>
      <c r="Z592" s="141"/>
    </row>
    <row r="593" spans="1:26" ht="14.25" customHeight="1">
      <c r="A593" s="141"/>
      <c r="B593" s="141"/>
      <c r="C593" s="141"/>
      <c r="D593" s="141"/>
      <c r="E593" s="141"/>
      <c r="F593" s="141"/>
      <c r="G593" s="141"/>
      <c r="H593" s="141"/>
      <c r="I593" s="141"/>
      <c r="J593" s="141"/>
      <c r="K593" s="141"/>
      <c r="L593" s="141"/>
      <c r="M593" s="141"/>
      <c r="N593" s="141"/>
      <c r="O593" s="141"/>
      <c r="P593" s="141"/>
      <c r="Q593" s="141"/>
      <c r="R593" s="141"/>
      <c r="S593" s="141"/>
      <c r="T593" s="141"/>
      <c r="U593" s="141"/>
      <c r="V593" s="141"/>
      <c r="W593" s="141"/>
      <c r="X593" s="141"/>
      <c r="Y593" s="141"/>
      <c r="Z593" s="141"/>
    </row>
    <row r="594" spans="1:26" ht="14.25" customHeight="1">
      <c r="A594" s="141"/>
      <c r="B594" s="141"/>
      <c r="C594" s="141"/>
      <c r="D594" s="141"/>
      <c r="E594" s="141"/>
      <c r="F594" s="141"/>
      <c r="G594" s="141"/>
      <c r="H594" s="141"/>
      <c r="I594" s="141"/>
      <c r="J594" s="141"/>
      <c r="K594" s="141"/>
      <c r="L594" s="141"/>
      <c r="M594" s="141"/>
      <c r="N594" s="141"/>
      <c r="O594" s="141"/>
      <c r="P594" s="141"/>
      <c r="Q594" s="141"/>
      <c r="R594" s="141"/>
      <c r="S594" s="141"/>
      <c r="T594" s="141"/>
      <c r="U594" s="141"/>
      <c r="V594" s="141"/>
      <c r="W594" s="141"/>
      <c r="X594" s="141"/>
      <c r="Y594" s="141"/>
      <c r="Z594" s="141"/>
    </row>
    <row r="595" spans="1:26" ht="14.25" customHeight="1">
      <c r="A595" s="141"/>
      <c r="B595" s="141"/>
      <c r="C595" s="141"/>
      <c r="D595" s="141"/>
      <c r="E595" s="141"/>
      <c r="F595" s="141"/>
      <c r="G595" s="141"/>
      <c r="H595" s="141"/>
      <c r="I595" s="141"/>
      <c r="J595" s="141"/>
      <c r="K595" s="141"/>
      <c r="L595" s="141"/>
      <c r="M595" s="141"/>
      <c r="N595" s="141"/>
      <c r="O595" s="141"/>
      <c r="P595" s="141"/>
      <c r="Q595" s="141"/>
      <c r="R595" s="141"/>
      <c r="S595" s="141"/>
      <c r="T595" s="141"/>
      <c r="U595" s="141"/>
      <c r="V595" s="141"/>
      <c r="W595" s="141"/>
      <c r="X595" s="141"/>
      <c r="Y595" s="141"/>
      <c r="Z595" s="141"/>
    </row>
    <row r="596" spans="1:26" ht="14.25" customHeight="1">
      <c r="A596" s="141"/>
      <c r="B596" s="141"/>
      <c r="C596" s="141"/>
      <c r="D596" s="141"/>
      <c r="E596" s="141"/>
      <c r="F596" s="141"/>
      <c r="G596" s="141"/>
      <c r="H596" s="141"/>
      <c r="I596" s="141"/>
      <c r="J596" s="141"/>
      <c r="K596" s="141"/>
      <c r="L596" s="141"/>
      <c r="M596" s="141"/>
      <c r="N596" s="141"/>
      <c r="O596" s="141"/>
      <c r="P596" s="141"/>
      <c r="Q596" s="141"/>
      <c r="R596" s="141"/>
      <c r="S596" s="141"/>
      <c r="T596" s="141"/>
      <c r="U596" s="141"/>
      <c r="V596" s="141"/>
      <c r="W596" s="141"/>
      <c r="X596" s="141"/>
      <c r="Y596" s="141"/>
      <c r="Z596" s="141"/>
    </row>
    <row r="597" spans="1:26" ht="14.25" customHeight="1">
      <c r="A597" s="141"/>
      <c r="B597" s="141"/>
      <c r="C597" s="141"/>
      <c r="D597" s="141"/>
      <c r="E597" s="141"/>
      <c r="F597" s="141"/>
      <c r="G597" s="141"/>
      <c r="H597" s="141"/>
      <c r="I597" s="141"/>
      <c r="J597" s="141"/>
      <c r="K597" s="141"/>
      <c r="L597" s="141"/>
      <c r="M597" s="141"/>
      <c r="N597" s="141"/>
      <c r="O597" s="141"/>
      <c r="P597" s="141"/>
      <c r="Q597" s="141"/>
      <c r="R597" s="141"/>
      <c r="S597" s="141"/>
      <c r="T597" s="141"/>
      <c r="U597" s="141"/>
      <c r="V597" s="141"/>
      <c r="W597" s="141"/>
      <c r="X597" s="141"/>
      <c r="Y597" s="141"/>
      <c r="Z597" s="141"/>
    </row>
    <row r="598" spans="1:26" ht="14.25" customHeight="1">
      <c r="A598" s="141"/>
      <c r="B598" s="141"/>
      <c r="C598" s="141"/>
      <c r="D598" s="141"/>
      <c r="E598" s="141"/>
      <c r="F598" s="141"/>
      <c r="G598" s="141"/>
      <c r="H598" s="141"/>
      <c r="I598" s="141"/>
      <c r="J598" s="141"/>
      <c r="K598" s="141"/>
      <c r="L598" s="141"/>
      <c r="M598" s="141"/>
      <c r="N598" s="141"/>
      <c r="O598" s="141"/>
      <c r="P598" s="141"/>
      <c r="Q598" s="141"/>
      <c r="R598" s="141"/>
      <c r="S598" s="141"/>
      <c r="T598" s="141"/>
      <c r="U598" s="141"/>
      <c r="V598" s="141"/>
      <c r="W598" s="141"/>
      <c r="X598" s="141"/>
      <c r="Y598" s="141"/>
      <c r="Z598" s="141"/>
    </row>
    <row r="599" spans="1:26" ht="14.25" customHeight="1">
      <c r="A599" s="141"/>
      <c r="B599" s="141"/>
      <c r="C599" s="141"/>
      <c r="D599" s="141"/>
      <c r="E599" s="141"/>
      <c r="F599" s="141"/>
      <c r="G599" s="141"/>
      <c r="H599" s="141"/>
      <c r="I599" s="141"/>
      <c r="J599" s="141"/>
      <c r="K599" s="141"/>
      <c r="L599" s="141"/>
      <c r="M599" s="141"/>
      <c r="N599" s="141"/>
      <c r="O599" s="141"/>
      <c r="P599" s="141"/>
      <c r="Q599" s="141"/>
      <c r="R599" s="141"/>
      <c r="S599" s="141"/>
      <c r="T599" s="141"/>
      <c r="U599" s="141"/>
      <c r="V599" s="141"/>
      <c r="W599" s="141"/>
      <c r="X599" s="141"/>
      <c r="Y599" s="141"/>
      <c r="Z599" s="141"/>
    </row>
    <row r="600" spans="1:26" ht="14.25" customHeight="1">
      <c r="A600" s="141"/>
      <c r="B600" s="141"/>
      <c r="C600" s="141"/>
      <c r="D600" s="141"/>
      <c r="E600" s="141"/>
      <c r="F600" s="141"/>
      <c r="G600" s="141"/>
      <c r="H600" s="141"/>
      <c r="I600" s="141"/>
      <c r="J600" s="141"/>
      <c r="K600" s="141"/>
      <c r="L600" s="141"/>
      <c r="M600" s="141"/>
      <c r="N600" s="141"/>
      <c r="O600" s="141"/>
      <c r="P600" s="141"/>
      <c r="Q600" s="141"/>
      <c r="R600" s="141"/>
      <c r="S600" s="141"/>
      <c r="T600" s="141"/>
      <c r="U600" s="141"/>
      <c r="V600" s="141"/>
      <c r="W600" s="141"/>
      <c r="X600" s="141"/>
      <c r="Y600" s="141"/>
      <c r="Z600" s="141"/>
    </row>
    <row r="601" spans="1:26" ht="14.25" customHeight="1">
      <c r="A601" s="141"/>
      <c r="B601" s="141"/>
      <c r="C601" s="141"/>
      <c r="D601" s="141"/>
      <c r="E601" s="141"/>
      <c r="F601" s="141"/>
      <c r="G601" s="141"/>
      <c r="H601" s="141"/>
      <c r="I601" s="141"/>
      <c r="J601" s="141"/>
      <c r="K601" s="141"/>
      <c r="L601" s="141"/>
      <c r="M601" s="141"/>
      <c r="N601" s="141"/>
      <c r="O601" s="141"/>
      <c r="P601" s="141"/>
      <c r="Q601" s="141"/>
      <c r="R601" s="141"/>
      <c r="S601" s="141"/>
      <c r="T601" s="141"/>
      <c r="U601" s="141"/>
      <c r="V601" s="141"/>
      <c r="W601" s="141"/>
      <c r="X601" s="141"/>
      <c r="Y601" s="141"/>
      <c r="Z601" s="141"/>
    </row>
    <row r="602" spans="1:26" ht="14.25" customHeight="1">
      <c r="A602" s="141"/>
      <c r="B602" s="141"/>
      <c r="C602" s="141"/>
      <c r="D602" s="141"/>
      <c r="E602" s="141"/>
      <c r="F602" s="141"/>
      <c r="G602" s="141"/>
      <c r="H602" s="141"/>
      <c r="I602" s="141"/>
      <c r="J602" s="141"/>
      <c r="K602" s="141"/>
      <c r="L602" s="141"/>
      <c r="M602" s="141"/>
      <c r="N602" s="141"/>
      <c r="O602" s="141"/>
      <c r="P602" s="141"/>
      <c r="Q602" s="141"/>
      <c r="R602" s="141"/>
      <c r="S602" s="141"/>
      <c r="T602" s="141"/>
      <c r="U602" s="141"/>
      <c r="V602" s="141"/>
      <c r="W602" s="141"/>
      <c r="X602" s="141"/>
      <c r="Y602" s="141"/>
      <c r="Z602" s="141"/>
    </row>
    <row r="603" spans="1:26" ht="14.25" customHeight="1">
      <c r="A603" s="141"/>
      <c r="B603" s="141"/>
      <c r="C603" s="141"/>
      <c r="D603" s="141"/>
      <c r="E603" s="141"/>
      <c r="F603" s="141"/>
      <c r="G603" s="141"/>
      <c r="H603" s="141"/>
      <c r="I603" s="141"/>
      <c r="J603" s="141"/>
      <c r="K603" s="141"/>
      <c r="L603" s="141"/>
      <c r="M603" s="141"/>
      <c r="N603" s="141"/>
      <c r="O603" s="141"/>
      <c r="P603" s="141"/>
      <c r="Q603" s="141"/>
      <c r="R603" s="141"/>
      <c r="S603" s="141"/>
      <c r="T603" s="141"/>
      <c r="U603" s="141"/>
      <c r="V603" s="141"/>
      <c r="W603" s="141"/>
      <c r="X603" s="141"/>
      <c r="Y603" s="141"/>
      <c r="Z603" s="141"/>
    </row>
    <row r="604" spans="1:26" ht="14.25" customHeight="1">
      <c r="A604" s="141"/>
      <c r="B604" s="141"/>
      <c r="C604" s="141"/>
      <c r="D604" s="141"/>
      <c r="E604" s="141"/>
      <c r="F604" s="141"/>
      <c r="G604" s="141"/>
      <c r="H604" s="141"/>
      <c r="I604" s="141"/>
      <c r="J604" s="141"/>
      <c r="K604" s="141"/>
      <c r="L604" s="141"/>
      <c r="M604" s="141"/>
      <c r="N604" s="141"/>
      <c r="O604" s="141"/>
      <c r="P604" s="141"/>
      <c r="Q604" s="141"/>
      <c r="R604" s="141"/>
      <c r="S604" s="141"/>
      <c r="T604" s="141"/>
      <c r="U604" s="141"/>
      <c r="V604" s="141"/>
      <c r="W604" s="141"/>
      <c r="X604" s="141"/>
      <c r="Y604" s="141"/>
      <c r="Z604" s="141"/>
    </row>
    <row r="605" spans="1:26" ht="14.25" customHeight="1">
      <c r="A605" s="141"/>
      <c r="B605" s="141"/>
      <c r="C605" s="141"/>
      <c r="D605" s="141"/>
      <c r="E605" s="141"/>
      <c r="F605" s="141"/>
      <c r="G605" s="141"/>
      <c r="H605" s="141"/>
      <c r="I605" s="141"/>
      <c r="J605" s="141"/>
      <c r="K605" s="141"/>
      <c r="L605" s="141"/>
      <c r="M605" s="141"/>
      <c r="N605" s="141"/>
      <c r="O605" s="141"/>
      <c r="P605" s="141"/>
      <c r="Q605" s="141"/>
      <c r="R605" s="141"/>
      <c r="S605" s="141"/>
      <c r="T605" s="141"/>
      <c r="U605" s="141"/>
      <c r="V605" s="141"/>
      <c r="W605" s="141"/>
      <c r="X605" s="141"/>
      <c r="Y605" s="141"/>
      <c r="Z605" s="141"/>
    </row>
    <row r="606" spans="1:26" ht="14.25" customHeight="1">
      <c r="A606" s="141"/>
      <c r="B606" s="141"/>
      <c r="C606" s="141"/>
      <c r="D606" s="141"/>
      <c r="E606" s="141"/>
      <c r="F606" s="141"/>
      <c r="G606" s="141"/>
      <c r="H606" s="141"/>
      <c r="I606" s="141"/>
      <c r="J606" s="141"/>
      <c r="K606" s="141"/>
      <c r="L606" s="141"/>
      <c r="M606" s="141"/>
      <c r="N606" s="141"/>
      <c r="O606" s="141"/>
      <c r="P606" s="141"/>
      <c r="Q606" s="141"/>
      <c r="R606" s="141"/>
      <c r="S606" s="141"/>
      <c r="T606" s="141"/>
      <c r="U606" s="141"/>
      <c r="V606" s="141"/>
      <c r="W606" s="141"/>
      <c r="X606" s="141"/>
      <c r="Y606" s="141"/>
      <c r="Z606" s="141"/>
    </row>
    <row r="607" spans="1:26" ht="14.25" customHeight="1">
      <c r="A607" s="141"/>
      <c r="B607" s="141"/>
      <c r="C607" s="141"/>
      <c r="D607" s="141"/>
      <c r="E607" s="141"/>
      <c r="F607" s="141"/>
      <c r="G607" s="141"/>
      <c r="H607" s="141"/>
      <c r="I607" s="141"/>
      <c r="J607" s="141"/>
      <c r="K607" s="141"/>
      <c r="L607" s="141"/>
      <c r="M607" s="141"/>
      <c r="N607" s="141"/>
      <c r="O607" s="141"/>
      <c r="P607" s="141"/>
      <c r="Q607" s="141"/>
      <c r="R607" s="141"/>
      <c r="S607" s="141"/>
      <c r="T607" s="141"/>
      <c r="U607" s="141"/>
      <c r="V607" s="141"/>
      <c r="W607" s="141"/>
      <c r="X607" s="141"/>
      <c r="Y607" s="141"/>
      <c r="Z607" s="141"/>
    </row>
    <row r="608" spans="1:26" ht="14.25" customHeight="1">
      <c r="A608" s="141"/>
      <c r="B608" s="141"/>
      <c r="C608" s="141"/>
      <c r="D608" s="141"/>
      <c r="E608" s="141"/>
      <c r="F608" s="141"/>
      <c r="G608" s="141"/>
      <c r="H608" s="141"/>
      <c r="I608" s="141"/>
      <c r="J608" s="141"/>
      <c r="K608" s="141"/>
      <c r="L608" s="141"/>
      <c r="M608" s="141"/>
      <c r="N608" s="141"/>
      <c r="O608" s="141"/>
      <c r="P608" s="141"/>
      <c r="Q608" s="141"/>
      <c r="R608" s="141"/>
      <c r="S608" s="141"/>
      <c r="T608" s="141"/>
      <c r="U608" s="141"/>
      <c r="V608" s="141"/>
      <c r="W608" s="141"/>
      <c r="X608" s="141"/>
      <c r="Y608" s="141"/>
      <c r="Z608" s="141"/>
    </row>
    <row r="609" spans="1:26" ht="14.25" customHeight="1">
      <c r="A609" s="141"/>
      <c r="B609" s="141"/>
      <c r="C609" s="141"/>
      <c r="D609" s="141"/>
      <c r="E609" s="141"/>
      <c r="F609" s="141"/>
      <c r="G609" s="141"/>
      <c r="H609" s="141"/>
      <c r="I609" s="141"/>
      <c r="J609" s="141"/>
      <c r="K609" s="141"/>
      <c r="L609" s="141"/>
      <c r="M609" s="141"/>
      <c r="N609" s="141"/>
      <c r="O609" s="141"/>
      <c r="P609" s="141"/>
      <c r="Q609" s="141"/>
      <c r="R609" s="141"/>
      <c r="S609" s="141"/>
      <c r="T609" s="141"/>
      <c r="U609" s="141"/>
      <c r="V609" s="141"/>
      <c r="W609" s="141"/>
      <c r="X609" s="141"/>
      <c r="Y609" s="141"/>
      <c r="Z609" s="141"/>
    </row>
    <row r="610" spans="1:26" ht="14.25" customHeight="1">
      <c r="A610" s="141"/>
      <c r="B610" s="141"/>
      <c r="C610" s="141"/>
      <c r="D610" s="141"/>
      <c r="E610" s="141"/>
      <c r="F610" s="141"/>
      <c r="G610" s="141"/>
      <c r="H610" s="141"/>
      <c r="I610" s="141"/>
      <c r="J610" s="141"/>
      <c r="K610" s="141"/>
      <c r="L610" s="141"/>
      <c r="M610" s="141"/>
      <c r="N610" s="141"/>
      <c r="O610" s="141"/>
      <c r="P610" s="141"/>
      <c r="Q610" s="141"/>
      <c r="R610" s="141"/>
      <c r="S610" s="141"/>
      <c r="T610" s="141"/>
      <c r="U610" s="141"/>
      <c r="V610" s="141"/>
      <c r="W610" s="141"/>
      <c r="X610" s="141"/>
      <c r="Y610" s="141"/>
      <c r="Z610" s="141"/>
    </row>
    <row r="611" spans="1:26" ht="14.25" customHeight="1">
      <c r="A611" s="141"/>
      <c r="B611" s="141"/>
      <c r="C611" s="141"/>
      <c r="D611" s="141"/>
      <c r="E611" s="141"/>
      <c r="F611" s="141"/>
      <c r="G611" s="141"/>
      <c r="H611" s="141"/>
      <c r="I611" s="141"/>
      <c r="J611" s="141"/>
      <c r="K611" s="141"/>
      <c r="L611" s="141"/>
      <c r="M611" s="141"/>
      <c r="N611" s="141"/>
      <c r="O611" s="141"/>
      <c r="P611" s="141"/>
      <c r="Q611" s="141"/>
      <c r="R611" s="141"/>
      <c r="S611" s="141"/>
      <c r="T611" s="141"/>
      <c r="U611" s="141"/>
      <c r="V611" s="141"/>
      <c r="W611" s="141"/>
      <c r="X611" s="141"/>
      <c r="Y611" s="141"/>
      <c r="Z611" s="141"/>
    </row>
    <row r="612" spans="1:26" ht="14.25" customHeight="1">
      <c r="A612" s="141"/>
      <c r="B612" s="141"/>
      <c r="C612" s="141"/>
      <c r="D612" s="141"/>
      <c r="E612" s="141"/>
      <c r="F612" s="141"/>
      <c r="G612" s="141"/>
      <c r="H612" s="141"/>
      <c r="I612" s="141"/>
      <c r="J612" s="141"/>
      <c r="K612" s="141"/>
      <c r="L612" s="141"/>
      <c r="M612" s="141"/>
      <c r="N612" s="141"/>
      <c r="O612" s="141"/>
      <c r="P612" s="141"/>
      <c r="Q612" s="141"/>
      <c r="R612" s="141"/>
      <c r="S612" s="141"/>
      <c r="T612" s="141"/>
      <c r="U612" s="141"/>
      <c r="V612" s="141"/>
      <c r="W612" s="141"/>
      <c r="X612" s="141"/>
      <c r="Y612" s="141"/>
      <c r="Z612" s="141"/>
    </row>
    <row r="613" spans="1:26" ht="14.25" customHeight="1">
      <c r="A613" s="141"/>
      <c r="B613" s="141"/>
      <c r="C613" s="141"/>
      <c r="D613" s="141"/>
      <c r="E613" s="141"/>
      <c r="F613" s="141"/>
      <c r="G613" s="141"/>
      <c r="H613" s="141"/>
      <c r="I613" s="141"/>
      <c r="J613" s="141"/>
      <c r="K613" s="141"/>
      <c r="L613" s="141"/>
      <c r="M613" s="141"/>
      <c r="N613" s="141"/>
      <c r="O613" s="141"/>
      <c r="P613" s="141"/>
      <c r="Q613" s="141"/>
      <c r="R613" s="141"/>
      <c r="S613" s="141"/>
      <c r="T613" s="141"/>
      <c r="U613" s="141"/>
      <c r="V613" s="141"/>
      <c r="W613" s="141"/>
      <c r="X613" s="141"/>
      <c r="Y613" s="141"/>
      <c r="Z613" s="141"/>
    </row>
    <row r="614" spans="1:26" ht="14.25" customHeight="1">
      <c r="A614" s="141"/>
      <c r="B614" s="141"/>
      <c r="C614" s="141"/>
      <c r="D614" s="141"/>
      <c r="E614" s="141"/>
      <c r="F614" s="141"/>
      <c r="G614" s="141"/>
      <c r="H614" s="141"/>
      <c r="I614" s="141"/>
      <c r="J614" s="141"/>
      <c r="K614" s="141"/>
      <c r="L614" s="141"/>
      <c r="M614" s="141"/>
      <c r="N614" s="141"/>
      <c r="O614" s="141"/>
      <c r="P614" s="141"/>
      <c r="Q614" s="141"/>
      <c r="R614" s="141"/>
      <c r="S614" s="141"/>
      <c r="T614" s="141"/>
      <c r="U614" s="141"/>
      <c r="V614" s="141"/>
      <c r="W614" s="141"/>
      <c r="X614" s="141"/>
      <c r="Y614" s="141"/>
      <c r="Z614" s="141"/>
    </row>
    <row r="615" spans="1:26" ht="14.25" customHeight="1">
      <c r="A615" s="141"/>
      <c r="B615" s="141"/>
      <c r="C615" s="141"/>
      <c r="D615" s="141"/>
      <c r="E615" s="141"/>
      <c r="F615" s="141"/>
      <c r="G615" s="141"/>
      <c r="H615" s="141"/>
      <c r="I615" s="141"/>
      <c r="J615" s="141"/>
      <c r="K615" s="141"/>
      <c r="L615" s="141"/>
      <c r="M615" s="141"/>
      <c r="N615" s="141"/>
      <c r="O615" s="141"/>
      <c r="P615" s="141"/>
      <c r="Q615" s="141"/>
      <c r="R615" s="141"/>
      <c r="S615" s="141"/>
      <c r="T615" s="141"/>
      <c r="U615" s="141"/>
      <c r="V615" s="141"/>
      <c r="W615" s="141"/>
      <c r="X615" s="141"/>
      <c r="Y615" s="141"/>
      <c r="Z615" s="141"/>
    </row>
    <row r="616" spans="1:26" ht="14.25" customHeight="1">
      <c r="A616" s="141"/>
      <c r="B616" s="141"/>
      <c r="C616" s="141"/>
      <c r="D616" s="141"/>
      <c r="E616" s="141"/>
      <c r="F616" s="141"/>
      <c r="G616" s="141"/>
      <c r="H616" s="141"/>
      <c r="I616" s="141"/>
      <c r="J616" s="141"/>
      <c r="K616" s="141"/>
      <c r="L616" s="141"/>
      <c r="M616" s="141"/>
      <c r="N616" s="141"/>
      <c r="O616" s="141"/>
      <c r="P616" s="141"/>
      <c r="Q616" s="141"/>
      <c r="R616" s="141"/>
      <c r="S616" s="141"/>
      <c r="T616" s="141"/>
      <c r="U616" s="141"/>
      <c r="V616" s="141"/>
      <c r="W616" s="141"/>
      <c r="X616" s="141"/>
      <c r="Y616" s="141"/>
      <c r="Z616" s="141"/>
    </row>
    <row r="617" spans="1:26" ht="14.25" customHeight="1">
      <c r="A617" s="141"/>
      <c r="B617" s="141"/>
      <c r="C617" s="141"/>
      <c r="D617" s="141"/>
      <c r="E617" s="141"/>
      <c r="F617" s="141"/>
      <c r="G617" s="141"/>
      <c r="H617" s="141"/>
      <c r="I617" s="141"/>
      <c r="J617" s="141"/>
      <c r="K617" s="141"/>
      <c r="L617" s="141"/>
      <c r="M617" s="141"/>
      <c r="N617" s="141"/>
      <c r="O617" s="141"/>
      <c r="P617" s="141"/>
      <c r="Q617" s="141"/>
      <c r="R617" s="141"/>
      <c r="S617" s="141"/>
      <c r="T617" s="141"/>
      <c r="U617" s="141"/>
      <c r="V617" s="141"/>
      <c r="W617" s="141"/>
      <c r="X617" s="141"/>
      <c r="Y617" s="141"/>
      <c r="Z617" s="141"/>
    </row>
    <row r="618" spans="1:26" ht="14.25" customHeight="1">
      <c r="A618" s="141"/>
      <c r="B618" s="141"/>
      <c r="C618" s="141"/>
      <c r="D618" s="141"/>
      <c r="E618" s="141"/>
      <c r="F618" s="141"/>
      <c r="G618" s="141"/>
      <c r="H618" s="141"/>
      <c r="I618" s="141"/>
      <c r="J618" s="141"/>
      <c r="K618" s="141"/>
      <c r="L618" s="141"/>
      <c r="M618" s="141"/>
      <c r="N618" s="141"/>
      <c r="O618" s="141"/>
      <c r="P618" s="141"/>
      <c r="Q618" s="141"/>
      <c r="R618" s="141"/>
      <c r="S618" s="141"/>
      <c r="T618" s="141"/>
      <c r="U618" s="141"/>
      <c r="V618" s="141"/>
      <c r="W618" s="141"/>
      <c r="X618" s="141"/>
      <c r="Y618" s="141"/>
      <c r="Z618" s="141"/>
    </row>
    <row r="619" spans="1:26" ht="14.25" customHeight="1">
      <c r="A619" s="141"/>
      <c r="B619" s="141"/>
      <c r="C619" s="141"/>
      <c r="D619" s="141"/>
      <c r="E619" s="141"/>
      <c r="F619" s="141"/>
      <c r="G619" s="141"/>
      <c r="H619" s="141"/>
      <c r="I619" s="141"/>
      <c r="J619" s="141"/>
      <c r="K619" s="141"/>
      <c r="L619" s="141"/>
      <c r="M619" s="141"/>
      <c r="N619" s="141"/>
      <c r="O619" s="141"/>
      <c r="P619" s="141"/>
      <c r="Q619" s="141"/>
      <c r="R619" s="141"/>
      <c r="S619" s="141"/>
      <c r="T619" s="141"/>
      <c r="U619" s="141"/>
      <c r="V619" s="141"/>
      <c r="W619" s="141"/>
      <c r="X619" s="141"/>
      <c r="Y619" s="141"/>
      <c r="Z619" s="141"/>
    </row>
    <row r="620" spans="1:26" ht="14.25" customHeight="1">
      <c r="A620" s="141"/>
      <c r="B620" s="141"/>
      <c r="C620" s="141"/>
      <c r="D620" s="141"/>
      <c r="E620" s="141"/>
      <c r="F620" s="141"/>
      <c r="G620" s="141"/>
      <c r="H620" s="141"/>
      <c r="I620" s="141"/>
      <c r="J620" s="141"/>
      <c r="K620" s="141"/>
      <c r="L620" s="141"/>
      <c r="M620" s="141"/>
      <c r="N620" s="141"/>
      <c r="O620" s="141"/>
      <c r="P620" s="141"/>
      <c r="Q620" s="141"/>
      <c r="R620" s="141"/>
      <c r="S620" s="141"/>
      <c r="T620" s="141"/>
      <c r="U620" s="141"/>
      <c r="V620" s="141"/>
      <c r="W620" s="141"/>
      <c r="X620" s="141"/>
      <c r="Y620" s="141"/>
      <c r="Z620" s="141"/>
    </row>
    <row r="621" spans="1:26" ht="14.25" customHeight="1">
      <c r="A621" s="141"/>
      <c r="B621" s="141"/>
      <c r="C621" s="141"/>
      <c r="D621" s="141"/>
      <c r="E621" s="141"/>
      <c r="F621" s="141"/>
      <c r="G621" s="141"/>
      <c r="H621" s="141"/>
      <c r="I621" s="141"/>
      <c r="J621" s="141"/>
      <c r="K621" s="141"/>
      <c r="L621" s="141"/>
      <c r="M621" s="141"/>
      <c r="N621" s="141"/>
      <c r="O621" s="141"/>
      <c r="P621" s="141"/>
      <c r="Q621" s="141"/>
      <c r="R621" s="141"/>
      <c r="S621" s="141"/>
      <c r="T621" s="141"/>
      <c r="U621" s="141"/>
      <c r="V621" s="141"/>
      <c r="W621" s="141"/>
      <c r="X621" s="141"/>
      <c r="Y621" s="141"/>
      <c r="Z621" s="141"/>
    </row>
    <row r="622" spans="1:26" ht="14.25" customHeight="1">
      <c r="A622" s="141"/>
      <c r="B622" s="141"/>
      <c r="C622" s="141"/>
      <c r="D622" s="141"/>
      <c r="E622" s="141"/>
      <c r="F622" s="141"/>
      <c r="G622" s="141"/>
      <c r="H622" s="141"/>
      <c r="I622" s="141"/>
      <c r="J622" s="141"/>
      <c r="K622" s="141"/>
      <c r="L622" s="141"/>
      <c r="M622" s="141"/>
      <c r="N622" s="141"/>
      <c r="O622" s="141"/>
      <c r="P622" s="141"/>
      <c r="Q622" s="141"/>
      <c r="R622" s="141"/>
      <c r="S622" s="141"/>
      <c r="T622" s="141"/>
      <c r="U622" s="141"/>
      <c r="V622" s="141"/>
      <c r="W622" s="141"/>
      <c r="X622" s="141"/>
      <c r="Y622" s="141"/>
      <c r="Z622" s="141"/>
    </row>
    <row r="623" spans="1:26" ht="14.25" customHeight="1">
      <c r="A623" s="141"/>
      <c r="B623" s="141"/>
      <c r="C623" s="141"/>
      <c r="D623" s="141"/>
      <c r="E623" s="141"/>
      <c r="F623" s="141"/>
      <c r="G623" s="141"/>
      <c r="H623" s="141"/>
      <c r="I623" s="141"/>
      <c r="J623" s="141"/>
      <c r="K623" s="141"/>
      <c r="L623" s="141"/>
      <c r="M623" s="141"/>
      <c r="N623" s="141"/>
      <c r="O623" s="141"/>
      <c r="P623" s="141"/>
      <c r="Q623" s="141"/>
      <c r="R623" s="141"/>
      <c r="S623" s="141"/>
      <c r="T623" s="141"/>
      <c r="U623" s="141"/>
      <c r="V623" s="141"/>
      <c r="W623" s="141"/>
      <c r="X623" s="141"/>
      <c r="Y623" s="141"/>
      <c r="Z623" s="141"/>
    </row>
    <row r="624" spans="1:26" ht="14.25" customHeight="1">
      <c r="A624" s="141"/>
      <c r="B624" s="141"/>
      <c r="C624" s="141"/>
      <c r="D624" s="141"/>
      <c r="E624" s="141"/>
      <c r="F624" s="141"/>
      <c r="G624" s="141"/>
      <c r="H624" s="141"/>
      <c r="I624" s="141"/>
      <c r="J624" s="141"/>
      <c r="K624" s="141"/>
      <c r="L624" s="141"/>
      <c r="M624" s="141"/>
      <c r="N624" s="141"/>
      <c r="O624" s="141"/>
      <c r="P624" s="141"/>
      <c r="Q624" s="141"/>
      <c r="R624" s="141"/>
      <c r="S624" s="141"/>
      <c r="T624" s="141"/>
      <c r="U624" s="141"/>
      <c r="V624" s="141"/>
      <c r="W624" s="141"/>
      <c r="X624" s="141"/>
      <c r="Y624" s="141"/>
      <c r="Z624" s="141"/>
    </row>
    <row r="625" spans="1:26" ht="14.25" customHeight="1">
      <c r="A625" s="141"/>
      <c r="B625" s="141"/>
      <c r="C625" s="141"/>
      <c r="D625" s="141"/>
      <c r="E625" s="141"/>
      <c r="F625" s="141"/>
      <c r="G625" s="141"/>
      <c r="H625" s="141"/>
      <c r="I625" s="141"/>
      <c r="J625" s="141"/>
      <c r="K625" s="141"/>
      <c r="L625" s="141"/>
      <c r="M625" s="141"/>
      <c r="N625" s="141"/>
      <c r="O625" s="141"/>
      <c r="P625" s="141"/>
      <c r="Q625" s="141"/>
      <c r="R625" s="141"/>
      <c r="S625" s="141"/>
      <c r="T625" s="141"/>
      <c r="U625" s="141"/>
      <c r="V625" s="141"/>
      <c r="W625" s="141"/>
      <c r="X625" s="141"/>
      <c r="Y625" s="141"/>
      <c r="Z625" s="141"/>
    </row>
    <row r="626" spans="1:26" ht="14.25" customHeight="1">
      <c r="A626" s="141"/>
      <c r="B626" s="141"/>
      <c r="C626" s="141"/>
      <c r="D626" s="141"/>
      <c r="E626" s="141"/>
      <c r="F626" s="141"/>
      <c r="G626" s="141"/>
      <c r="H626" s="141"/>
      <c r="I626" s="141"/>
      <c r="J626" s="141"/>
      <c r="K626" s="141"/>
      <c r="L626" s="141"/>
      <c r="M626" s="141"/>
      <c r="N626" s="141"/>
      <c r="O626" s="141"/>
      <c r="P626" s="141"/>
      <c r="Q626" s="141"/>
      <c r="R626" s="141"/>
      <c r="S626" s="141"/>
      <c r="T626" s="141"/>
      <c r="U626" s="141"/>
      <c r="V626" s="141"/>
      <c r="W626" s="141"/>
      <c r="X626" s="141"/>
      <c r="Y626" s="141"/>
      <c r="Z626" s="141"/>
    </row>
    <row r="627" spans="1:26" ht="14.25" customHeight="1">
      <c r="A627" s="141"/>
      <c r="B627" s="141"/>
      <c r="C627" s="141"/>
      <c r="D627" s="141"/>
      <c r="E627" s="141"/>
      <c r="F627" s="141"/>
      <c r="G627" s="141"/>
      <c r="H627" s="141"/>
      <c r="I627" s="141"/>
      <c r="J627" s="141"/>
      <c r="K627" s="141"/>
      <c r="L627" s="141"/>
      <c r="M627" s="141"/>
      <c r="N627" s="141"/>
      <c r="O627" s="141"/>
      <c r="P627" s="141"/>
      <c r="Q627" s="141"/>
      <c r="R627" s="141"/>
      <c r="S627" s="141"/>
      <c r="T627" s="141"/>
      <c r="U627" s="141"/>
      <c r="V627" s="141"/>
      <c r="W627" s="141"/>
      <c r="X627" s="141"/>
      <c r="Y627" s="141"/>
      <c r="Z627" s="141"/>
    </row>
    <row r="628" spans="1:26" ht="14.25" customHeight="1">
      <c r="A628" s="141"/>
      <c r="B628" s="141"/>
      <c r="C628" s="141"/>
      <c r="D628" s="141"/>
      <c r="E628" s="141"/>
      <c r="F628" s="141"/>
      <c r="G628" s="141"/>
      <c r="H628" s="141"/>
      <c r="I628" s="141"/>
      <c r="J628" s="141"/>
      <c r="K628" s="141"/>
      <c r="L628" s="141"/>
      <c r="M628" s="141"/>
      <c r="N628" s="141"/>
      <c r="O628" s="141"/>
      <c r="P628" s="141"/>
      <c r="Q628" s="141"/>
      <c r="R628" s="141"/>
      <c r="S628" s="141"/>
      <c r="T628" s="141"/>
      <c r="U628" s="141"/>
      <c r="V628" s="141"/>
      <c r="W628" s="141"/>
      <c r="X628" s="141"/>
      <c r="Y628" s="141"/>
      <c r="Z628" s="141"/>
    </row>
    <row r="629" spans="1:26" ht="14.25" customHeight="1">
      <c r="A629" s="141"/>
      <c r="B629" s="141"/>
      <c r="C629" s="141"/>
      <c r="D629" s="141"/>
      <c r="E629" s="141"/>
      <c r="F629" s="141"/>
      <c r="G629" s="141"/>
      <c r="H629" s="141"/>
      <c r="I629" s="141"/>
      <c r="J629" s="141"/>
      <c r="K629" s="141"/>
      <c r="L629" s="141"/>
      <c r="M629" s="141"/>
      <c r="N629" s="141"/>
      <c r="O629" s="141"/>
      <c r="P629" s="141"/>
      <c r="Q629" s="141"/>
      <c r="R629" s="141"/>
      <c r="S629" s="141"/>
      <c r="T629" s="141"/>
      <c r="U629" s="141"/>
      <c r="V629" s="141"/>
      <c r="W629" s="141"/>
      <c r="X629" s="141"/>
      <c r="Y629" s="141"/>
      <c r="Z629" s="141"/>
    </row>
    <row r="630" spans="1:26" ht="14.25" customHeight="1">
      <c r="A630" s="141"/>
      <c r="B630" s="141"/>
      <c r="C630" s="141"/>
      <c r="D630" s="141"/>
      <c r="E630" s="141"/>
      <c r="F630" s="141"/>
      <c r="G630" s="141"/>
      <c r="H630" s="141"/>
      <c r="I630" s="141"/>
      <c r="J630" s="141"/>
      <c r="K630" s="141"/>
      <c r="L630" s="141"/>
      <c r="M630" s="141"/>
      <c r="N630" s="141"/>
      <c r="O630" s="141"/>
      <c r="P630" s="141"/>
      <c r="Q630" s="141"/>
      <c r="R630" s="141"/>
      <c r="S630" s="141"/>
      <c r="T630" s="141"/>
      <c r="U630" s="141"/>
      <c r="V630" s="141"/>
      <c r="W630" s="141"/>
      <c r="X630" s="141"/>
      <c r="Y630" s="141"/>
      <c r="Z630" s="141"/>
    </row>
    <row r="631" spans="1:26" ht="14.25" customHeight="1">
      <c r="A631" s="141"/>
      <c r="B631" s="141"/>
      <c r="C631" s="141"/>
      <c r="D631" s="141"/>
      <c r="E631" s="141"/>
      <c r="F631" s="141"/>
      <c r="G631" s="141"/>
      <c r="H631" s="141"/>
      <c r="I631" s="141"/>
      <c r="J631" s="141"/>
      <c r="K631" s="141"/>
      <c r="L631" s="141"/>
      <c r="M631" s="141"/>
      <c r="N631" s="141"/>
      <c r="O631" s="141"/>
      <c r="P631" s="141"/>
      <c r="Q631" s="141"/>
      <c r="R631" s="141"/>
      <c r="S631" s="141"/>
      <c r="T631" s="141"/>
      <c r="U631" s="141"/>
      <c r="V631" s="141"/>
      <c r="W631" s="141"/>
      <c r="X631" s="141"/>
      <c r="Y631" s="141"/>
      <c r="Z631" s="141"/>
    </row>
    <row r="632" spans="1:26" ht="14.25" customHeight="1">
      <c r="A632" s="141"/>
      <c r="B632" s="141"/>
      <c r="C632" s="141"/>
      <c r="D632" s="141"/>
      <c r="E632" s="141"/>
      <c r="F632" s="141"/>
      <c r="G632" s="141"/>
      <c r="H632" s="141"/>
      <c r="I632" s="141"/>
      <c r="J632" s="141"/>
      <c r="K632" s="141"/>
      <c r="L632" s="141"/>
      <c r="M632" s="141"/>
      <c r="N632" s="141"/>
      <c r="O632" s="141"/>
      <c r="P632" s="141"/>
      <c r="Q632" s="141"/>
      <c r="R632" s="141"/>
      <c r="S632" s="141"/>
      <c r="T632" s="141"/>
      <c r="U632" s="141"/>
      <c r="V632" s="141"/>
      <c r="W632" s="141"/>
      <c r="X632" s="141"/>
      <c r="Y632" s="141"/>
      <c r="Z632" s="141"/>
    </row>
    <row r="633" spans="1:26" ht="14.25" customHeight="1">
      <c r="A633" s="141"/>
      <c r="B633" s="141"/>
      <c r="C633" s="141"/>
      <c r="D633" s="141"/>
      <c r="E633" s="141"/>
      <c r="F633" s="141"/>
      <c r="G633" s="141"/>
      <c r="H633" s="141"/>
      <c r="I633" s="141"/>
      <c r="J633" s="141"/>
      <c r="K633" s="141"/>
      <c r="L633" s="141"/>
      <c r="M633" s="141"/>
      <c r="N633" s="141"/>
      <c r="O633" s="141"/>
      <c r="P633" s="141"/>
      <c r="Q633" s="141"/>
      <c r="R633" s="141"/>
      <c r="S633" s="141"/>
      <c r="T633" s="141"/>
      <c r="U633" s="141"/>
      <c r="V633" s="141"/>
      <c r="W633" s="141"/>
      <c r="X633" s="141"/>
      <c r="Y633" s="141"/>
      <c r="Z633" s="141"/>
    </row>
    <row r="634" spans="1:26" ht="14.25" customHeight="1">
      <c r="A634" s="141"/>
      <c r="B634" s="141"/>
      <c r="C634" s="141"/>
      <c r="D634" s="141"/>
      <c r="E634" s="141"/>
      <c r="F634" s="141"/>
      <c r="G634" s="141"/>
      <c r="H634" s="141"/>
      <c r="I634" s="141"/>
      <c r="J634" s="141"/>
      <c r="K634" s="141"/>
      <c r="L634" s="141"/>
      <c r="M634" s="141"/>
      <c r="N634" s="141"/>
      <c r="O634" s="141"/>
      <c r="P634" s="141"/>
      <c r="Q634" s="141"/>
      <c r="R634" s="141"/>
      <c r="S634" s="141"/>
      <c r="T634" s="141"/>
      <c r="U634" s="141"/>
      <c r="V634" s="141"/>
      <c r="W634" s="141"/>
      <c r="X634" s="141"/>
      <c r="Y634" s="141"/>
      <c r="Z634" s="141"/>
    </row>
    <row r="635" spans="1:26" ht="14.25" customHeight="1">
      <c r="A635" s="141"/>
      <c r="B635" s="141"/>
      <c r="C635" s="141"/>
      <c r="D635" s="141"/>
      <c r="E635" s="141"/>
      <c r="F635" s="141"/>
      <c r="G635" s="141"/>
      <c r="H635" s="141"/>
      <c r="I635" s="141"/>
      <c r="J635" s="141"/>
      <c r="K635" s="141"/>
      <c r="L635" s="141"/>
      <c r="M635" s="141"/>
      <c r="N635" s="141"/>
      <c r="O635" s="141"/>
      <c r="P635" s="141"/>
      <c r="Q635" s="141"/>
      <c r="R635" s="141"/>
      <c r="S635" s="141"/>
      <c r="T635" s="141"/>
      <c r="U635" s="141"/>
      <c r="V635" s="141"/>
      <c r="W635" s="141"/>
      <c r="X635" s="141"/>
      <c r="Y635" s="141"/>
      <c r="Z635" s="141"/>
    </row>
    <row r="636" spans="1:26" ht="14.25" customHeight="1">
      <c r="A636" s="141"/>
      <c r="B636" s="141"/>
      <c r="C636" s="141"/>
      <c r="D636" s="141"/>
      <c r="E636" s="141"/>
      <c r="F636" s="141"/>
      <c r="G636" s="141"/>
      <c r="H636" s="141"/>
      <c r="I636" s="141"/>
      <c r="J636" s="141"/>
      <c r="K636" s="141"/>
      <c r="L636" s="141"/>
      <c r="M636" s="141"/>
      <c r="N636" s="141"/>
      <c r="O636" s="141"/>
      <c r="P636" s="141"/>
      <c r="Q636" s="141"/>
      <c r="R636" s="141"/>
      <c r="S636" s="141"/>
      <c r="T636" s="141"/>
      <c r="U636" s="141"/>
      <c r="V636" s="141"/>
      <c r="W636" s="141"/>
      <c r="X636" s="141"/>
      <c r="Y636" s="141"/>
      <c r="Z636" s="141"/>
    </row>
    <row r="637" spans="1:26" ht="14.25" customHeight="1">
      <c r="A637" s="141"/>
      <c r="B637" s="141"/>
      <c r="C637" s="141"/>
      <c r="D637" s="141"/>
      <c r="E637" s="141"/>
      <c r="F637" s="141"/>
      <c r="G637" s="141"/>
      <c r="H637" s="141"/>
      <c r="I637" s="141"/>
      <c r="J637" s="141"/>
      <c r="K637" s="141"/>
      <c r="L637" s="141"/>
      <c r="M637" s="141"/>
      <c r="N637" s="141"/>
      <c r="O637" s="141"/>
      <c r="P637" s="141"/>
      <c r="Q637" s="141"/>
      <c r="R637" s="141"/>
      <c r="S637" s="141"/>
      <c r="T637" s="141"/>
      <c r="U637" s="141"/>
      <c r="V637" s="141"/>
      <c r="W637" s="141"/>
      <c r="X637" s="141"/>
      <c r="Y637" s="141"/>
      <c r="Z637" s="141"/>
    </row>
    <row r="638" spans="1:26" ht="14.25" customHeight="1">
      <c r="A638" s="141"/>
      <c r="B638" s="141"/>
      <c r="C638" s="141"/>
      <c r="D638" s="141"/>
      <c r="E638" s="141"/>
      <c r="F638" s="141"/>
      <c r="G638" s="141"/>
      <c r="H638" s="141"/>
      <c r="I638" s="141"/>
      <c r="J638" s="141"/>
      <c r="K638" s="141"/>
      <c r="L638" s="141"/>
      <c r="M638" s="141"/>
      <c r="N638" s="141"/>
      <c r="O638" s="141"/>
      <c r="P638" s="141"/>
      <c r="Q638" s="141"/>
      <c r="R638" s="141"/>
      <c r="S638" s="141"/>
      <c r="T638" s="141"/>
      <c r="U638" s="141"/>
      <c r="V638" s="141"/>
      <c r="W638" s="141"/>
      <c r="X638" s="141"/>
      <c r="Y638" s="141"/>
      <c r="Z638" s="141"/>
    </row>
    <row r="639" spans="1:26" ht="14.25" customHeight="1">
      <c r="A639" s="141"/>
      <c r="B639" s="141"/>
      <c r="C639" s="141"/>
      <c r="D639" s="141"/>
      <c r="E639" s="141"/>
      <c r="F639" s="141"/>
      <c r="G639" s="141"/>
      <c r="H639" s="141"/>
      <c r="I639" s="141"/>
      <c r="J639" s="141"/>
      <c r="K639" s="141"/>
      <c r="L639" s="141"/>
      <c r="M639" s="141"/>
      <c r="N639" s="141"/>
      <c r="O639" s="141"/>
      <c r="P639" s="141"/>
      <c r="Q639" s="141"/>
      <c r="R639" s="141"/>
      <c r="S639" s="141"/>
      <c r="T639" s="141"/>
      <c r="U639" s="141"/>
      <c r="V639" s="141"/>
      <c r="W639" s="141"/>
      <c r="X639" s="141"/>
      <c r="Y639" s="141"/>
      <c r="Z639" s="141"/>
    </row>
    <row r="640" spans="1:26" ht="14.25" customHeight="1">
      <c r="A640" s="141"/>
      <c r="B640" s="141"/>
      <c r="C640" s="141"/>
      <c r="D640" s="141"/>
      <c r="E640" s="141"/>
      <c r="F640" s="141"/>
      <c r="G640" s="141"/>
      <c r="H640" s="141"/>
      <c r="I640" s="141"/>
      <c r="J640" s="141"/>
      <c r="K640" s="141"/>
      <c r="L640" s="141"/>
      <c r="M640" s="141"/>
      <c r="N640" s="141"/>
      <c r="O640" s="141"/>
      <c r="P640" s="141"/>
      <c r="Q640" s="141"/>
      <c r="R640" s="141"/>
      <c r="S640" s="141"/>
      <c r="T640" s="141"/>
      <c r="U640" s="141"/>
      <c r="V640" s="141"/>
      <c r="W640" s="141"/>
      <c r="X640" s="141"/>
      <c r="Y640" s="141"/>
      <c r="Z640" s="141"/>
    </row>
    <row r="641" spans="1:26" ht="14.25" customHeight="1">
      <c r="A641" s="141"/>
      <c r="B641" s="141"/>
      <c r="C641" s="141"/>
      <c r="D641" s="141"/>
      <c r="E641" s="141"/>
      <c r="F641" s="141"/>
      <c r="G641" s="141"/>
      <c r="H641" s="141"/>
      <c r="I641" s="141"/>
      <c r="J641" s="141"/>
      <c r="K641" s="141"/>
      <c r="L641" s="141"/>
      <c r="M641" s="141"/>
      <c r="N641" s="141"/>
      <c r="O641" s="141"/>
      <c r="P641" s="141"/>
      <c r="Q641" s="141"/>
      <c r="R641" s="141"/>
      <c r="S641" s="141"/>
      <c r="T641" s="141"/>
      <c r="U641" s="141"/>
      <c r="V641" s="141"/>
      <c r="W641" s="141"/>
      <c r="X641" s="141"/>
      <c r="Y641" s="141"/>
      <c r="Z641" s="141"/>
    </row>
    <row r="642" spans="1:26" ht="14.25" customHeight="1">
      <c r="A642" s="141"/>
      <c r="B642" s="141"/>
      <c r="C642" s="141"/>
      <c r="D642" s="141"/>
      <c r="E642" s="141"/>
      <c r="F642" s="141"/>
      <c r="G642" s="141"/>
      <c r="H642" s="141"/>
      <c r="I642" s="141"/>
      <c r="J642" s="141"/>
      <c r="K642" s="141"/>
      <c r="L642" s="141"/>
      <c r="M642" s="141"/>
      <c r="N642" s="141"/>
      <c r="O642" s="141"/>
      <c r="P642" s="141"/>
      <c r="Q642" s="141"/>
      <c r="R642" s="141"/>
      <c r="S642" s="141"/>
      <c r="T642" s="141"/>
      <c r="U642" s="141"/>
      <c r="V642" s="141"/>
      <c r="W642" s="141"/>
      <c r="X642" s="141"/>
      <c r="Y642" s="141"/>
      <c r="Z642" s="141"/>
    </row>
    <row r="643" spans="1:26" ht="14.25" customHeight="1">
      <c r="A643" s="141"/>
      <c r="B643" s="141"/>
      <c r="C643" s="141"/>
      <c r="D643" s="141"/>
      <c r="E643" s="141"/>
      <c r="F643" s="141"/>
      <c r="G643" s="141"/>
      <c r="H643" s="141"/>
      <c r="I643" s="141"/>
      <c r="J643" s="141"/>
      <c r="K643" s="141"/>
      <c r="L643" s="141"/>
      <c r="M643" s="141"/>
      <c r="N643" s="141"/>
      <c r="O643" s="141"/>
      <c r="P643" s="141"/>
      <c r="Q643" s="141"/>
      <c r="R643" s="141"/>
      <c r="S643" s="141"/>
      <c r="T643" s="141"/>
      <c r="U643" s="141"/>
      <c r="V643" s="141"/>
      <c r="W643" s="141"/>
      <c r="X643" s="141"/>
      <c r="Y643" s="141"/>
      <c r="Z643" s="141"/>
    </row>
    <row r="644" spans="1:26" ht="14.25" customHeight="1">
      <c r="A644" s="141"/>
      <c r="B644" s="141"/>
      <c r="C644" s="141"/>
      <c r="D644" s="141"/>
      <c r="E644" s="141"/>
      <c r="F644" s="141"/>
      <c r="G644" s="141"/>
      <c r="H644" s="141"/>
      <c r="I644" s="141"/>
      <c r="J644" s="141"/>
      <c r="K644" s="141"/>
      <c r="L644" s="141"/>
      <c r="M644" s="141"/>
      <c r="N644" s="141"/>
      <c r="O644" s="141"/>
      <c r="P644" s="141"/>
      <c r="Q644" s="141"/>
      <c r="R644" s="141"/>
      <c r="S644" s="141"/>
      <c r="T644" s="141"/>
      <c r="U644" s="141"/>
      <c r="V644" s="141"/>
      <c r="W644" s="141"/>
      <c r="X644" s="141"/>
      <c r="Y644" s="141"/>
      <c r="Z644" s="141"/>
    </row>
    <row r="645" spans="1:26" ht="14.25" customHeight="1">
      <c r="A645" s="141"/>
      <c r="B645" s="141"/>
      <c r="C645" s="141"/>
      <c r="D645" s="141"/>
      <c r="E645" s="141"/>
      <c r="F645" s="141"/>
      <c r="G645" s="141"/>
      <c r="H645" s="141"/>
      <c r="I645" s="141"/>
      <c r="J645" s="141"/>
      <c r="K645" s="141"/>
      <c r="L645" s="141"/>
      <c r="M645" s="141"/>
      <c r="N645" s="141"/>
      <c r="O645" s="141"/>
      <c r="P645" s="141"/>
      <c r="Q645" s="141"/>
      <c r="R645" s="141"/>
      <c r="S645" s="141"/>
      <c r="T645" s="141"/>
      <c r="U645" s="141"/>
      <c r="V645" s="141"/>
      <c r="W645" s="141"/>
      <c r="X645" s="141"/>
      <c r="Y645" s="141"/>
      <c r="Z645" s="141"/>
    </row>
    <row r="646" spans="1:26" ht="14.25" customHeight="1">
      <c r="A646" s="141"/>
      <c r="B646" s="141"/>
      <c r="C646" s="141"/>
      <c r="D646" s="141"/>
      <c r="E646" s="141"/>
      <c r="F646" s="141"/>
      <c r="G646" s="141"/>
      <c r="H646" s="141"/>
      <c r="I646" s="141"/>
      <c r="J646" s="141"/>
      <c r="K646" s="141"/>
      <c r="L646" s="141"/>
      <c r="M646" s="141"/>
      <c r="N646" s="141"/>
      <c r="O646" s="141"/>
      <c r="P646" s="141"/>
      <c r="Q646" s="141"/>
      <c r="R646" s="141"/>
      <c r="S646" s="141"/>
      <c r="T646" s="141"/>
      <c r="U646" s="141"/>
      <c r="V646" s="141"/>
      <c r="W646" s="141"/>
      <c r="X646" s="141"/>
      <c r="Y646" s="141"/>
      <c r="Z646" s="141"/>
    </row>
    <row r="647" spans="1:26" ht="14.25" customHeight="1">
      <c r="A647" s="141"/>
      <c r="B647" s="141"/>
      <c r="C647" s="141"/>
      <c r="D647" s="141"/>
      <c r="E647" s="141"/>
      <c r="F647" s="141"/>
      <c r="G647" s="141"/>
      <c r="H647" s="141"/>
      <c r="I647" s="141"/>
      <c r="J647" s="141"/>
      <c r="K647" s="141"/>
      <c r="L647" s="141"/>
      <c r="M647" s="141"/>
      <c r="N647" s="141"/>
      <c r="O647" s="141"/>
      <c r="P647" s="141"/>
      <c r="Q647" s="141"/>
      <c r="R647" s="141"/>
      <c r="S647" s="141"/>
      <c r="T647" s="141"/>
      <c r="U647" s="141"/>
      <c r="V647" s="141"/>
      <c r="W647" s="141"/>
      <c r="X647" s="141"/>
      <c r="Y647" s="141"/>
      <c r="Z647" s="141"/>
    </row>
    <row r="648" spans="1:26" ht="14.25" customHeight="1">
      <c r="A648" s="141"/>
      <c r="B648" s="141"/>
      <c r="C648" s="141"/>
      <c r="D648" s="141"/>
      <c r="E648" s="141"/>
      <c r="F648" s="141"/>
      <c r="G648" s="141"/>
      <c r="H648" s="141"/>
      <c r="I648" s="141"/>
      <c r="J648" s="141"/>
      <c r="K648" s="141"/>
      <c r="L648" s="141"/>
      <c r="M648" s="141"/>
      <c r="N648" s="141"/>
      <c r="O648" s="141"/>
      <c r="P648" s="141"/>
      <c r="Q648" s="141"/>
      <c r="R648" s="141"/>
      <c r="S648" s="141"/>
      <c r="T648" s="141"/>
      <c r="U648" s="141"/>
      <c r="V648" s="141"/>
      <c r="W648" s="141"/>
      <c r="X648" s="141"/>
      <c r="Y648" s="141"/>
      <c r="Z648" s="141"/>
    </row>
    <row r="649" spans="1:26" ht="14.25" customHeight="1">
      <c r="A649" s="141"/>
      <c r="B649" s="141"/>
      <c r="C649" s="141"/>
      <c r="D649" s="141"/>
      <c r="E649" s="141"/>
      <c r="F649" s="141"/>
      <c r="G649" s="141"/>
      <c r="H649" s="141"/>
      <c r="I649" s="141"/>
      <c r="J649" s="141"/>
      <c r="K649" s="141"/>
      <c r="L649" s="141"/>
      <c r="M649" s="141"/>
      <c r="N649" s="141"/>
      <c r="O649" s="141"/>
      <c r="P649" s="141"/>
      <c r="Q649" s="141"/>
      <c r="R649" s="141"/>
      <c r="S649" s="141"/>
      <c r="T649" s="141"/>
      <c r="U649" s="141"/>
      <c r="V649" s="141"/>
      <c r="W649" s="141"/>
      <c r="X649" s="141"/>
      <c r="Y649" s="141"/>
      <c r="Z649" s="141"/>
    </row>
    <row r="650" spans="1:26" ht="14.25" customHeight="1">
      <c r="A650" s="141"/>
      <c r="B650" s="141"/>
      <c r="C650" s="141"/>
      <c r="D650" s="141"/>
      <c r="E650" s="141"/>
      <c r="F650" s="141"/>
      <c r="G650" s="141"/>
      <c r="H650" s="141"/>
      <c r="I650" s="141"/>
      <c r="J650" s="141"/>
      <c r="K650" s="141"/>
      <c r="L650" s="141"/>
      <c r="M650" s="141"/>
      <c r="N650" s="141"/>
      <c r="O650" s="141"/>
      <c r="P650" s="141"/>
      <c r="Q650" s="141"/>
      <c r="R650" s="141"/>
      <c r="S650" s="141"/>
      <c r="T650" s="141"/>
      <c r="U650" s="141"/>
      <c r="V650" s="141"/>
      <c r="W650" s="141"/>
      <c r="X650" s="141"/>
      <c r="Y650" s="141"/>
      <c r="Z650" s="141"/>
    </row>
    <row r="651" spans="1:26" ht="14.25" customHeight="1">
      <c r="A651" s="141"/>
      <c r="B651" s="141"/>
      <c r="C651" s="141"/>
      <c r="D651" s="141"/>
      <c r="E651" s="141"/>
      <c r="F651" s="141"/>
      <c r="G651" s="141"/>
      <c r="H651" s="141"/>
      <c r="I651" s="141"/>
      <c r="J651" s="141"/>
      <c r="K651" s="141"/>
      <c r="L651" s="141"/>
      <c r="M651" s="141"/>
      <c r="N651" s="141"/>
      <c r="O651" s="141"/>
      <c r="P651" s="141"/>
      <c r="Q651" s="141"/>
      <c r="R651" s="141"/>
      <c r="S651" s="141"/>
      <c r="T651" s="141"/>
      <c r="U651" s="141"/>
      <c r="V651" s="141"/>
      <c r="W651" s="141"/>
      <c r="X651" s="141"/>
      <c r="Y651" s="141"/>
      <c r="Z651" s="141"/>
    </row>
    <row r="652" spans="1:26" ht="14.25" customHeight="1">
      <c r="A652" s="141"/>
      <c r="B652" s="141"/>
      <c r="C652" s="141"/>
      <c r="D652" s="141"/>
      <c r="E652" s="141"/>
      <c r="F652" s="141"/>
      <c r="G652" s="141"/>
      <c r="H652" s="141"/>
      <c r="I652" s="141"/>
      <c r="J652" s="141"/>
      <c r="K652" s="141"/>
      <c r="L652" s="141"/>
      <c r="M652" s="141"/>
      <c r="N652" s="141"/>
      <c r="O652" s="141"/>
      <c r="P652" s="141"/>
      <c r="Q652" s="141"/>
      <c r="R652" s="141"/>
      <c r="S652" s="141"/>
      <c r="T652" s="141"/>
      <c r="U652" s="141"/>
      <c r="V652" s="141"/>
      <c r="W652" s="141"/>
      <c r="X652" s="141"/>
      <c r="Y652" s="141"/>
      <c r="Z652" s="141"/>
    </row>
    <row r="653" spans="1:26" ht="14.25" customHeight="1">
      <c r="A653" s="141"/>
      <c r="B653" s="141"/>
      <c r="C653" s="141"/>
      <c r="D653" s="141"/>
      <c r="E653" s="141"/>
      <c r="F653" s="141"/>
      <c r="G653" s="141"/>
      <c r="H653" s="141"/>
      <c r="I653" s="141"/>
      <c r="J653" s="141"/>
      <c r="K653" s="141"/>
      <c r="L653" s="141"/>
      <c r="M653" s="141"/>
      <c r="N653" s="141"/>
      <c r="O653" s="141"/>
      <c r="P653" s="141"/>
      <c r="Q653" s="141"/>
      <c r="R653" s="141"/>
      <c r="S653" s="141"/>
      <c r="T653" s="141"/>
      <c r="U653" s="141"/>
      <c r="V653" s="141"/>
      <c r="W653" s="141"/>
      <c r="X653" s="141"/>
      <c r="Y653" s="141"/>
      <c r="Z653" s="141"/>
    </row>
    <row r="654" spans="1:26" ht="14.25" customHeight="1">
      <c r="A654" s="141"/>
      <c r="B654" s="141"/>
      <c r="C654" s="141"/>
      <c r="D654" s="141"/>
      <c r="E654" s="141"/>
      <c r="F654" s="141"/>
      <c r="G654" s="141"/>
      <c r="H654" s="141"/>
      <c r="I654" s="141"/>
      <c r="J654" s="141"/>
      <c r="K654" s="141"/>
      <c r="L654" s="141"/>
      <c r="M654" s="141"/>
      <c r="N654" s="141"/>
      <c r="O654" s="141"/>
      <c r="P654" s="141"/>
      <c r="Q654" s="141"/>
      <c r="R654" s="141"/>
      <c r="S654" s="141"/>
      <c r="T654" s="141"/>
      <c r="U654" s="141"/>
      <c r="V654" s="141"/>
      <c r="W654" s="141"/>
      <c r="X654" s="141"/>
      <c r="Y654" s="141"/>
      <c r="Z654" s="141"/>
    </row>
    <row r="655" spans="1:26" ht="14.25" customHeight="1">
      <c r="A655" s="141"/>
      <c r="B655" s="141"/>
      <c r="C655" s="141"/>
      <c r="D655" s="141"/>
      <c r="E655" s="141"/>
      <c r="F655" s="141"/>
      <c r="G655" s="141"/>
      <c r="H655" s="141"/>
      <c r="I655" s="141"/>
      <c r="J655" s="141"/>
      <c r="K655" s="141"/>
      <c r="L655" s="141"/>
      <c r="M655" s="141"/>
      <c r="N655" s="141"/>
      <c r="O655" s="141"/>
      <c r="P655" s="141"/>
      <c r="Q655" s="141"/>
      <c r="R655" s="141"/>
      <c r="S655" s="141"/>
      <c r="T655" s="141"/>
      <c r="U655" s="141"/>
      <c r="V655" s="141"/>
      <c r="W655" s="141"/>
      <c r="X655" s="141"/>
      <c r="Y655" s="141"/>
      <c r="Z655" s="141"/>
    </row>
    <row r="656" spans="1:26" ht="14.25" customHeight="1">
      <c r="A656" s="141"/>
      <c r="B656" s="141"/>
      <c r="C656" s="141"/>
      <c r="D656" s="141"/>
      <c r="E656" s="141"/>
      <c r="F656" s="141"/>
      <c r="G656" s="141"/>
      <c r="H656" s="141"/>
      <c r="I656" s="141"/>
      <c r="J656" s="141"/>
      <c r="K656" s="141"/>
      <c r="L656" s="141"/>
      <c r="M656" s="141"/>
      <c r="N656" s="141"/>
      <c r="O656" s="141"/>
      <c r="P656" s="141"/>
      <c r="Q656" s="141"/>
      <c r="R656" s="141"/>
      <c r="S656" s="141"/>
      <c r="T656" s="141"/>
      <c r="U656" s="141"/>
      <c r="V656" s="141"/>
      <c r="W656" s="141"/>
      <c r="X656" s="141"/>
      <c r="Y656" s="141"/>
      <c r="Z656" s="141"/>
    </row>
    <row r="657" spans="1:26" ht="14.25" customHeight="1">
      <c r="A657" s="141"/>
      <c r="B657" s="141"/>
      <c r="C657" s="141"/>
      <c r="D657" s="141"/>
      <c r="E657" s="141"/>
      <c r="F657" s="141"/>
      <c r="G657" s="141"/>
      <c r="H657" s="141"/>
      <c r="I657" s="141"/>
      <c r="J657" s="141"/>
      <c r="K657" s="141"/>
      <c r="L657" s="141"/>
      <c r="M657" s="141"/>
      <c r="N657" s="141"/>
      <c r="O657" s="141"/>
      <c r="P657" s="141"/>
      <c r="Q657" s="141"/>
      <c r="R657" s="141"/>
      <c r="S657" s="141"/>
      <c r="T657" s="141"/>
      <c r="U657" s="141"/>
      <c r="V657" s="141"/>
      <c r="W657" s="141"/>
      <c r="X657" s="141"/>
      <c r="Y657" s="141"/>
      <c r="Z657" s="141"/>
    </row>
    <row r="658" spans="1:26" ht="14.25" customHeight="1">
      <c r="A658" s="141"/>
      <c r="B658" s="141"/>
      <c r="C658" s="141"/>
      <c r="D658" s="141"/>
      <c r="E658" s="141"/>
      <c r="F658" s="141"/>
      <c r="G658" s="141"/>
      <c r="H658" s="141"/>
      <c r="I658" s="141"/>
      <c r="J658" s="141"/>
      <c r="K658" s="141"/>
      <c r="L658" s="141"/>
      <c r="M658" s="141"/>
      <c r="N658" s="141"/>
      <c r="O658" s="141"/>
      <c r="P658" s="141"/>
      <c r="Q658" s="141"/>
      <c r="R658" s="141"/>
      <c r="S658" s="141"/>
      <c r="T658" s="141"/>
      <c r="U658" s="141"/>
      <c r="V658" s="141"/>
      <c r="W658" s="141"/>
      <c r="X658" s="141"/>
      <c r="Y658" s="141"/>
      <c r="Z658" s="141"/>
    </row>
    <row r="659" spans="1:26" ht="14.25" customHeight="1">
      <c r="A659" s="141"/>
      <c r="B659" s="141"/>
      <c r="C659" s="141"/>
      <c r="D659" s="141"/>
      <c r="E659" s="141"/>
      <c r="F659" s="141"/>
      <c r="G659" s="141"/>
      <c r="H659" s="141"/>
      <c r="I659" s="141"/>
      <c r="J659" s="141"/>
      <c r="K659" s="141"/>
      <c r="L659" s="141"/>
      <c r="M659" s="141"/>
      <c r="N659" s="141"/>
      <c r="O659" s="141"/>
      <c r="P659" s="141"/>
      <c r="Q659" s="141"/>
      <c r="R659" s="141"/>
      <c r="S659" s="141"/>
      <c r="T659" s="141"/>
      <c r="U659" s="141"/>
      <c r="V659" s="141"/>
      <c r="W659" s="141"/>
      <c r="X659" s="141"/>
      <c r="Y659" s="141"/>
      <c r="Z659" s="141"/>
    </row>
    <row r="660" spans="1:26" ht="14.25" customHeight="1">
      <c r="A660" s="141"/>
      <c r="B660" s="141"/>
      <c r="C660" s="141"/>
      <c r="D660" s="141"/>
      <c r="E660" s="141"/>
      <c r="F660" s="141"/>
      <c r="G660" s="141"/>
      <c r="H660" s="141"/>
      <c r="I660" s="141"/>
      <c r="J660" s="141"/>
      <c r="K660" s="141"/>
      <c r="L660" s="141"/>
      <c r="M660" s="141"/>
      <c r="N660" s="141"/>
      <c r="O660" s="141"/>
      <c r="P660" s="141"/>
      <c r="Q660" s="141"/>
      <c r="R660" s="141"/>
      <c r="S660" s="141"/>
      <c r="T660" s="141"/>
      <c r="U660" s="141"/>
      <c r="V660" s="141"/>
      <c r="W660" s="141"/>
      <c r="X660" s="141"/>
      <c r="Y660" s="141"/>
      <c r="Z660" s="141"/>
    </row>
    <row r="661" spans="1:26" ht="14.25" customHeight="1">
      <c r="A661" s="141"/>
      <c r="B661" s="141"/>
      <c r="C661" s="141"/>
      <c r="D661" s="141"/>
      <c r="E661" s="141"/>
      <c r="F661" s="141"/>
      <c r="G661" s="141"/>
      <c r="H661" s="141"/>
      <c r="I661" s="141"/>
      <c r="J661" s="141"/>
      <c r="K661" s="141"/>
      <c r="L661" s="141"/>
      <c r="M661" s="141"/>
      <c r="N661" s="141"/>
      <c r="O661" s="141"/>
      <c r="P661" s="141"/>
      <c r="Q661" s="141"/>
      <c r="R661" s="141"/>
      <c r="S661" s="141"/>
      <c r="T661" s="141"/>
      <c r="U661" s="141"/>
      <c r="V661" s="141"/>
      <c r="W661" s="141"/>
      <c r="X661" s="141"/>
      <c r="Y661" s="141"/>
      <c r="Z661" s="141"/>
    </row>
    <row r="662" spans="1:26" ht="14.25" customHeight="1">
      <c r="A662" s="141"/>
      <c r="B662" s="141"/>
      <c r="C662" s="141"/>
      <c r="D662" s="141"/>
      <c r="E662" s="141"/>
      <c r="F662" s="141"/>
      <c r="G662" s="141"/>
      <c r="H662" s="141"/>
      <c r="I662" s="141"/>
      <c r="J662" s="141"/>
      <c r="K662" s="141"/>
      <c r="L662" s="141"/>
      <c r="M662" s="141"/>
      <c r="N662" s="141"/>
      <c r="O662" s="141"/>
      <c r="P662" s="141"/>
      <c r="Q662" s="141"/>
      <c r="R662" s="141"/>
      <c r="S662" s="141"/>
      <c r="T662" s="141"/>
      <c r="U662" s="141"/>
      <c r="V662" s="141"/>
      <c r="W662" s="141"/>
      <c r="X662" s="141"/>
      <c r="Y662" s="141"/>
      <c r="Z662" s="141"/>
    </row>
    <row r="663" spans="1:26" ht="14.25" customHeight="1">
      <c r="A663" s="141"/>
      <c r="B663" s="141"/>
      <c r="C663" s="141"/>
      <c r="D663" s="141"/>
      <c r="E663" s="141"/>
      <c r="F663" s="141"/>
      <c r="G663" s="141"/>
      <c r="H663" s="141"/>
      <c r="I663" s="141"/>
      <c r="J663" s="141"/>
      <c r="K663" s="141"/>
      <c r="L663" s="141"/>
      <c r="M663" s="141"/>
      <c r="N663" s="141"/>
      <c r="O663" s="141"/>
      <c r="P663" s="141"/>
      <c r="Q663" s="141"/>
      <c r="R663" s="141"/>
      <c r="S663" s="141"/>
      <c r="T663" s="141"/>
      <c r="U663" s="141"/>
      <c r="V663" s="141"/>
      <c r="W663" s="141"/>
      <c r="X663" s="141"/>
      <c r="Y663" s="141"/>
      <c r="Z663" s="141"/>
    </row>
    <row r="664" spans="1:26" ht="14.25" customHeight="1">
      <c r="A664" s="141"/>
      <c r="B664" s="141"/>
      <c r="C664" s="141"/>
      <c r="D664" s="141"/>
      <c r="E664" s="141"/>
      <c r="F664" s="141"/>
      <c r="G664" s="141"/>
      <c r="H664" s="141"/>
      <c r="I664" s="141"/>
      <c r="J664" s="141"/>
      <c r="K664" s="141"/>
      <c r="L664" s="141"/>
      <c r="M664" s="141"/>
      <c r="N664" s="141"/>
      <c r="O664" s="141"/>
      <c r="P664" s="141"/>
      <c r="Q664" s="141"/>
      <c r="R664" s="141"/>
      <c r="S664" s="141"/>
      <c r="T664" s="141"/>
      <c r="U664" s="141"/>
      <c r="V664" s="141"/>
      <c r="W664" s="141"/>
      <c r="X664" s="141"/>
      <c r="Y664" s="141"/>
      <c r="Z664" s="141"/>
    </row>
    <row r="665" spans="1:26" ht="14.25" customHeight="1">
      <c r="A665" s="141"/>
      <c r="B665" s="141"/>
      <c r="C665" s="141"/>
      <c r="D665" s="141"/>
      <c r="E665" s="141"/>
      <c r="F665" s="141"/>
      <c r="G665" s="141"/>
      <c r="H665" s="141"/>
      <c r="I665" s="141"/>
      <c r="J665" s="141"/>
      <c r="K665" s="141"/>
      <c r="L665" s="141"/>
      <c r="M665" s="141"/>
      <c r="N665" s="141"/>
      <c r="O665" s="141"/>
      <c r="P665" s="141"/>
      <c r="Q665" s="141"/>
      <c r="R665" s="141"/>
      <c r="S665" s="141"/>
      <c r="T665" s="141"/>
      <c r="U665" s="141"/>
      <c r="V665" s="141"/>
      <c r="W665" s="141"/>
      <c r="X665" s="141"/>
      <c r="Y665" s="141"/>
      <c r="Z665" s="141"/>
    </row>
    <row r="666" spans="1:26" ht="14.25" customHeight="1">
      <c r="A666" s="141"/>
      <c r="B666" s="141"/>
      <c r="C666" s="141"/>
      <c r="D666" s="141"/>
      <c r="E666" s="141"/>
      <c r="F666" s="141"/>
      <c r="G666" s="141"/>
      <c r="H666" s="141"/>
      <c r="I666" s="141"/>
      <c r="J666" s="141"/>
      <c r="K666" s="141"/>
      <c r="L666" s="141"/>
      <c r="M666" s="141"/>
      <c r="N666" s="141"/>
      <c r="O666" s="141"/>
      <c r="P666" s="141"/>
      <c r="Q666" s="141"/>
      <c r="R666" s="141"/>
      <c r="S666" s="141"/>
      <c r="T666" s="141"/>
      <c r="U666" s="141"/>
      <c r="V666" s="141"/>
      <c r="W666" s="141"/>
      <c r="X666" s="141"/>
      <c r="Y666" s="141"/>
      <c r="Z666" s="141"/>
    </row>
    <row r="667" spans="1:26" ht="14.25" customHeight="1">
      <c r="A667" s="141"/>
      <c r="B667" s="141"/>
      <c r="C667" s="141"/>
      <c r="D667" s="141"/>
      <c r="E667" s="141"/>
      <c r="F667" s="141"/>
      <c r="G667" s="141"/>
      <c r="H667" s="141"/>
      <c r="I667" s="141"/>
      <c r="J667" s="141"/>
      <c r="K667" s="141"/>
      <c r="L667" s="141"/>
      <c r="M667" s="141"/>
      <c r="N667" s="141"/>
      <c r="O667" s="141"/>
      <c r="P667" s="141"/>
      <c r="Q667" s="141"/>
      <c r="R667" s="141"/>
      <c r="S667" s="141"/>
      <c r="T667" s="141"/>
      <c r="U667" s="141"/>
      <c r="V667" s="141"/>
      <c r="W667" s="141"/>
      <c r="X667" s="141"/>
      <c r="Y667" s="141"/>
      <c r="Z667" s="141"/>
    </row>
    <row r="668" spans="1:26" ht="14.25" customHeight="1">
      <c r="A668" s="141"/>
      <c r="B668" s="141"/>
      <c r="C668" s="141"/>
      <c r="D668" s="141"/>
      <c r="E668" s="141"/>
      <c r="F668" s="141"/>
      <c r="G668" s="141"/>
      <c r="H668" s="141"/>
      <c r="I668" s="141"/>
      <c r="J668" s="141"/>
      <c r="K668" s="141"/>
      <c r="L668" s="141"/>
      <c r="M668" s="141"/>
      <c r="N668" s="141"/>
      <c r="O668" s="141"/>
      <c r="P668" s="141"/>
      <c r="Q668" s="141"/>
      <c r="R668" s="141"/>
      <c r="S668" s="141"/>
      <c r="T668" s="141"/>
      <c r="U668" s="141"/>
      <c r="V668" s="141"/>
      <c r="W668" s="141"/>
      <c r="X668" s="141"/>
      <c r="Y668" s="141"/>
      <c r="Z668" s="141"/>
    </row>
    <row r="669" spans="1:26" ht="14.25" customHeight="1">
      <c r="A669" s="141"/>
      <c r="B669" s="141"/>
      <c r="C669" s="141"/>
      <c r="D669" s="141"/>
      <c r="E669" s="141"/>
      <c r="F669" s="141"/>
      <c r="G669" s="141"/>
      <c r="H669" s="141"/>
      <c r="I669" s="141"/>
      <c r="J669" s="141"/>
      <c r="K669" s="141"/>
      <c r="L669" s="141"/>
      <c r="M669" s="141"/>
      <c r="N669" s="141"/>
      <c r="O669" s="141"/>
      <c r="P669" s="141"/>
      <c r="Q669" s="141"/>
      <c r="R669" s="141"/>
      <c r="S669" s="141"/>
      <c r="T669" s="141"/>
      <c r="U669" s="141"/>
      <c r="V669" s="141"/>
      <c r="W669" s="141"/>
      <c r="X669" s="141"/>
      <c r="Y669" s="141"/>
      <c r="Z669" s="141"/>
    </row>
    <row r="670" spans="1:26" ht="14.25" customHeight="1">
      <c r="A670" s="141"/>
      <c r="B670" s="141"/>
      <c r="C670" s="141"/>
      <c r="D670" s="141"/>
      <c r="E670" s="141"/>
      <c r="F670" s="141"/>
      <c r="G670" s="141"/>
      <c r="H670" s="141"/>
      <c r="I670" s="141"/>
      <c r="J670" s="141"/>
      <c r="K670" s="141"/>
      <c r="L670" s="141"/>
      <c r="M670" s="141"/>
      <c r="N670" s="141"/>
      <c r="O670" s="141"/>
      <c r="P670" s="141"/>
      <c r="Q670" s="141"/>
      <c r="R670" s="141"/>
      <c r="S670" s="141"/>
      <c r="T670" s="141"/>
      <c r="U670" s="141"/>
      <c r="V670" s="141"/>
      <c r="W670" s="141"/>
      <c r="X670" s="141"/>
      <c r="Y670" s="141"/>
      <c r="Z670" s="141"/>
    </row>
    <row r="671" spans="1:26" ht="14.25" customHeight="1">
      <c r="A671" s="141"/>
      <c r="B671" s="141"/>
      <c r="C671" s="141"/>
      <c r="D671" s="141"/>
      <c r="E671" s="141"/>
      <c r="F671" s="141"/>
      <c r="G671" s="141"/>
      <c r="H671" s="141"/>
      <c r="I671" s="141"/>
      <c r="J671" s="141"/>
      <c r="K671" s="141"/>
      <c r="L671" s="141"/>
      <c r="M671" s="141"/>
      <c r="N671" s="141"/>
      <c r="O671" s="141"/>
      <c r="P671" s="141"/>
      <c r="Q671" s="141"/>
      <c r="R671" s="141"/>
      <c r="S671" s="141"/>
      <c r="T671" s="141"/>
      <c r="U671" s="141"/>
      <c r="V671" s="141"/>
      <c r="W671" s="141"/>
      <c r="X671" s="141"/>
      <c r="Y671" s="141"/>
      <c r="Z671" s="141"/>
    </row>
    <row r="672" spans="1:26" ht="14.25" customHeight="1">
      <c r="A672" s="141"/>
      <c r="B672" s="141"/>
      <c r="C672" s="141"/>
      <c r="D672" s="141"/>
      <c r="E672" s="141"/>
      <c r="F672" s="141"/>
      <c r="G672" s="141"/>
      <c r="H672" s="141"/>
      <c r="I672" s="141"/>
      <c r="J672" s="141"/>
      <c r="K672" s="141"/>
      <c r="L672" s="141"/>
      <c r="M672" s="141"/>
      <c r="N672" s="141"/>
      <c r="O672" s="141"/>
      <c r="P672" s="141"/>
      <c r="Q672" s="141"/>
      <c r="R672" s="141"/>
      <c r="S672" s="141"/>
      <c r="T672" s="141"/>
      <c r="U672" s="141"/>
      <c r="V672" s="141"/>
      <c r="W672" s="141"/>
      <c r="X672" s="141"/>
      <c r="Y672" s="141"/>
      <c r="Z672" s="141"/>
    </row>
    <row r="673" spans="1:26" ht="14.25" customHeight="1">
      <c r="A673" s="141"/>
      <c r="B673" s="141"/>
      <c r="C673" s="141"/>
      <c r="D673" s="141"/>
      <c r="E673" s="141"/>
      <c r="F673" s="141"/>
      <c r="G673" s="141"/>
      <c r="H673" s="141"/>
      <c r="I673" s="141"/>
      <c r="J673" s="141"/>
      <c r="K673" s="141"/>
      <c r="L673" s="141"/>
      <c r="M673" s="141"/>
      <c r="N673" s="141"/>
      <c r="O673" s="141"/>
      <c r="P673" s="141"/>
      <c r="Q673" s="141"/>
      <c r="R673" s="141"/>
      <c r="S673" s="141"/>
      <c r="T673" s="141"/>
      <c r="U673" s="141"/>
      <c r="V673" s="141"/>
      <c r="W673" s="141"/>
      <c r="X673" s="141"/>
      <c r="Y673" s="141"/>
      <c r="Z673" s="141"/>
    </row>
    <row r="674" spans="1:26" ht="14.25" customHeight="1">
      <c r="A674" s="141"/>
      <c r="B674" s="141"/>
      <c r="C674" s="141"/>
      <c r="D674" s="141"/>
      <c r="E674" s="141"/>
      <c r="F674" s="141"/>
      <c r="G674" s="141"/>
      <c r="H674" s="141"/>
      <c r="I674" s="141"/>
      <c r="J674" s="141"/>
      <c r="K674" s="141"/>
      <c r="L674" s="141"/>
      <c r="M674" s="141"/>
      <c r="N674" s="141"/>
      <c r="O674" s="141"/>
      <c r="P674" s="141"/>
      <c r="Q674" s="141"/>
      <c r="R674" s="141"/>
      <c r="S674" s="141"/>
      <c r="T674" s="141"/>
      <c r="U674" s="141"/>
      <c r="V674" s="141"/>
      <c r="W674" s="141"/>
      <c r="X674" s="141"/>
      <c r="Y674" s="141"/>
      <c r="Z674" s="141"/>
    </row>
    <row r="675" spans="1:26" ht="14.25" customHeight="1">
      <c r="A675" s="141"/>
      <c r="B675" s="141"/>
      <c r="C675" s="141"/>
      <c r="D675" s="141"/>
      <c r="E675" s="141"/>
      <c r="F675" s="141"/>
      <c r="G675" s="141"/>
      <c r="H675" s="141"/>
      <c r="I675" s="141"/>
      <c r="J675" s="141"/>
      <c r="K675" s="141"/>
      <c r="L675" s="141"/>
      <c r="M675" s="141"/>
      <c r="N675" s="141"/>
      <c r="O675" s="141"/>
      <c r="P675" s="141"/>
      <c r="Q675" s="141"/>
      <c r="R675" s="141"/>
      <c r="S675" s="141"/>
      <c r="T675" s="141"/>
      <c r="U675" s="141"/>
      <c r="V675" s="141"/>
      <c r="W675" s="141"/>
      <c r="X675" s="141"/>
      <c r="Y675" s="141"/>
      <c r="Z675" s="141"/>
    </row>
    <row r="676" spans="1:26" ht="14.25" customHeight="1">
      <c r="A676" s="141"/>
      <c r="B676" s="141"/>
      <c r="C676" s="141"/>
      <c r="D676" s="141"/>
      <c r="E676" s="141"/>
      <c r="F676" s="141"/>
      <c r="G676" s="141"/>
      <c r="H676" s="141"/>
      <c r="I676" s="141"/>
      <c r="J676" s="141"/>
      <c r="K676" s="141"/>
      <c r="L676" s="141"/>
      <c r="M676" s="141"/>
      <c r="N676" s="141"/>
      <c r="O676" s="141"/>
      <c r="P676" s="141"/>
      <c r="Q676" s="141"/>
      <c r="R676" s="141"/>
      <c r="S676" s="141"/>
      <c r="T676" s="141"/>
      <c r="U676" s="141"/>
      <c r="V676" s="141"/>
      <c r="W676" s="141"/>
      <c r="X676" s="141"/>
      <c r="Y676" s="141"/>
      <c r="Z676" s="141"/>
    </row>
    <row r="677" spans="1:26" ht="14.25" customHeight="1">
      <c r="A677" s="141"/>
      <c r="B677" s="141"/>
      <c r="C677" s="141"/>
      <c r="D677" s="141"/>
      <c r="E677" s="141"/>
      <c r="F677" s="141"/>
      <c r="G677" s="141"/>
      <c r="H677" s="141"/>
      <c r="I677" s="141"/>
      <c r="J677" s="141"/>
      <c r="K677" s="141"/>
      <c r="L677" s="141"/>
      <c r="M677" s="141"/>
      <c r="N677" s="141"/>
      <c r="O677" s="141"/>
      <c r="P677" s="141"/>
      <c r="Q677" s="141"/>
      <c r="R677" s="141"/>
      <c r="S677" s="141"/>
      <c r="T677" s="141"/>
      <c r="U677" s="141"/>
      <c r="V677" s="141"/>
      <c r="W677" s="141"/>
      <c r="X677" s="141"/>
      <c r="Y677" s="141"/>
      <c r="Z677" s="141"/>
    </row>
    <row r="678" spans="1:26" ht="14.25" customHeight="1">
      <c r="A678" s="141"/>
      <c r="B678" s="141"/>
      <c r="C678" s="141"/>
      <c r="D678" s="141"/>
      <c r="E678" s="141"/>
      <c r="F678" s="141"/>
      <c r="G678" s="141"/>
      <c r="H678" s="141"/>
      <c r="I678" s="141"/>
      <c r="J678" s="141"/>
      <c r="K678" s="141"/>
      <c r="L678" s="141"/>
      <c r="M678" s="141"/>
      <c r="N678" s="141"/>
      <c r="O678" s="141"/>
      <c r="P678" s="141"/>
      <c r="Q678" s="141"/>
      <c r="R678" s="141"/>
      <c r="S678" s="141"/>
      <c r="T678" s="141"/>
      <c r="U678" s="141"/>
      <c r="V678" s="141"/>
      <c r="W678" s="141"/>
      <c r="X678" s="141"/>
      <c r="Y678" s="141"/>
      <c r="Z678" s="141"/>
    </row>
    <row r="679" spans="1:26" ht="14.25" customHeight="1">
      <c r="A679" s="141"/>
      <c r="B679" s="141"/>
      <c r="C679" s="141"/>
      <c r="D679" s="141"/>
      <c r="E679" s="141"/>
      <c r="F679" s="141"/>
      <c r="G679" s="141"/>
      <c r="H679" s="141"/>
      <c r="I679" s="141"/>
      <c r="J679" s="141"/>
      <c r="K679" s="141"/>
      <c r="L679" s="141"/>
      <c r="M679" s="141"/>
      <c r="N679" s="141"/>
      <c r="O679" s="141"/>
      <c r="P679" s="141"/>
      <c r="Q679" s="141"/>
      <c r="R679" s="141"/>
      <c r="S679" s="141"/>
      <c r="T679" s="141"/>
      <c r="U679" s="141"/>
      <c r="V679" s="141"/>
      <c r="W679" s="141"/>
      <c r="X679" s="141"/>
      <c r="Y679" s="141"/>
      <c r="Z679" s="141"/>
    </row>
    <row r="680" spans="1:26" ht="14.25" customHeight="1">
      <c r="A680" s="141"/>
      <c r="B680" s="141"/>
      <c r="C680" s="141"/>
      <c r="D680" s="141"/>
      <c r="E680" s="141"/>
      <c r="F680" s="141"/>
      <c r="G680" s="141"/>
      <c r="H680" s="141"/>
      <c r="I680" s="141"/>
      <c r="J680" s="141"/>
      <c r="K680" s="141"/>
      <c r="L680" s="141"/>
      <c r="M680" s="141"/>
      <c r="N680" s="141"/>
      <c r="O680" s="141"/>
      <c r="P680" s="141"/>
      <c r="Q680" s="141"/>
      <c r="R680" s="141"/>
      <c r="S680" s="141"/>
      <c r="T680" s="141"/>
      <c r="U680" s="141"/>
      <c r="V680" s="141"/>
      <c r="W680" s="141"/>
      <c r="X680" s="141"/>
      <c r="Y680" s="141"/>
      <c r="Z680" s="141"/>
    </row>
    <row r="681" spans="1:26" ht="14.25" customHeight="1">
      <c r="A681" s="141"/>
      <c r="B681" s="141"/>
      <c r="C681" s="141"/>
      <c r="D681" s="141"/>
      <c r="E681" s="141"/>
      <c r="F681" s="141"/>
      <c r="G681" s="141"/>
      <c r="H681" s="141"/>
      <c r="I681" s="141"/>
      <c r="J681" s="141"/>
      <c r="K681" s="141"/>
      <c r="L681" s="141"/>
      <c r="M681" s="141"/>
      <c r="N681" s="141"/>
      <c r="O681" s="141"/>
      <c r="P681" s="141"/>
      <c r="Q681" s="141"/>
      <c r="R681" s="141"/>
      <c r="S681" s="141"/>
      <c r="T681" s="141"/>
      <c r="U681" s="141"/>
      <c r="V681" s="141"/>
      <c r="W681" s="141"/>
      <c r="X681" s="141"/>
      <c r="Y681" s="141"/>
      <c r="Z681" s="141"/>
    </row>
    <row r="682" spans="1:26" ht="14.25" customHeight="1">
      <c r="A682" s="141"/>
      <c r="B682" s="141"/>
      <c r="C682" s="141"/>
      <c r="D682" s="141"/>
      <c r="E682" s="141"/>
      <c r="F682" s="141"/>
      <c r="G682" s="141"/>
      <c r="H682" s="141"/>
      <c r="I682" s="141"/>
      <c r="J682" s="141"/>
      <c r="K682" s="141"/>
      <c r="L682" s="141"/>
      <c r="M682" s="141"/>
      <c r="N682" s="141"/>
      <c r="O682" s="141"/>
      <c r="P682" s="141"/>
      <c r="Q682" s="141"/>
      <c r="R682" s="141"/>
      <c r="S682" s="141"/>
      <c r="T682" s="141"/>
      <c r="U682" s="141"/>
      <c r="V682" s="141"/>
      <c r="W682" s="141"/>
      <c r="X682" s="141"/>
      <c r="Y682" s="141"/>
      <c r="Z682" s="141"/>
    </row>
    <row r="683" spans="1:26" ht="14.25" customHeight="1">
      <c r="A683" s="141"/>
      <c r="B683" s="141"/>
      <c r="C683" s="141"/>
      <c r="D683" s="141"/>
      <c r="E683" s="141"/>
      <c r="F683" s="141"/>
      <c r="G683" s="141"/>
      <c r="H683" s="141"/>
      <c r="I683" s="141"/>
      <c r="J683" s="141"/>
      <c r="K683" s="141"/>
      <c r="L683" s="141"/>
      <c r="M683" s="141"/>
      <c r="N683" s="141"/>
      <c r="O683" s="141"/>
      <c r="P683" s="141"/>
      <c r="Q683" s="141"/>
      <c r="R683" s="141"/>
      <c r="S683" s="141"/>
      <c r="T683" s="141"/>
      <c r="U683" s="141"/>
      <c r="V683" s="141"/>
      <c r="W683" s="141"/>
      <c r="X683" s="141"/>
      <c r="Y683" s="141"/>
      <c r="Z683" s="141"/>
    </row>
    <row r="684" spans="1:26" ht="14.25" customHeight="1">
      <c r="A684" s="141"/>
      <c r="B684" s="141"/>
      <c r="C684" s="141"/>
      <c r="D684" s="141"/>
      <c r="E684" s="141"/>
      <c r="F684" s="141"/>
      <c r="G684" s="141"/>
      <c r="H684" s="141"/>
      <c r="I684" s="141"/>
      <c r="J684" s="141"/>
      <c r="K684" s="141"/>
      <c r="L684" s="141"/>
      <c r="M684" s="141"/>
      <c r="N684" s="141"/>
      <c r="O684" s="141"/>
      <c r="P684" s="141"/>
      <c r="Q684" s="141"/>
      <c r="R684" s="141"/>
      <c r="S684" s="141"/>
      <c r="T684" s="141"/>
      <c r="U684" s="141"/>
      <c r="V684" s="141"/>
      <c r="W684" s="141"/>
      <c r="X684" s="141"/>
      <c r="Y684" s="141"/>
      <c r="Z684" s="141"/>
    </row>
    <row r="685" spans="1:26" ht="14.25" customHeight="1">
      <c r="A685" s="141"/>
      <c r="B685" s="141"/>
      <c r="C685" s="141"/>
      <c r="D685" s="141"/>
      <c r="E685" s="141"/>
      <c r="F685" s="141"/>
      <c r="G685" s="141"/>
      <c r="H685" s="141"/>
      <c r="I685" s="141"/>
      <c r="J685" s="141"/>
      <c r="K685" s="141"/>
      <c r="L685" s="141"/>
      <c r="M685" s="141"/>
      <c r="N685" s="141"/>
      <c r="O685" s="141"/>
      <c r="P685" s="141"/>
      <c r="Q685" s="141"/>
      <c r="R685" s="141"/>
      <c r="S685" s="141"/>
      <c r="T685" s="141"/>
      <c r="U685" s="141"/>
      <c r="V685" s="141"/>
      <c r="W685" s="141"/>
      <c r="X685" s="141"/>
      <c r="Y685" s="141"/>
      <c r="Z685" s="141"/>
    </row>
    <row r="686" spans="1:26" ht="14.25" customHeight="1">
      <c r="A686" s="141"/>
      <c r="B686" s="141"/>
      <c r="C686" s="141"/>
      <c r="D686" s="141"/>
      <c r="E686" s="141"/>
      <c r="F686" s="141"/>
      <c r="G686" s="141"/>
      <c r="H686" s="141"/>
      <c r="I686" s="141"/>
      <c r="J686" s="141"/>
      <c r="K686" s="141"/>
      <c r="L686" s="141"/>
      <c r="M686" s="141"/>
      <c r="N686" s="141"/>
      <c r="O686" s="141"/>
      <c r="P686" s="141"/>
      <c r="Q686" s="141"/>
      <c r="R686" s="141"/>
      <c r="S686" s="141"/>
      <c r="T686" s="141"/>
      <c r="U686" s="141"/>
      <c r="V686" s="141"/>
      <c r="W686" s="141"/>
      <c r="X686" s="141"/>
      <c r="Y686" s="141"/>
      <c r="Z686" s="141"/>
    </row>
    <row r="687" spans="1:26" ht="14.25" customHeight="1">
      <c r="A687" s="141"/>
      <c r="B687" s="141"/>
      <c r="C687" s="141"/>
      <c r="D687" s="141"/>
      <c r="E687" s="141"/>
      <c r="F687" s="141"/>
      <c r="G687" s="141"/>
      <c r="H687" s="141"/>
      <c r="I687" s="141"/>
      <c r="J687" s="141"/>
      <c r="K687" s="141"/>
      <c r="L687" s="141"/>
      <c r="M687" s="141"/>
      <c r="N687" s="141"/>
      <c r="O687" s="141"/>
      <c r="P687" s="141"/>
      <c r="Q687" s="141"/>
      <c r="R687" s="141"/>
      <c r="S687" s="141"/>
      <c r="T687" s="141"/>
      <c r="U687" s="141"/>
      <c r="V687" s="141"/>
      <c r="W687" s="141"/>
      <c r="X687" s="141"/>
      <c r="Y687" s="141"/>
      <c r="Z687" s="141"/>
    </row>
    <row r="688" spans="1:26" ht="14.25" customHeight="1">
      <c r="A688" s="141"/>
      <c r="B688" s="141"/>
      <c r="C688" s="141"/>
      <c r="D688" s="141"/>
      <c r="E688" s="141"/>
      <c r="F688" s="141"/>
      <c r="G688" s="141"/>
      <c r="H688" s="141"/>
      <c r="I688" s="141"/>
      <c r="J688" s="141"/>
      <c r="K688" s="141"/>
      <c r="L688" s="141"/>
      <c r="M688" s="141"/>
      <c r="N688" s="141"/>
      <c r="O688" s="141"/>
      <c r="P688" s="141"/>
      <c r="Q688" s="141"/>
      <c r="R688" s="141"/>
      <c r="S688" s="141"/>
      <c r="T688" s="141"/>
      <c r="U688" s="141"/>
      <c r="V688" s="141"/>
      <c r="W688" s="141"/>
      <c r="X688" s="141"/>
      <c r="Y688" s="141"/>
      <c r="Z688" s="141"/>
    </row>
    <row r="689" spans="1:26" ht="14.25" customHeight="1">
      <c r="A689" s="141"/>
      <c r="B689" s="141"/>
      <c r="C689" s="141"/>
      <c r="D689" s="141"/>
      <c r="E689" s="141"/>
      <c r="F689" s="141"/>
      <c r="G689" s="141"/>
      <c r="H689" s="141"/>
      <c r="I689" s="141"/>
      <c r="J689" s="141"/>
      <c r="K689" s="141"/>
      <c r="L689" s="141"/>
      <c r="M689" s="141"/>
      <c r="N689" s="141"/>
      <c r="O689" s="141"/>
      <c r="P689" s="141"/>
      <c r="Q689" s="141"/>
      <c r="R689" s="141"/>
      <c r="S689" s="141"/>
      <c r="T689" s="141"/>
      <c r="U689" s="141"/>
      <c r="V689" s="141"/>
      <c r="W689" s="141"/>
      <c r="X689" s="141"/>
      <c r="Y689" s="141"/>
      <c r="Z689" s="141"/>
    </row>
    <row r="690" spans="1:26" ht="14.25" customHeight="1">
      <c r="A690" s="141"/>
      <c r="B690" s="141"/>
      <c r="C690" s="141"/>
      <c r="D690" s="141"/>
      <c r="E690" s="141"/>
      <c r="F690" s="141"/>
      <c r="G690" s="141"/>
      <c r="H690" s="141"/>
      <c r="I690" s="141"/>
      <c r="J690" s="141"/>
      <c r="K690" s="141"/>
      <c r="L690" s="141"/>
      <c r="M690" s="141"/>
      <c r="N690" s="141"/>
      <c r="O690" s="141"/>
      <c r="P690" s="141"/>
      <c r="Q690" s="141"/>
      <c r="R690" s="141"/>
      <c r="S690" s="141"/>
      <c r="T690" s="141"/>
      <c r="U690" s="141"/>
      <c r="V690" s="141"/>
      <c r="W690" s="141"/>
      <c r="X690" s="141"/>
      <c r="Y690" s="141"/>
      <c r="Z690" s="141"/>
    </row>
    <row r="691" spans="1:26" ht="14.25" customHeight="1">
      <c r="A691" s="141"/>
      <c r="B691" s="141"/>
      <c r="C691" s="141"/>
      <c r="D691" s="141"/>
      <c r="E691" s="141"/>
      <c r="F691" s="141"/>
      <c r="G691" s="141"/>
      <c r="H691" s="141"/>
      <c r="I691" s="141"/>
      <c r="J691" s="141"/>
      <c r="K691" s="141"/>
      <c r="L691" s="141"/>
      <c r="M691" s="141"/>
      <c r="N691" s="141"/>
      <c r="O691" s="141"/>
      <c r="P691" s="141"/>
      <c r="Q691" s="141"/>
      <c r="R691" s="141"/>
      <c r="S691" s="141"/>
      <c r="T691" s="141"/>
      <c r="U691" s="141"/>
      <c r="V691" s="141"/>
      <c r="W691" s="141"/>
      <c r="X691" s="141"/>
      <c r="Y691" s="141"/>
      <c r="Z691" s="141"/>
    </row>
    <row r="692" spans="1:26" ht="14.25" customHeight="1">
      <c r="A692" s="141"/>
      <c r="B692" s="141"/>
      <c r="C692" s="141"/>
      <c r="D692" s="141"/>
      <c r="E692" s="141"/>
      <c r="F692" s="141"/>
      <c r="G692" s="141"/>
      <c r="H692" s="141"/>
      <c r="I692" s="141"/>
      <c r="J692" s="141"/>
      <c r="K692" s="141"/>
      <c r="L692" s="141"/>
      <c r="M692" s="141"/>
      <c r="N692" s="141"/>
      <c r="O692" s="141"/>
      <c r="P692" s="141"/>
      <c r="Q692" s="141"/>
      <c r="R692" s="141"/>
      <c r="S692" s="141"/>
      <c r="T692" s="141"/>
      <c r="U692" s="141"/>
      <c r="V692" s="141"/>
      <c r="W692" s="141"/>
      <c r="X692" s="141"/>
      <c r="Y692" s="141"/>
      <c r="Z692" s="141"/>
    </row>
    <row r="693" spans="1:26" ht="14.25" customHeight="1">
      <c r="A693" s="141"/>
      <c r="B693" s="141"/>
      <c r="C693" s="141"/>
      <c r="D693" s="141"/>
      <c r="E693" s="141"/>
      <c r="F693" s="141"/>
      <c r="G693" s="141"/>
      <c r="H693" s="141"/>
      <c r="I693" s="141"/>
      <c r="J693" s="141"/>
      <c r="K693" s="141"/>
      <c r="L693" s="141"/>
      <c r="M693" s="141"/>
      <c r="N693" s="141"/>
      <c r="O693" s="141"/>
      <c r="P693" s="141"/>
      <c r="Q693" s="141"/>
      <c r="R693" s="141"/>
      <c r="S693" s="141"/>
      <c r="T693" s="141"/>
      <c r="U693" s="141"/>
      <c r="V693" s="141"/>
      <c r="W693" s="141"/>
      <c r="X693" s="141"/>
      <c r="Y693" s="141"/>
      <c r="Z693" s="141"/>
    </row>
    <row r="694" spans="1:26" ht="14.25" customHeight="1">
      <c r="A694" s="141"/>
      <c r="B694" s="141"/>
      <c r="C694" s="141"/>
      <c r="D694" s="141"/>
      <c r="E694" s="141"/>
      <c r="F694" s="141"/>
      <c r="G694" s="141"/>
      <c r="H694" s="141"/>
      <c r="I694" s="141"/>
      <c r="J694" s="141"/>
      <c r="K694" s="141"/>
      <c r="L694" s="141"/>
      <c r="M694" s="141"/>
      <c r="N694" s="141"/>
      <c r="O694" s="141"/>
      <c r="P694" s="141"/>
      <c r="Q694" s="141"/>
      <c r="R694" s="141"/>
      <c r="S694" s="141"/>
      <c r="T694" s="141"/>
      <c r="U694" s="141"/>
      <c r="V694" s="141"/>
      <c r="W694" s="141"/>
      <c r="X694" s="141"/>
      <c r="Y694" s="141"/>
      <c r="Z694" s="141"/>
    </row>
    <row r="695" spans="1:26" ht="14.25" customHeight="1">
      <c r="A695" s="141"/>
      <c r="B695" s="141"/>
      <c r="C695" s="141"/>
      <c r="D695" s="141"/>
      <c r="E695" s="141"/>
      <c r="F695" s="141"/>
      <c r="G695" s="141"/>
      <c r="H695" s="141"/>
      <c r="I695" s="141"/>
      <c r="J695" s="141"/>
      <c r="K695" s="141"/>
      <c r="L695" s="141"/>
      <c r="M695" s="141"/>
      <c r="N695" s="141"/>
      <c r="O695" s="141"/>
      <c r="P695" s="141"/>
      <c r="Q695" s="141"/>
      <c r="R695" s="141"/>
      <c r="S695" s="141"/>
      <c r="T695" s="141"/>
      <c r="U695" s="141"/>
      <c r="V695" s="141"/>
      <c r="W695" s="141"/>
      <c r="X695" s="141"/>
      <c r="Y695" s="141"/>
      <c r="Z695" s="141"/>
    </row>
    <row r="696" spans="1:26" ht="14.25" customHeight="1">
      <c r="A696" s="141"/>
      <c r="B696" s="141"/>
      <c r="C696" s="141"/>
      <c r="D696" s="141"/>
      <c r="E696" s="141"/>
      <c r="F696" s="141"/>
      <c r="G696" s="141"/>
      <c r="H696" s="141"/>
      <c r="I696" s="141"/>
      <c r="J696" s="141"/>
      <c r="K696" s="141"/>
      <c r="L696" s="141"/>
      <c r="M696" s="141"/>
      <c r="N696" s="141"/>
      <c r="O696" s="141"/>
      <c r="P696" s="141"/>
      <c r="Q696" s="141"/>
      <c r="R696" s="141"/>
      <c r="S696" s="141"/>
      <c r="T696" s="141"/>
      <c r="U696" s="141"/>
      <c r="V696" s="141"/>
      <c r="W696" s="141"/>
      <c r="X696" s="141"/>
      <c r="Y696" s="141"/>
      <c r="Z696" s="141"/>
    </row>
    <row r="697" spans="1:26" ht="14.25" customHeight="1">
      <c r="A697" s="141"/>
      <c r="B697" s="141"/>
      <c r="C697" s="141"/>
      <c r="D697" s="141"/>
      <c r="E697" s="141"/>
      <c r="F697" s="141"/>
      <c r="G697" s="141"/>
      <c r="H697" s="141"/>
      <c r="I697" s="141"/>
      <c r="J697" s="141"/>
      <c r="K697" s="141"/>
      <c r="L697" s="141"/>
      <c r="M697" s="141"/>
      <c r="N697" s="141"/>
      <c r="O697" s="141"/>
      <c r="P697" s="141"/>
      <c r="Q697" s="141"/>
      <c r="R697" s="141"/>
      <c r="S697" s="141"/>
      <c r="T697" s="141"/>
      <c r="U697" s="141"/>
      <c r="V697" s="141"/>
      <c r="W697" s="141"/>
      <c r="X697" s="141"/>
      <c r="Y697" s="141"/>
      <c r="Z697" s="141"/>
    </row>
    <row r="698" spans="1:26" ht="14.25" customHeight="1">
      <c r="A698" s="141"/>
      <c r="B698" s="141"/>
      <c r="C698" s="141"/>
      <c r="D698" s="141"/>
      <c r="E698" s="141"/>
      <c r="F698" s="141"/>
      <c r="G698" s="141"/>
      <c r="H698" s="141"/>
      <c r="I698" s="141"/>
      <c r="J698" s="141"/>
      <c r="K698" s="141"/>
      <c r="L698" s="141"/>
      <c r="M698" s="141"/>
      <c r="N698" s="141"/>
      <c r="O698" s="141"/>
      <c r="P698" s="141"/>
      <c r="Q698" s="141"/>
      <c r="R698" s="141"/>
      <c r="S698" s="141"/>
      <c r="T698" s="141"/>
      <c r="U698" s="141"/>
      <c r="V698" s="141"/>
      <c r="W698" s="141"/>
      <c r="X698" s="141"/>
      <c r="Y698" s="141"/>
      <c r="Z698" s="141"/>
    </row>
    <row r="699" spans="1:26" ht="14.25" customHeight="1">
      <c r="A699" s="141"/>
      <c r="B699" s="141"/>
      <c r="C699" s="141"/>
      <c r="D699" s="141"/>
      <c r="E699" s="141"/>
      <c r="F699" s="141"/>
      <c r="G699" s="141"/>
      <c r="H699" s="141"/>
      <c r="I699" s="141"/>
      <c r="J699" s="141"/>
      <c r="K699" s="141"/>
      <c r="L699" s="141"/>
      <c r="M699" s="141"/>
      <c r="N699" s="141"/>
      <c r="O699" s="141"/>
      <c r="P699" s="141"/>
      <c r="Q699" s="141"/>
      <c r="R699" s="141"/>
      <c r="S699" s="141"/>
      <c r="T699" s="141"/>
      <c r="U699" s="141"/>
      <c r="V699" s="141"/>
      <c r="W699" s="141"/>
      <c r="X699" s="141"/>
      <c r="Y699" s="141"/>
      <c r="Z699" s="141"/>
    </row>
    <row r="700" spans="1:26" ht="14.25" customHeight="1">
      <c r="A700" s="141"/>
      <c r="B700" s="141"/>
      <c r="C700" s="141"/>
      <c r="D700" s="141"/>
      <c r="E700" s="141"/>
      <c r="F700" s="141"/>
      <c r="G700" s="141"/>
      <c r="H700" s="141"/>
      <c r="I700" s="141"/>
      <c r="J700" s="141"/>
      <c r="K700" s="141"/>
      <c r="L700" s="141"/>
      <c r="M700" s="141"/>
      <c r="N700" s="141"/>
      <c r="O700" s="141"/>
      <c r="P700" s="141"/>
      <c r="Q700" s="141"/>
      <c r="R700" s="141"/>
      <c r="S700" s="141"/>
      <c r="T700" s="141"/>
      <c r="U700" s="141"/>
      <c r="V700" s="141"/>
      <c r="W700" s="141"/>
      <c r="X700" s="141"/>
      <c r="Y700" s="141"/>
      <c r="Z700" s="141"/>
    </row>
    <row r="701" spans="1:26" ht="14.25" customHeight="1">
      <c r="A701" s="141"/>
      <c r="B701" s="141"/>
      <c r="C701" s="141"/>
      <c r="D701" s="141"/>
      <c r="E701" s="141"/>
      <c r="F701" s="141"/>
      <c r="G701" s="141"/>
      <c r="H701" s="141"/>
      <c r="I701" s="141"/>
      <c r="J701" s="141"/>
      <c r="K701" s="141"/>
      <c r="L701" s="141"/>
      <c r="M701" s="141"/>
      <c r="N701" s="141"/>
      <c r="O701" s="141"/>
      <c r="P701" s="141"/>
      <c r="Q701" s="141"/>
      <c r="R701" s="141"/>
      <c r="S701" s="141"/>
      <c r="T701" s="141"/>
      <c r="U701" s="141"/>
      <c r="V701" s="141"/>
      <c r="W701" s="141"/>
      <c r="X701" s="141"/>
      <c r="Y701" s="141"/>
      <c r="Z701" s="141"/>
    </row>
    <row r="702" spans="1:26" ht="14.25" customHeight="1">
      <c r="A702" s="141"/>
      <c r="B702" s="141"/>
      <c r="C702" s="141"/>
      <c r="D702" s="141"/>
      <c r="E702" s="141"/>
      <c r="F702" s="141"/>
      <c r="G702" s="141"/>
      <c r="H702" s="141"/>
      <c r="I702" s="141"/>
      <c r="J702" s="141"/>
      <c r="K702" s="141"/>
      <c r="L702" s="141"/>
      <c r="M702" s="141"/>
      <c r="N702" s="141"/>
      <c r="O702" s="141"/>
      <c r="P702" s="141"/>
      <c r="Q702" s="141"/>
      <c r="R702" s="141"/>
      <c r="S702" s="141"/>
      <c r="T702" s="141"/>
      <c r="U702" s="141"/>
      <c r="V702" s="141"/>
      <c r="W702" s="141"/>
      <c r="X702" s="141"/>
      <c r="Y702" s="141"/>
      <c r="Z702" s="141"/>
    </row>
    <row r="703" spans="1:26" ht="14.25" customHeight="1">
      <c r="A703" s="141"/>
      <c r="B703" s="141"/>
      <c r="C703" s="141"/>
      <c r="D703" s="141"/>
      <c r="E703" s="141"/>
      <c r="F703" s="141"/>
      <c r="G703" s="141"/>
      <c r="H703" s="141"/>
      <c r="I703" s="141"/>
      <c r="J703" s="141"/>
      <c r="K703" s="141"/>
      <c r="L703" s="141"/>
      <c r="M703" s="141"/>
      <c r="N703" s="141"/>
      <c r="O703" s="141"/>
      <c r="P703" s="141"/>
      <c r="Q703" s="141"/>
      <c r="R703" s="141"/>
      <c r="S703" s="141"/>
      <c r="T703" s="141"/>
      <c r="U703" s="141"/>
      <c r="V703" s="141"/>
      <c r="W703" s="141"/>
      <c r="X703" s="141"/>
      <c r="Y703" s="141"/>
      <c r="Z703" s="141"/>
    </row>
    <row r="704" spans="1:26" ht="14.25" customHeight="1">
      <c r="A704" s="141"/>
      <c r="B704" s="141"/>
      <c r="C704" s="141"/>
      <c r="D704" s="141"/>
      <c r="E704" s="141"/>
      <c r="F704" s="141"/>
      <c r="G704" s="141"/>
      <c r="H704" s="141"/>
      <c r="I704" s="141"/>
      <c r="J704" s="141"/>
      <c r="K704" s="141"/>
      <c r="L704" s="141"/>
      <c r="M704" s="141"/>
      <c r="N704" s="141"/>
      <c r="O704" s="141"/>
      <c r="P704" s="141"/>
      <c r="Q704" s="141"/>
      <c r="R704" s="141"/>
      <c r="S704" s="141"/>
      <c r="T704" s="141"/>
      <c r="U704" s="141"/>
      <c r="V704" s="141"/>
      <c r="W704" s="141"/>
      <c r="X704" s="141"/>
      <c r="Y704" s="141"/>
      <c r="Z704" s="141"/>
    </row>
    <row r="705" spans="1:26" ht="14.25" customHeight="1">
      <c r="A705" s="141"/>
      <c r="B705" s="141"/>
      <c r="C705" s="141"/>
      <c r="D705" s="141"/>
      <c r="E705" s="141"/>
      <c r="F705" s="141"/>
      <c r="G705" s="141"/>
      <c r="H705" s="141"/>
      <c r="I705" s="141"/>
      <c r="J705" s="141"/>
      <c r="K705" s="141"/>
      <c r="L705" s="141"/>
      <c r="M705" s="141"/>
      <c r="N705" s="141"/>
      <c r="O705" s="141"/>
      <c r="P705" s="141"/>
      <c r="Q705" s="141"/>
      <c r="R705" s="141"/>
      <c r="S705" s="141"/>
      <c r="T705" s="141"/>
      <c r="U705" s="141"/>
      <c r="V705" s="141"/>
      <c r="W705" s="141"/>
      <c r="X705" s="141"/>
      <c r="Y705" s="141"/>
      <c r="Z705" s="141"/>
    </row>
    <row r="706" spans="1:26" ht="14.25" customHeight="1">
      <c r="A706" s="141"/>
      <c r="B706" s="141"/>
      <c r="C706" s="141"/>
      <c r="D706" s="141"/>
      <c r="E706" s="141"/>
      <c r="F706" s="141"/>
      <c r="G706" s="141"/>
      <c r="H706" s="141"/>
      <c r="I706" s="141"/>
      <c r="J706" s="141"/>
      <c r="K706" s="141"/>
      <c r="L706" s="141"/>
      <c r="M706" s="141"/>
      <c r="N706" s="141"/>
      <c r="O706" s="141"/>
      <c r="P706" s="141"/>
      <c r="Q706" s="141"/>
      <c r="R706" s="141"/>
      <c r="S706" s="141"/>
      <c r="T706" s="141"/>
      <c r="U706" s="141"/>
      <c r="V706" s="141"/>
      <c r="W706" s="141"/>
      <c r="X706" s="141"/>
      <c r="Y706" s="141"/>
      <c r="Z706" s="141"/>
    </row>
    <row r="707" spans="1:26" ht="14.25" customHeight="1">
      <c r="A707" s="141"/>
      <c r="B707" s="141"/>
      <c r="C707" s="141"/>
      <c r="D707" s="141"/>
      <c r="E707" s="141"/>
      <c r="F707" s="141"/>
      <c r="G707" s="141"/>
      <c r="H707" s="141"/>
      <c r="I707" s="141"/>
      <c r="J707" s="141"/>
      <c r="K707" s="141"/>
      <c r="L707" s="141"/>
      <c r="M707" s="141"/>
      <c r="N707" s="141"/>
      <c r="O707" s="141"/>
      <c r="P707" s="141"/>
      <c r="Q707" s="141"/>
      <c r="R707" s="141"/>
      <c r="S707" s="141"/>
      <c r="T707" s="141"/>
      <c r="U707" s="141"/>
      <c r="V707" s="141"/>
      <c r="W707" s="141"/>
      <c r="X707" s="141"/>
      <c r="Y707" s="141"/>
      <c r="Z707" s="141"/>
    </row>
    <row r="708" spans="1:26" ht="14.25" customHeight="1">
      <c r="A708" s="141"/>
      <c r="B708" s="141"/>
      <c r="C708" s="141"/>
      <c r="D708" s="141"/>
      <c r="E708" s="141"/>
      <c r="F708" s="141"/>
      <c r="G708" s="141"/>
      <c r="H708" s="141"/>
      <c r="I708" s="141"/>
      <c r="J708" s="141"/>
      <c r="K708" s="141"/>
      <c r="L708" s="141"/>
      <c r="M708" s="141"/>
      <c r="N708" s="141"/>
      <c r="O708" s="141"/>
      <c r="P708" s="141"/>
      <c r="Q708" s="141"/>
      <c r="R708" s="141"/>
      <c r="S708" s="141"/>
      <c r="T708" s="141"/>
      <c r="U708" s="141"/>
      <c r="V708" s="141"/>
      <c r="W708" s="141"/>
      <c r="X708" s="141"/>
      <c r="Y708" s="141"/>
      <c r="Z708" s="141"/>
    </row>
    <row r="709" spans="1:26" ht="14.25" customHeight="1">
      <c r="A709" s="141"/>
      <c r="B709" s="141"/>
      <c r="C709" s="141"/>
      <c r="D709" s="141"/>
      <c r="E709" s="141"/>
      <c r="F709" s="141"/>
      <c r="G709" s="141"/>
      <c r="H709" s="141"/>
      <c r="I709" s="141"/>
      <c r="J709" s="141"/>
      <c r="K709" s="141"/>
      <c r="L709" s="141"/>
      <c r="M709" s="141"/>
      <c r="N709" s="141"/>
      <c r="O709" s="141"/>
      <c r="P709" s="141"/>
      <c r="Q709" s="141"/>
      <c r="R709" s="141"/>
      <c r="S709" s="141"/>
      <c r="T709" s="141"/>
      <c r="U709" s="141"/>
      <c r="V709" s="141"/>
      <c r="W709" s="141"/>
      <c r="X709" s="141"/>
      <c r="Y709" s="141"/>
      <c r="Z709" s="141"/>
    </row>
    <row r="710" spans="1:26" ht="14.25" customHeight="1">
      <c r="A710" s="141"/>
      <c r="B710" s="141"/>
      <c r="C710" s="141"/>
      <c r="D710" s="141"/>
      <c r="E710" s="141"/>
      <c r="F710" s="141"/>
      <c r="G710" s="141"/>
      <c r="H710" s="141"/>
      <c r="I710" s="141"/>
      <c r="J710" s="141"/>
      <c r="K710" s="141"/>
      <c r="L710" s="141"/>
      <c r="M710" s="141"/>
      <c r="N710" s="141"/>
      <c r="O710" s="141"/>
      <c r="P710" s="141"/>
      <c r="Q710" s="141"/>
      <c r="R710" s="141"/>
      <c r="S710" s="141"/>
      <c r="T710" s="141"/>
      <c r="U710" s="141"/>
      <c r="V710" s="141"/>
      <c r="W710" s="141"/>
      <c r="X710" s="141"/>
      <c r="Y710" s="141"/>
      <c r="Z710" s="141"/>
    </row>
    <row r="711" spans="1:26" ht="14.25" customHeight="1">
      <c r="A711" s="141"/>
      <c r="B711" s="141"/>
      <c r="C711" s="141"/>
      <c r="D711" s="141"/>
      <c r="E711" s="141"/>
      <c r="F711" s="141"/>
      <c r="G711" s="141"/>
      <c r="H711" s="141"/>
      <c r="I711" s="141"/>
      <c r="J711" s="141"/>
      <c r="K711" s="141"/>
      <c r="L711" s="141"/>
      <c r="M711" s="141"/>
      <c r="N711" s="141"/>
      <c r="O711" s="141"/>
      <c r="P711" s="141"/>
      <c r="Q711" s="141"/>
      <c r="R711" s="141"/>
      <c r="S711" s="141"/>
      <c r="T711" s="141"/>
      <c r="U711" s="141"/>
      <c r="V711" s="141"/>
      <c r="W711" s="141"/>
      <c r="X711" s="141"/>
      <c r="Y711" s="141"/>
      <c r="Z711" s="141"/>
    </row>
    <row r="712" spans="1:26" ht="14.25" customHeight="1">
      <c r="A712" s="141"/>
      <c r="B712" s="141"/>
      <c r="C712" s="141"/>
      <c r="D712" s="141"/>
      <c r="E712" s="141"/>
      <c r="F712" s="141"/>
      <c r="G712" s="141"/>
      <c r="H712" s="141"/>
      <c r="I712" s="141"/>
      <c r="J712" s="141"/>
      <c r="K712" s="141"/>
      <c r="L712" s="141"/>
      <c r="M712" s="141"/>
      <c r="N712" s="141"/>
      <c r="O712" s="141"/>
      <c r="P712" s="141"/>
      <c r="Q712" s="141"/>
      <c r="R712" s="141"/>
      <c r="S712" s="141"/>
      <c r="T712" s="141"/>
      <c r="U712" s="141"/>
      <c r="V712" s="141"/>
      <c r="W712" s="141"/>
      <c r="X712" s="141"/>
      <c r="Y712" s="141"/>
      <c r="Z712" s="141"/>
    </row>
    <row r="713" spans="1:26" ht="14.25" customHeight="1">
      <c r="A713" s="141"/>
      <c r="B713" s="141"/>
      <c r="C713" s="141"/>
      <c r="D713" s="141"/>
      <c r="E713" s="141"/>
      <c r="F713" s="141"/>
      <c r="G713" s="141"/>
      <c r="H713" s="141"/>
      <c r="I713" s="141"/>
      <c r="J713" s="141"/>
      <c r="K713" s="141"/>
      <c r="L713" s="141"/>
      <c r="M713" s="141"/>
      <c r="N713" s="141"/>
      <c r="O713" s="141"/>
      <c r="P713" s="141"/>
      <c r="Q713" s="141"/>
      <c r="R713" s="141"/>
      <c r="S713" s="141"/>
      <c r="T713" s="141"/>
      <c r="U713" s="141"/>
      <c r="V713" s="141"/>
      <c r="W713" s="141"/>
      <c r="X713" s="141"/>
      <c r="Y713" s="141"/>
      <c r="Z713" s="141"/>
    </row>
    <row r="714" spans="1:26" ht="14.25" customHeight="1">
      <c r="A714" s="141"/>
      <c r="B714" s="141"/>
      <c r="C714" s="141"/>
      <c r="D714" s="141"/>
      <c r="E714" s="141"/>
      <c r="F714" s="141"/>
      <c r="G714" s="141"/>
      <c r="H714" s="141"/>
      <c r="I714" s="141"/>
      <c r="J714" s="141"/>
      <c r="K714" s="141"/>
      <c r="L714" s="141"/>
      <c r="M714" s="141"/>
      <c r="N714" s="141"/>
      <c r="O714" s="141"/>
      <c r="P714" s="141"/>
      <c r="Q714" s="141"/>
      <c r="R714" s="141"/>
      <c r="S714" s="141"/>
      <c r="T714" s="141"/>
      <c r="U714" s="141"/>
      <c r="V714" s="141"/>
      <c r="W714" s="141"/>
      <c r="X714" s="141"/>
      <c r="Y714" s="141"/>
      <c r="Z714" s="141"/>
    </row>
    <row r="715" spans="1:26" ht="14.25" customHeight="1">
      <c r="A715" s="141"/>
      <c r="B715" s="141"/>
      <c r="C715" s="141"/>
      <c r="D715" s="141"/>
      <c r="E715" s="141"/>
      <c r="F715" s="141"/>
      <c r="G715" s="141"/>
      <c r="H715" s="141"/>
      <c r="I715" s="141"/>
      <c r="J715" s="141"/>
      <c r="K715" s="141"/>
      <c r="L715" s="141"/>
      <c r="M715" s="141"/>
      <c r="N715" s="141"/>
      <c r="O715" s="141"/>
      <c r="P715" s="141"/>
      <c r="Q715" s="141"/>
      <c r="R715" s="141"/>
      <c r="S715" s="141"/>
      <c r="T715" s="141"/>
      <c r="U715" s="141"/>
      <c r="V715" s="141"/>
      <c r="W715" s="141"/>
      <c r="X715" s="141"/>
      <c r="Y715" s="141"/>
      <c r="Z715" s="141"/>
    </row>
    <row r="716" spans="1:26" ht="14.25" customHeight="1">
      <c r="A716" s="141"/>
      <c r="B716" s="141"/>
      <c r="C716" s="141"/>
      <c r="D716" s="141"/>
      <c r="E716" s="141"/>
      <c r="F716" s="141"/>
      <c r="G716" s="141"/>
      <c r="H716" s="141"/>
      <c r="I716" s="141"/>
      <c r="J716" s="141"/>
      <c r="K716" s="141"/>
      <c r="L716" s="141"/>
      <c r="M716" s="141"/>
      <c r="N716" s="141"/>
      <c r="O716" s="141"/>
      <c r="P716" s="141"/>
      <c r="Q716" s="141"/>
      <c r="R716" s="141"/>
      <c r="S716" s="141"/>
      <c r="T716" s="141"/>
      <c r="U716" s="141"/>
      <c r="V716" s="141"/>
      <c r="W716" s="141"/>
      <c r="X716" s="141"/>
      <c r="Y716" s="141"/>
      <c r="Z716" s="141"/>
    </row>
    <row r="717" spans="1:26" ht="14.25" customHeight="1">
      <c r="A717" s="141"/>
      <c r="B717" s="141"/>
      <c r="C717" s="141"/>
      <c r="D717" s="141"/>
      <c r="E717" s="141"/>
      <c r="F717" s="141"/>
      <c r="G717" s="141"/>
      <c r="H717" s="141"/>
      <c r="I717" s="141"/>
      <c r="J717" s="141"/>
      <c r="K717" s="141"/>
      <c r="L717" s="141"/>
      <c r="M717" s="141"/>
      <c r="N717" s="141"/>
      <c r="O717" s="141"/>
      <c r="P717" s="141"/>
      <c r="Q717" s="141"/>
      <c r="R717" s="141"/>
      <c r="S717" s="141"/>
      <c r="T717" s="141"/>
      <c r="U717" s="141"/>
      <c r="V717" s="141"/>
      <c r="W717" s="141"/>
      <c r="X717" s="141"/>
      <c r="Y717" s="141"/>
      <c r="Z717" s="141"/>
    </row>
    <row r="718" spans="1:26" ht="14.25" customHeight="1">
      <c r="A718" s="141"/>
      <c r="B718" s="141"/>
      <c r="C718" s="141"/>
      <c r="D718" s="141"/>
      <c r="E718" s="141"/>
      <c r="F718" s="141"/>
      <c r="G718" s="141"/>
      <c r="H718" s="141"/>
      <c r="I718" s="141"/>
      <c r="J718" s="141"/>
      <c r="K718" s="141"/>
      <c r="L718" s="141"/>
      <c r="M718" s="141"/>
      <c r="N718" s="141"/>
      <c r="O718" s="141"/>
      <c r="P718" s="141"/>
      <c r="Q718" s="141"/>
      <c r="R718" s="141"/>
      <c r="S718" s="141"/>
      <c r="T718" s="141"/>
      <c r="U718" s="141"/>
      <c r="V718" s="141"/>
      <c r="W718" s="141"/>
      <c r="X718" s="141"/>
      <c r="Y718" s="141"/>
      <c r="Z718" s="141"/>
    </row>
    <row r="719" spans="1:26" ht="14.25" customHeight="1">
      <c r="A719" s="141"/>
      <c r="B719" s="141"/>
      <c r="C719" s="141"/>
      <c r="D719" s="141"/>
      <c r="E719" s="141"/>
      <c r="F719" s="141"/>
      <c r="G719" s="141"/>
      <c r="H719" s="141"/>
      <c r="I719" s="141"/>
      <c r="J719" s="141"/>
      <c r="K719" s="141"/>
      <c r="L719" s="141"/>
      <c r="M719" s="141"/>
      <c r="N719" s="141"/>
      <c r="O719" s="141"/>
      <c r="P719" s="141"/>
      <c r="Q719" s="141"/>
      <c r="R719" s="141"/>
      <c r="S719" s="141"/>
      <c r="T719" s="141"/>
      <c r="U719" s="141"/>
      <c r="V719" s="141"/>
      <c r="W719" s="141"/>
      <c r="X719" s="141"/>
      <c r="Y719" s="141"/>
      <c r="Z719" s="141"/>
    </row>
    <row r="720" spans="1:26" ht="14.25" customHeight="1">
      <c r="A720" s="141"/>
      <c r="B720" s="141"/>
      <c r="C720" s="141"/>
      <c r="D720" s="141"/>
      <c r="E720" s="141"/>
      <c r="F720" s="141"/>
      <c r="G720" s="141"/>
      <c r="H720" s="141"/>
      <c r="I720" s="141"/>
      <c r="J720" s="141"/>
      <c r="K720" s="141"/>
      <c r="L720" s="141"/>
      <c r="M720" s="141"/>
      <c r="N720" s="141"/>
      <c r="O720" s="141"/>
      <c r="P720" s="141"/>
      <c r="Q720" s="141"/>
      <c r="R720" s="141"/>
      <c r="S720" s="141"/>
      <c r="T720" s="141"/>
      <c r="U720" s="141"/>
      <c r="V720" s="141"/>
      <c r="W720" s="141"/>
      <c r="X720" s="141"/>
      <c r="Y720" s="141"/>
      <c r="Z720" s="141"/>
    </row>
    <row r="721" spans="1:26" ht="14.25" customHeight="1">
      <c r="A721" s="141"/>
      <c r="B721" s="141"/>
      <c r="C721" s="141"/>
      <c r="D721" s="141"/>
      <c r="E721" s="141"/>
      <c r="F721" s="141"/>
      <c r="G721" s="141"/>
      <c r="H721" s="141"/>
      <c r="I721" s="141"/>
      <c r="J721" s="141"/>
      <c r="K721" s="141"/>
      <c r="L721" s="141"/>
      <c r="M721" s="141"/>
      <c r="N721" s="141"/>
      <c r="O721" s="141"/>
      <c r="P721" s="141"/>
      <c r="Q721" s="141"/>
      <c r="R721" s="141"/>
      <c r="S721" s="141"/>
      <c r="T721" s="141"/>
      <c r="U721" s="141"/>
      <c r="V721" s="141"/>
      <c r="W721" s="141"/>
      <c r="X721" s="141"/>
      <c r="Y721" s="141"/>
      <c r="Z721" s="141"/>
    </row>
    <row r="722" spans="1:26" ht="14.25" customHeight="1">
      <c r="A722" s="141"/>
      <c r="B722" s="141"/>
      <c r="C722" s="141"/>
      <c r="D722" s="141"/>
      <c r="E722" s="141"/>
      <c r="F722" s="141"/>
      <c r="G722" s="141"/>
      <c r="H722" s="141"/>
      <c r="I722" s="141"/>
      <c r="J722" s="141"/>
      <c r="K722" s="141"/>
      <c r="L722" s="141"/>
      <c r="M722" s="141"/>
      <c r="N722" s="141"/>
      <c r="O722" s="141"/>
      <c r="P722" s="141"/>
      <c r="Q722" s="141"/>
      <c r="R722" s="141"/>
      <c r="S722" s="141"/>
      <c r="T722" s="141"/>
      <c r="U722" s="141"/>
      <c r="V722" s="141"/>
      <c r="W722" s="141"/>
      <c r="X722" s="141"/>
      <c r="Y722" s="141"/>
      <c r="Z722" s="141"/>
    </row>
    <row r="723" spans="1:26" ht="14.25" customHeight="1">
      <c r="A723" s="141"/>
      <c r="B723" s="141"/>
      <c r="C723" s="141"/>
      <c r="D723" s="141"/>
      <c r="E723" s="141"/>
      <c r="F723" s="141"/>
      <c r="G723" s="141"/>
      <c r="H723" s="141"/>
      <c r="I723" s="141"/>
      <c r="J723" s="141"/>
      <c r="K723" s="141"/>
      <c r="L723" s="141"/>
      <c r="M723" s="141"/>
      <c r="N723" s="141"/>
      <c r="O723" s="141"/>
      <c r="P723" s="141"/>
      <c r="Q723" s="141"/>
      <c r="R723" s="141"/>
      <c r="S723" s="141"/>
      <c r="T723" s="141"/>
      <c r="U723" s="141"/>
      <c r="V723" s="141"/>
      <c r="W723" s="141"/>
      <c r="X723" s="141"/>
      <c r="Y723" s="141"/>
      <c r="Z723" s="141"/>
    </row>
    <row r="724" spans="1:26" ht="14.25" customHeight="1">
      <c r="A724" s="141"/>
      <c r="B724" s="141"/>
      <c r="C724" s="141"/>
      <c r="D724" s="141"/>
      <c r="E724" s="141"/>
      <c r="F724" s="141"/>
      <c r="G724" s="141"/>
      <c r="H724" s="141"/>
      <c r="I724" s="141"/>
      <c r="J724" s="141"/>
      <c r="K724" s="141"/>
      <c r="L724" s="141"/>
      <c r="M724" s="141"/>
      <c r="N724" s="141"/>
      <c r="O724" s="141"/>
      <c r="P724" s="141"/>
      <c r="Q724" s="141"/>
      <c r="R724" s="141"/>
      <c r="S724" s="141"/>
      <c r="T724" s="141"/>
      <c r="U724" s="141"/>
      <c r="V724" s="141"/>
      <c r="W724" s="141"/>
      <c r="X724" s="141"/>
      <c r="Y724" s="141"/>
      <c r="Z724" s="141"/>
    </row>
    <row r="725" spans="1:26" ht="14.25" customHeight="1">
      <c r="A725" s="141"/>
      <c r="B725" s="141"/>
      <c r="C725" s="141"/>
      <c r="D725" s="141"/>
      <c r="E725" s="141"/>
      <c r="F725" s="141"/>
      <c r="G725" s="141"/>
      <c r="H725" s="141"/>
      <c r="I725" s="141"/>
      <c r="J725" s="141"/>
      <c r="K725" s="141"/>
      <c r="L725" s="141"/>
      <c r="M725" s="141"/>
      <c r="N725" s="141"/>
      <c r="O725" s="141"/>
      <c r="P725" s="141"/>
      <c r="Q725" s="141"/>
      <c r="R725" s="141"/>
      <c r="S725" s="141"/>
      <c r="T725" s="141"/>
      <c r="U725" s="141"/>
      <c r="V725" s="141"/>
      <c r="W725" s="141"/>
      <c r="X725" s="141"/>
      <c r="Y725" s="141"/>
      <c r="Z725" s="141"/>
    </row>
    <row r="726" spans="1:26" ht="14.25" customHeight="1">
      <c r="A726" s="141"/>
      <c r="B726" s="141"/>
      <c r="C726" s="141"/>
      <c r="D726" s="141"/>
      <c r="E726" s="141"/>
      <c r="F726" s="141"/>
      <c r="G726" s="141"/>
      <c r="H726" s="141"/>
      <c r="I726" s="141"/>
      <c r="J726" s="141"/>
      <c r="K726" s="141"/>
      <c r="L726" s="141"/>
      <c r="M726" s="141"/>
      <c r="N726" s="141"/>
      <c r="O726" s="141"/>
      <c r="P726" s="141"/>
      <c r="Q726" s="141"/>
      <c r="R726" s="141"/>
      <c r="S726" s="141"/>
      <c r="T726" s="141"/>
      <c r="U726" s="141"/>
      <c r="V726" s="141"/>
      <c r="W726" s="141"/>
      <c r="X726" s="141"/>
      <c r="Y726" s="141"/>
      <c r="Z726" s="141"/>
    </row>
    <row r="727" spans="1:26" ht="14.25" customHeight="1">
      <c r="A727" s="141"/>
      <c r="B727" s="141"/>
      <c r="C727" s="141"/>
      <c r="D727" s="141"/>
      <c r="E727" s="141"/>
      <c r="F727" s="141"/>
      <c r="G727" s="141"/>
      <c r="H727" s="141"/>
      <c r="I727" s="141"/>
      <c r="J727" s="141"/>
      <c r="K727" s="141"/>
      <c r="L727" s="141"/>
      <c r="M727" s="141"/>
      <c r="N727" s="141"/>
      <c r="O727" s="141"/>
      <c r="P727" s="141"/>
      <c r="Q727" s="141"/>
      <c r="R727" s="141"/>
      <c r="S727" s="141"/>
      <c r="T727" s="141"/>
      <c r="U727" s="141"/>
      <c r="V727" s="141"/>
      <c r="W727" s="141"/>
      <c r="X727" s="141"/>
      <c r="Y727" s="141"/>
      <c r="Z727" s="141"/>
    </row>
    <row r="728" spans="1:26" ht="14.25" customHeight="1">
      <c r="A728" s="141"/>
      <c r="B728" s="141"/>
      <c r="C728" s="141"/>
      <c r="D728" s="141"/>
      <c r="E728" s="141"/>
      <c r="F728" s="141"/>
      <c r="G728" s="141"/>
      <c r="H728" s="141"/>
      <c r="I728" s="141"/>
      <c r="J728" s="141"/>
      <c r="K728" s="141"/>
      <c r="L728" s="141"/>
      <c r="M728" s="141"/>
      <c r="N728" s="141"/>
      <c r="O728" s="141"/>
      <c r="P728" s="141"/>
      <c r="Q728" s="141"/>
      <c r="R728" s="141"/>
      <c r="S728" s="141"/>
      <c r="T728" s="141"/>
      <c r="U728" s="141"/>
      <c r="V728" s="141"/>
      <c r="W728" s="141"/>
      <c r="X728" s="141"/>
      <c r="Y728" s="141"/>
      <c r="Z728" s="141"/>
    </row>
    <row r="729" spans="1:26" ht="14.25" customHeight="1">
      <c r="A729" s="141"/>
      <c r="B729" s="141"/>
      <c r="C729" s="141"/>
      <c r="D729" s="141"/>
      <c r="E729" s="141"/>
      <c r="F729" s="141"/>
      <c r="G729" s="141"/>
      <c r="H729" s="141"/>
      <c r="I729" s="141"/>
      <c r="J729" s="141"/>
      <c r="K729" s="141"/>
      <c r="L729" s="141"/>
      <c r="M729" s="141"/>
      <c r="N729" s="141"/>
      <c r="O729" s="141"/>
      <c r="P729" s="141"/>
      <c r="Q729" s="141"/>
      <c r="R729" s="141"/>
      <c r="S729" s="141"/>
      <c r="T729" s="141"/>
      <c r="U729" s="141"/>
      <c r="V729" s="141"/>
      <c r="W729" s="141"/>
      <c r="X729" s="141"/>
      <c r="Y729" s="141"/>
      <c r="Z729" s="141"/>
    </row>
    <row r="730" spans="1:26" ht="14.25" customHeight="1">
      <c r="A730" s="141"/>
      <c r="B730" s="141"/>
      <c r="C730" s="141"/>
      <c r="D730" s="141"/>
      <c r="E730" s="141"/>
      <c r="F730" s="141"/>
      <c r="G730" s="141"/>
      <c r="H730" s="141"/>
      <c r="I730" s="141"/>
      <c r="J730" s="141"/>
      <c r="K730" s="141"/>
      <c r="L730" s="141"/>
      <c r="M730" s="141"/>
      <c r="N730" s="141"/>
      <c r="O730" s="141"/>
      <c r="P730" s="141"/>
      <c r="Q730" s="141"/>
      <c r="R730" s="141"/>
      <c r="S730" s="141"/>
      <c r="T730" s="141"/>
      <c r="U730" s="141"/>
      <c r="V730" s="141"/>
      <c r="W730" s="141"/>
      <c r="X730" s="141"/>
      <c r="Y730" s="141"/>
      <c r="Z730" s="141"/>
    </row>
    <row r="731" spans="1:26" ht="14.25" customHeight="1">
      <c r="A731" s="141"/>
      <c r="B731" s="141"/>
      <c r="C731" s="141"/>
      <c r="D731" s="141"/>
      <c r="E731" s="141"/>
      <c r="F731" s="141"/>
      <c r="G731" s="141"/>
      <c r="H731" s="141"/>
      <c r="I731" s="141"/>
      <c r="J731" s="141"/>
      <c r="K731" s="141"/>
      <c r="L731" s="141"/>
      <c r="M731" s="141"/>
      <c r="N731" s="141"/>
      <c r="O731" s="141"/>
      <c r="P731" s="141"/>
      <c r="Q731" s="141"/>
      <c r="R731" s="141"/>
      <c r="S731" s="141"/>
      <c r="T731" s="141"/>
      <c r="U731" s="141"/>
      <c r="V731" s="141"/>
      <c r="W731" s="141"/>
      <c r="X731" s="141"/>
      <c r="Y731" s="141"/>
      <c r="Z731" s="141"/>
    </row>
    <row r="732" spans="1:26" ht="14.25" customHeight="1">
      <c r="A732" s="141"/>
      <c r="B732" s="141"/>
      <c r="C732" s="141"/>
      <c r="D732" s="141"/>
      <c r="E732" s="141"/>
      <c r="F732" s="141"/>
      <c r="G732" s="141"/>
      <c r="H732" s="141"/>
      <c r="I732" s="141"/>
      <c r="J732" s="141"/>
      <c r="K732" s="141"/>
      <c r="L732" s="141"/>
      <c r="M732" s="141"/>
      <c r="N732" s="141"/>
      <c r="O732" s="141"/>
      <c r="P732" s="141"/>
      <c r="Q732" s="141"/>
      <c r="R732" s="141"/>
      <c r="S732" s="141"/>
      <c r="T732" s="141"/>
      <c r="U732" s="141"/>
      <c r="V732" s="141"/>
      <c r="W732" s="141"/>
      <c r="X732" s="141"/>
      <c r="Y732" s="141"/>
      <c r="Z732" s="141"/>
    </row>
    <row r="733" spans="1:26" ht="14.25" customHeight="1">
      <c r="A733" s="141"/>
      <c r="B733" s="141"/>
      <c r="C733" s="141"/>
      <c r="D733" s="141"/>
      <c r="E733" s="141"/>
      <c r="F733" s="141"/>
      <c r="G733" s="141"/>
      <c r="H733" s="141"/>
      <c r="I733" s="141"/>
      <c r="J733" s="141"/>
      <c r="K733" s="141"/>
      <c r="L733" s="141"/>
      <c r="M733" s="141"/>
      <c r="N733" s="141"/>
      <c r="O733" s="141"/>
      <c r="P733" s="141"/>
      <c r="Q733" s="141"/>
      <c r="R733" s="141"/>
      <c r="S733" s="141"/>
      <c r="T733" s="141"/>
      <c r="U733" s="141"/>
      <c r="V733" s="141"/>
      <c r="W733" s="141"/>
      <c r="X733" s="141"/>
      <c r="Y733" s="141"/>
      <c r="Z733" s="141"/>
    </row>
    <row r="734" spans="1:26" ht="14.25" customHeight="1">
      <c r="A734" s="141"/>
      <c r="B734" s="141"/>
      <c r="C734" s="141"/>
      <c r="D734" s="141"/>
      <c r="E734" s="141"/>
      <c r="F734" s="141"/>
      <c r="G734" s="141"/>
      <c r="H734" s="141"/>
      <c r="I734" s="141"/>
      <c r="J734" s="141"/>
      <c r="K734" s="141"/>
      <c r="L734" s="141"/>
      <c r="M734" s="141"/>
      <c r="N734" s="141"/>
      <c r="O734" s="141"/>
      <c r="P734" s="141"/>
      <c r="Q734" s="141"/>
      <c r="R734" s="141"/>
      <c r="S734" s="141"/>
      <c r="T734" s="141"/>
      <c r="U734" s="141"/>
      <c r="V734" s="141"/>
      <c r="W734" s="141"/>
      <c r="X734" s="141"/>
      <c r="Y734" s="141"/>
      <c r="Z734" s="141"/>
    </row>
    <row r="735" spans="1:26" ht="14.25" customHeight="1">
      <c r="A735" s="141"/>
      <c r="B735" s="141"/>
      <c r="C735" s="141"/>
      <c r="D735" s="141"/>
      <c r="E735" s="141"/>
      <c r="F735" s="141"/>
      <c r="G735" s="141"/>
      <c r="H735" s="141"/>
      <c r="I735" s="141"/>
      <c r="J735" s="141"/>
      <c r="K735" s="141"/>
      <c r="L735" s="141"/>
      <c r="M735" s="141"/>
      <c r="N735" s="141"/>
      <c r="O735" s="141"/>
      <c r="P735" s="141"/>
      <c r="Q735" s="141"/>
      <c r="R735" s="141"/>
      <c r="S735" s="141"/>
      <c r="T735" s="141"/>
      <c r="U735" s="141"/>
      <c r="V735" s="141"/>
      <c r="W735" s="141"/>
      <c r="X735" s="141"/>
      <c r="Y735" s="141"/>
      <c r="Z735" s="141"/>
    </row>
    <row r="736" spans="1:26" ht="14.25" customHeight="1">
      <c r="A736" s="141"/>
      <c r="B736" s="141"/>
      <c r="C736" s="141"/>
      <c r="D736" s="141"/>
      <c r="E736" s="141"/>
      <c r="F736" s="141"/>
      <c r="G736" s="141"/>
      <c r="H736" s="141"/>
      <c r="I736" s="141"/>
      <c r="J736" s="141"/>
      <c r="K736" s="141"/>
      <c r="L736" s="141"/>
      <c r="M736" s="141"/>
      <c r="N736" s="141"/>
      <c r="O736" s="141"/>
      <c r="P736" s="141"/>
      <c r="Q736" s="141"/>
      <c r="R736" s="141"/>
      <c r="S736" s="141"/>
      <c r="T736" s="141"/>
      <c r="U736" s="141"/>
      <c r="V736" s="141"/>
      <c r="W736" s="141"/>
      <c r="X736" s="141"/>
      <c r="Y736" s="141"/>
      <c r="Z736" s="141"/>
    </row>
    <row r="737" spans="1:26" ht="14.25" customHeight="1">
      <c r="A737" s="141"/>
      <c r="B737" s="141"/>
      <c r="C737" s="141"/>
      <c r="D737" s="141"/>
      <c r="E737" s="141"/>
      <c r="F737" s="141"/>
      <c r="G737" s="141"/>
      <c r="H737" s="141"/>
      <c r="I737" s="141"/>
      <c r="J737" s="141"/>
      <c r="K737" s="141"/>
      <c r="L737" s="141"/>
      <c r="M737" s="141"/>
      <c r="N737" s="141"/>
      <c r="O737" s="141"/>
      <c r="P737" s="141"/>
      <c r="Q737" s="141"/>
      <c r="R737" s="141"/>
      <c r="S737" s="141"/>
      <c r="T737" s="141"/>
      <c r="U737" s="141"/>
      <c r="V737" s="141"/>
      <c r="W737" s="141"/>
      <c r="X737" s="141"/>
      <c r="Y737" s="141"/>
      <c r="Z737" s="141"/>
    </row>
    <row r="738" spans="1:26" ht="14.25" customHeight="1">
      <c r="A738" s="141"/>
      <c r="B738" s="141"/>
      <c r="C738" s="141"/>
      <c r="D738" s="141"/>
      <c r="E738" s="141"/>
      <c r="F738" s="141"/>
      <c r="G738" s="141"/>
      <c r="H738" s="141"/>
      <c r="I738" s="141"/>
      <c r="J738" s="141"/>
      <c r="K738" s="141"/>
      <c r="L738" s="141"/>
      <c r="M738" s="141"/>
      <c r="N738" s="141"/>
      <c r="O738" s="141"/>
      <c r="P738" s="141"/>
      <c r="Q738" s="141"/>
      <c r="R738" s="141"/>
      <c r="S738" s="141"/>
      <c r="T738" s="141"/>
      <c r="U738" s="141"/>
      <c r="V738" s="141"/>
      <c r="W738" s="141"/>
      <c r="X738" s="141"/>
      <c r="Y738" s="141"/>
      <c r="Z738" s="141"/>
    </row>
    <row r="739" spans="1:26" ht="14.25" customHeight="1">
      <c r="A739" s="141"/>
      <c r="B739" s="141"/>
      <c r="C739" s="141"/>
      <c r="D739" s="141"/>
      <c r="E739" s="141"/>
      <c r="F739" s="141"/>
      <c r="G739" s="141"/>
      <c r="H739" s="141"/>
      <c r="I739" s="141"/>
      <c r="J739" s="141"/>
      <c r="K739" s="141"/>
      <c r="L739" s="141"/>
      <c r="M739" s="141"/>
      <c r="N739" s="141"/>
      <c r="O739" s="141"/>
      <c r="P739" s="141"/>
      <c r="Q739" s="141"/>
      <c r="R739" s="141"/>
      <c r="S739" s="141"/>
      <c r="T739" s="141"/>
      <c r="U739" s="141"/>
      <c r="V739" s="141"/>
      <c r="W739" s="141"/>
      <c r="X739" s="141"/>
      <c r="Y739" s="141"/>
      <c r="Z739" s="141"/>
    </row>
    <row r="740" spans="1:26" ht="14.25" customHeight="1">
      <c r="A740" s="141"/>
      <c r="B740" s="141"/>
      <c r="C740" s="141"/>
      <c r="D740" s="141"/>
      <c r="E740" s="141"/>
      <c r="F740" s="141"/>
      <c r="G740" s="141"/>
      <c r="H740" s="141"/>
      <c r="I740" s="141"/>
      <c r="J740" s="141"/>
      <c r="K740" s="141"/>
      <c r="L740" s="141"/>
      <c r="M740" s="141"/>
      <c r="N740" s="141"/>
      <c r="O740" s="141"/>
      <c r="P740" s="141"/>
      <c r="Q740" s="141"/>
      <c r="R740" s="141"/>
      <c r="S740" s="141"/>
      <c r="T740" s="141"/>
      <c r="U740" s="141"/>
      <c r="V740" s="141"/>
      <c r="W740" s="141"/>
      <c r="X740" s="141"/>
      <c r="Y740" s="141"/>
      <c r="Z740" s="141"/>
    </row>
    <row r="741" spans="1:26" ht="14.25" customHeight="1">
      <c r="A741" s="141"/>
      <c r="B741" s="141"/>
      <c r="C741" s="141"/>
      <c r="D741" s="141"/>
      <c r="E741" s="141"/>
      <c r="F741" s="141"/>
      <c r="G741" s="141"/>
      <c r="H741" s="141"/>
      <c r="I741" s="141"/>
      <c r="J741" s="141"/>
      <c r="K741" s="141"/>
      <c r="L741" s="141"/>
      <c r="M741" s="141"/>
      <c r="N741" s="141"/>
      <c r="O741" s="141"/>
      <c r="P741" s="141"/>
      <c r="Q741" s="141"/>
      <c r="R741" s="141"/>
      <c r="S741" s="141"/>
      <c r="T741" s="141"/>
      <c r="U741" s="141"/>
      <c r="V741" s="141"/>
      <c r="W741" s="141"/>
      <c r="X741" s="141"/>
      <c r="Y741" s="141"/>
      <c r="Z741" s="141"/>
    </row>
    <row r="742" spans="1:26" ht="14.25" customHeight="1">
      <c r="A742" s="141"/>
      <c r="B742" s="141"/>
      <c r="C742" s="141"/>
      <c r="D742" s="141"/>
      <c r="E742" s="141"/>
      <c r="F742" s="141"/>
      <c r="G742" s="141"/>
      <c r="H742" s="141"/>
      <c r="I742" s="141"/>
      <c r="J742" s="141"/>
      <c r="K742" s="141"/>
      <c r="L742" s="141"/>
      <c r="M742" s="141"/>
      <c r="N742" s="141"/>
      <c r="O742" s="141"/>
      <c r="P742" s="141"/>
      <c r="Q742" s="141"/>
      <c r="R742" s="141"/>
      <c r="S742" s="141"/>
      <c r="T742" s="141"/>
      <c r="U742" s="141"/>
      <c r="V742" s="141"/>
      <c r="W742" s="141"/>
      <c r="X742" s="141"/>
      <c r="Y742" s="141"/>
      <c r="Z742" s="141"/>
    </row>
    <row r="743" spans="1:26" ht="14.25" customHeight="1">
      <c r="A743" s="141"/>
      <c r="B743" s="141"/>
      <c r="C743" s="141"/>
      <c r="D743" s="141"/>
      <c r="E743" s="141"/>
      <c r="F743" s="141"/>
      <c r="G743" s="141"/>
      <c r="H743" s="141"/>
      <c r="I743" s="141"/>
      <c r="J743" s="141"/>
      <c r="K743" s="141"/>
      <c r="L743" s="141"/>
      <c r="M743" s="141"/>
      <c r="N743" s="141"/>
      <c r="O743" s="141"/>
      <c r="P743" s="141"/>
      <c r="Q743" s="141"/>
      <c r="R743" s="141"/>
      <c r="S743" s="141"/>
      <c r="T743" s="141"/>
      <c r="U743" s="141"/>
      <c r="V743" s="141"/>
      <c r="W743" s="141"/>
      <c r="X743" s="141"/>
      <c r="Y743" s="141"/>
      <c r="Z743" s="141"/>
    </row>
    <row r="744" spans="1:26" ht="14.25" customHeight="1">
      <c r="A744" s="141"/>
      <c r="B744" s="141"/>
      <c r="C744" s="141"/>
      <c r="D744" s="141"/>
      <c r="E744" s="141"/>
      <c r="F744" s="141"/>
      <c r="G744" s="141"/>
      <c r="H744" s="141"/>
      <c r="I744" s="141"/>
      <c r="J744" s="141"/>
      <c r="K744" s="141"/>
      <c r="L744" s="141"/>
      <c r="M744" s="141"/>
      <c r="N744" s="141"/>
      <c r="O744" s="141"/>
      <c r="P744" s="141"/>
      <c r="Q744" s="141"/>
      <c r="R744" s="141"/>
      <c r="S744" s="141"/>
      <c r="T744" s="141"/>
      <c r="U744" s="141"/>
      <c r="V744" s="141"/>
      <c r="W744" s="141"/>
      <c r="X744" s="141"/>
      <c r="Y744" s="141"/>
      <c r="Z744" s="141"/>
    </row>
    <row r="745" spans="1:26" ht="14.25" customHeight="1">
      <c r="A745" s="141"/>
      <c r="B745" s="141"/>
      <c r="C745" s="141"/>
      <c r="D745" s="141"/>
      <c r="E745" s="141"/>
      <c r="F745" s="141"/>
      <c r="G745" s="141"/>
      <c r="H745" s="141"/>
      <c r="I745" s="141"/>
      <c r="J745" s="141"/>
      <c r="K745" s="141"/>
      <c r="L745" s="141"/>
      <c r="M745" s="141"/>
      <c r="N745" s="141"/>
      <c r="O745" s="141"/>
      <c r="P745" s="141"/>
      <c r="Q745" s="141"/>
      <c r="R745" s="141"/>
      <c r="S745" s="141"/>
      <c r="T745" s="141"/>
      <c r="U745" s="141"/>
      <c r="V745" s="141"/>
      <c r="W745" s="141"/>
      <c r="X745" s="141"/>
      <c r="Y745" s="141"/>
      <c r="Z745" s="141"/>
    </row>
    <row r="746" spans="1:26" ht="14.25" customHeight="1">
      <c r="A746" s="141"/>
      <c r="B746" s="141"/>
      <c r="C746" s="141"/>
      <c r="D746" s="141"/>
      <c r="E746" s="141"/>
      <c r="F746" s="141"/>
      <c r="G746" s="141"/>
      <c r="H746" s="141"/>
      <c r="I746" s="141"/>
      <c r="J746" s="141"/>
      <c r="K746" s="141"/>
      <c r="L746" s="141"/>
      <c r="M746" s="141"/>
      <c r="N746" s="141"/>
      <c r="O746" s="141"/>
      <c r="P746" s="141"/>
      <c r="Q746" s="141"/>
      <c r="R746" s="141"/>
      <c r="S746" s="141"/>
      <c r="T746" s="141"/>
      <c r="U746" s="141"/>
      <c r="V746" s="141"/>
      <c r="W746" s="141"/>
      <c r="X746" s="141"/>
      <c r="Y746" s="141"/>
      <c r="Z746" s="141"/>
    </row>
    <row r="747" spans="1:26" ht="14.25" customHeight="1">
      <c r="A747" s="141"/>
      <c r="B747" s="141"/>
      <c r="C747" s="141"/>
      <c r="D747" s="141"/>
      <c r="E747" s="141"/>
      <c r="F747" s="141"/>
      <c r="G747" s="141"/>
      <c r="H747" s="141"/>
      <c r="I747" s="141"/>
      <c r="J747" s="141"/>
      <c r="K747" s="141"/>
      <c r="L747" s="141"/>
      <c r="M747" s="141"/>
      <c r="N747" s="141"/>
      <c r="O747" s="141"/>
      <c r="P747" s="141"/>
      <c r="Q747" s="141"/>
      <c r="R747" s="141"/>
      <c r="S747" s="141"/>
      <c r="T747" s="141"/>
      <c r="U747" s="141"/>
      <c r="V747" s="141"/>
      <c r="W747" s="141"/>
      <c r="X747" s="141"/>
      <c r="Y747" s="141"/>
      <c r="Z747" s="141"/>
    </row>
    <row r="748" spans="1:26" ht="14.25" customHeight="1">
      <c r="A748" s="141"/>
      <c r="B748" s="141"/>
      <c r="C748" s="141"/>
      <c r="D748" s="141"/>
      <c r="E748" s="141"/>
      <c r="F748" s="141"/>
      <c r="G748" s="141"/>
      <c r="H748" s="141"/>
      <c r="I748" s="141"/>
      <c r="J748" s="141"/>
      <c r="K748" s="141"/>
      <c r="L748" s="141"/>
      <c r="M748" s="141"/>
      <c r="N748" s="141"/>
      <c r="O748" s="141"/>
      <c r="P748" s="141"/>
      <c r="Q748" s="141"/>
      <c r="R748" s="141"/>
      <c r="S748" s="141"/>
      <c r="T748" s="141"/>
      <c r="U748" s="141"/>
      <c r="V748" s="141"/>
      <c r="W748" s="141"/>
      <c r="X748" s="141"/>
      <c r="Y748" s="141"/>
      <c r="Z748" s="141"/>
    </row>
    <row r="749" spans="1:26" ht="14.25" customHeight="1">
      <c r="A749" s="141"/>
      <c r="B749" s="141"/>
      <c r="C749" s="141"/>
      <c r="D749" s="141"/>
      <c r="E749" s="141"/>
      <c r="F749" s="141"/>
      <c r="G749" s="141"/>
      <c r="H749" s="141"/>
      <c r="I749" s="141"/>
      <c r="J749" s="141"/>
      <c r="K749" s="141"/>
      <c r="L749" s="141"/>
      <c r="M749" s="141"/>
      <c r="N749" s="141"/>
      <c r="O749" s="141"/>
      <c r="P749" s="141"/>
      <c r="Q749" s="141"/>
      <c r="R749" s="141"/>
      <c r="S749" s="141"/>
      <c r="T749" s="141"/>
      <c r="U749" s="141"/>
      <c r="V749" s="141"/>
      <c r="W749" s="141"/>
      <c r="X749" s="141"/>
      <c r="Y749" s="141"/>
      <c r="Z749" s="141"/>
    </row>
    <row r="750" spans="1:26" ht="14.25" customHeight="1">
      <c r="A750" s="141"/>
      <c r="B750" s="141"/>
      <c r="C750" s="141"/>
      <c r="D750" s="141"/>
      <c r="E750" s="141"/>
      <c r="F750" s="141"/>
      <c r="G750" s="141"/>
      <c r="H750" s="141"/>
      <c r="I750" s="141"/>
      <c r="J750" s="141"/>
      <c r="K750" s="141"/>
      <c r="L750" s="141"/>
      <c r="M750" s="141"/>
      <c r="N750" s="141"/>
      <c r="O750" s="141"/>
      <c r="P750" s="141"/>
      <c r="Q750" s="141"/>
      <c r="R750" s="141"/>
      <c r="S750" s="141"/>
      <c r="T750" s="141"/>
      <c r="U750" s="141"/>
      <c r="V750" s="141"/>
      <c r="W750" s="141"/>
      <c r="X750" s="141"/>
      <c r="Y750" s="141"/>
      <c r="Z750" s="141"/>
    </row>
    <row r="751" spans="1:26" ht="14.25" customHeight="1">
      <c r="A751" s="141"/>
      <c r="B751" s="141"/>
      <c r="C751" s="141"/>
      <c r="D751" s="141"/>
      <c r="E751" s="141"/>
      <c r="F751" s="141"/>
      <c r="G751" s="141"/>
      <c r="H751" s="141"/>
      <c r="I751" s="141"/>
      <c r="J751" s="141"/>
      <c r="K751" s="141"/>
      <c r="L751" s="141"/>
      <c r="M751" s="141"/>
      <c r="N751" s="141"/>
      <c r="O751" s="141"/>
      <c r="P751" s="141"/>
      <c r="Q751" s="141"/>
      <c r="R751" s="141"/>
      <c r="S751" s="141"/>
      <c r="T751" s="141"/>
      <c r="U751" s="141"/>
      <c r="V751" s="141"/>
      <c r="W751" s="141"/>
      <c r="X751" s="141"/>
      <c r="Y751" s="141"/>
      <c r="Z751" s="141"/>
    </row>
    <row r="752" spans="1:26" ht="14.25" customHeight="1">
      <c r="A752" s="141"/>
      <c r="B752" s="141"/>
      <c r="C752" s="141"/>
      <c r="D752" s="141"/>
      <c r="E752" s="141"/>
      <c r="F752" s="141"/>
      <c r="G752" s="141"/>
      <c r="H752" s="141"/>
      <c r="I752" s="141"/>
      <c r="J752" s="141"/>
      <c r="K752" s="141"/>
      <c r="L752" s="141"/>
      <c r="M752" s="141"/>
      <c r="N752" s="141"/>
      <c r="O752" s="141"/>
      <c r="P752" s="141"/>
      <c r="Q752" s="141"/>
      <c r="R752" s="141"/>
      <c r="S752" s="141"/>
      <c r="T752" s="141"/>
      <c r="U752" s="141"/>
      <c r="V752" s="141"/>
      <c r="W752" s="141"/>
      <c r="X752" s="141"/>
      <c r="Y752" s="141"/>
      <c r="Z752" s="141"/>
    </row>
    <row r="753" spans="1:26" ht="14.25" customHeight="1">
      <c r="A753" s="141"/>
      <c r="B753" s="141"/>
      <c r="C753" s="141"/>
      <c r="D753" s="141"/>
      <c r="E753" s="141"/>
      <c r="F753" s="141"/>
      <c r="G753" s="141"/>
      <c r="H753" s="141"/>
      <c r="I753" s="141"/>
      <c r="J753" s="141"/>
      <c r="K753" s="141"/>
      <c r="L753" s="141"/>
      <c r="M753" s="141"/>
      <c r="N753" s="141"/>
      <c r="O753" s="141"/>
      <c r="P753" s="141"/>
      <c r="Q753" s="141"/>
      <c r="R753" s="141"/>
      <c r="S753" s="141"/>
      <c r="T753" s="141"/>
      <c r="U753" s="141"/>
      <c r="V753" s="141"/>
      <c r="W753" s="141"/>
      <c r="X753" s="141"/>
      <c r="Y753" s="141"/>
      <c r="Z753" s="141"/>
    </row>
    <row r="754" spans="1:26" ht="14.25" customHeight="1">
      <c r="A754" s="141"/>
      <c r="B754" s="141"/>
      <c r="C754" s="141"/>
      <c r="D754" s="141"/>
      <c r="E754" s="141"/>
      <c r="F754" s="141"/>
      <c r="G754" s="141"/>
      <c r="H754" s="141"/>
      <c r="I754" s="141"/>
      <c r="J754" s="141"/>
      <c r="K754" s="141"/>
      <c r="L754" s="141"/>
      <c r="M754" s="141"/>
      <c r="N754" s="141"/>
      <c r="O754" s="141"/>
      <c r="P754" s="141"/>
      <c r="Q754" s="141"/>
      <c r="R754" s="141"/>
      <c r="S754" s="141"/>
      <c r="T754" s="141"/>
      <c r="U754" s="141"/>
      <c r="V754" s="141"/>
      <c r="W754" s="141"/>
      <c r="X754" s="141"/>
      <c r="Y754" s="141"/>
      <c r="Z754" s="141"/>
    </row>
    <row r="755" spans="1:26" ht="14.25" customHeight="1">
      <c r="A755" s="141"/>
      <c r="B755" s="141"/>
      <c r="C755" s="141"/>
      <c r="D755" s="141"/>
      <c r="E755" s="141"/>
      <c r="F755" s="141"/>
      <c r="G755" s="141"/>
      <c r="H755" s="141"/>
      <c r="I755" s="141"/>
      <c r="J755" s="141"/>
      <c r="K755" s="141"/>
      <c r="L755" s="141"/>
      <c r="M755" s="141"/>
      <c r="N755" s="141"/>
      <c r="O755" s="141"/>
      <c r="P755" s="141"/>
      <c r="Q755" s="141"/>
      <c r="R755" s="141"/>
      <c r="S755" s="141"/>
      <c r="T755" s="141"/>
      <c r="U755" s="141"/>
      <c r="V755" s="141"/>
      <c r="W755" s="141"/>
      <c r="X755" s="141"/>
      <c r="Y755" s="141"/>
      <c r="Z755" s="141"/>
    </row>
    <row r="756" spans="1:26" ht="14.25" customHeight="1">
      <c r="A756" s="141"/>
      <c r="B756" s="141"/>
      <c r="C756" s="141"/>
      <c r="D756" s="141"/>
      <c r="E756" s="141"/>
      <c r="F756" s="141"/>
      <c r="G756" s="141"/>
      <c r="H756" s="141"/>
      <c r="I756" s="141"/>
      <c r="J756" s="141"/>
      <c r="K756" s="141"/>
      <c r="L756" s="141"/>
      <c r="M756" s="141"/>
      <c r="N756" s="141"/>
      <c r="O756" s="141"/>
      <c r="P756" s="141"/>
      <c r="Q756" s="141"/>
      <c r="R756" s="141"/>
      <c r="S756" s="141"/>
      <c r="T756" s="141"/>
      <c r="U756" s="141"/>
      <c r="V756" s="141"/>
      <c r="W756" s="141"/>
      <c r="X756" s="141"/>
      <c r="Y756" s="141"/>
      <c r="Z756" s="141"/>
    </row>
    <row r="757" spans="1:26" ht="14.25" customHeight="1">
      <c r="A757" s="141"/>
      <c r="B757" s="141"/>
      <c r="C757" s="141"/>
      <c r="D757" s="141"/>
      <c r="E757" s="141"/>
      <c r="F757" s="141"/>
      <c r="G757" s="141"/>
      <c r="H757" s="141"/>
      <c r="I757" s="141"/>
      <c r="J757" s="141"/>
      <c r="K757" s="141"/>
      <c r="L757" s="141"/>
      <c r="M757" s="141"/>
      <c r="N757" s="141"/>
      <c r="O757" s="141"/>
      <c r="P757" s="141"/>
      <c r="Q757" s="141"/>
      <c r="R757" s="141"/>
      <c r="S757" s="141"/>
      <c r="T757" s="141"/>
      <c r="U757" s="141"/>
      <c r="V757" s="141"/>
      <c r="W757" s="141"/>
      <c r="X757" s="141"/>
      <c r="Y757" s="141"/>
      <c r="Z757" s="141"/>
    </row>
    <row r="758" spans="1:26" ht="14.25" customHeight="1">
      <c r="A758" s="141"/>
      <c r="B758" s="141"/>
      <c r="C758" s="141"/>
      <c r="D758" s="141"/>
      <c r="E758" s="141"/>
      <c r="F758" s="141"/>
      <c r="G758" s="141"/>
      <c r="H758" s="141"/>
      <c r="I758" s="141"/>
      <c r="J758" s="141"/>
      <c r="K758" s="141"/>
      <c r="L758" s="141"/>
      <c r="M758" s="141"/>
      <c r="N758" s="141"/>
      <c r="O758" s="141"/>
      <c r="P758" s="141"/>
      <c r="Q758" s="141"/>
      <c r="R758" s="141"/>
      <c r="S758" s="141"/>
      <c r="T758" s="141"/>
      <c r="U758" s="141"/>
      <c r="V758" s="141"/>
      <c r="W758" s="141"/>
      <c r="X758" s="141"/>
      <c r="Y758" s="141"/>
      <c r="Z758" s="141"/>
    </row>
    <row r="759" spans="1:26" ht="14.25" customHeight="1">
      <c r="A759" s="141"/>
      <c r="B759" s="141"/>
      <c r="C759" s="141"/>
      <c r="D759" s="141"/>
      <c r="E759" s="141"/>
      <c r="F759" s="141"/>
      <c r="G759" s="141"/>
      <c r="H759" s="141"/>
      <c r="I759" s="141"/>
      <c r="J759" s="141"/>
      <c r="K759" s="141"/>
      <c r="L759" s="141"/>
      <c r="M759" s="141"/>
      <c r="N759" s="141"/>
      <c r="O759" s="141"/>
      <c r="P759" s="141"/>
      <c r="Q759" s="141"/>
      <c r="R759" s="141"/>
      <c r="S759" s="141"/>
      <c r="T759" s="141"/>
      <c r="U759" s="141"/>
      <c r="V759" s="141"/>
      <c r="W759" s="141"/>
      <c r="X759" s="141"/>
      <c r="Y759" s="141"/>
      <c r="Z759" s="141"/>
    </row>
    <row r="760" spans="1:26" ht="14.25" customHeight="1">
      <c r="A760" s="141"/>
      <c r="B760" s="141"/>
      <c r="C760" s="141"/>
      <c r="D760" s="141"/>
      <c r="E760" s="141"/>
      <c r="F760" s="141"/>
      <c r="G760" s="141"/>
      <c r="H760" s="141"/>
      <c r="I760" s="141"/>
      <c r="J760" s="141"/>
      <c r="K760" s="141"/>
      <c r="L760" s="141"/>
      <c r="M760" s="141"/>
      <c r="N760" s="141"/>
      <c r="O760" s="141"/>
      <c r="P760" s="141"/>
      <c r="Q760" s="141"/>
      <c r="R760" s="141"/>
      <c r="S760" s="141"/>
      <c r="T760" s="141"/>
      <c r="U760" s="141"/>
      <c r="V760" s="141"/>
      <c r="W760" s="141"/>
      <c r="X760" s="141"/>
      <c r="Y760" s="141"/>
      <c r="Z760" s="141"/>
    </row>
    <row r="761" spans="1:26" ht="14.25" customHeight="1">
      <c r="A761" s="141"/>
      <c r="B761" s="141"/>
      <c r="C761" s="141"/>
      <c r="D761" s="141"/>
      <c r="E761" s="141"/>
      <c r="F761" s="141"/>
      <c r="G761" s="141"/>
      <c r="H761" s="141"/>
      <c r="I761" s="141"/>
      <c r="J761" s="141"/>
      <c r="K761" s="141"/>
      <c r="L761" s="141"/>
      <c r="M761" s="141"/>
      <c r="N761" s="141"/>
      <c r="O761" s="141"/>
      <c r="P761" s="141"/>
      <c r="Q761" s="141"/>
      <c r="R761" s="141"/>
      <c r="S761" s="141"/>
      <c r="T761" s="141"/>
      <c r="U761" s="141"/>
      <c r="V761" s="141"/>
      <c r="W761" s="141"/>
      <c r="X761" s="141"/>
      <c r="Y761" s="141"/>
      <c r="Z761" s="141"/>
    </row>
    <row r="762" spans="1:26" ht="14.25" customHeight="1">
      <c r="A762" s="141"/>
      <c r="B762" s="141"/>
      <c r="C762" s="141"/>
      <c r="D762" s="141"/>
      <c r="E762" s="141"/>
      <c r="F762" s="141"/>
      <c r="G762" s="141"/>
      <c r="H762" s="141"/>
      <c r="I762" s="141"/>
      <c r="J762" s="141"/>
      <c r="K762" s="141"/>
      <c r="L762" s="141"/>
      <c r="M762" s="141"/>
      <c r="N762" s="141"/>
      <c r="O762" s="141"/>
      <c r="P762" s="141"/>
      <c r="Q762" s="141"/>
      <c r="R762" s="141"/>
      <c r="S762" s="141"/>
      <c r="T762" s="141"/>
      <c r="U762" s="141"/>
      <c r="V762" s="141"/>
      <c r="W762" s="141"/>
      <c r="X762" s="141"/>
      <c r="Y762" s="141"/>
      <c r="Z762" s="141"/>
    </row>
    <row r="763" spans="1:26" ht="14.25" customHeight="1">
      <c r="A763" s="141"/>
      <c r="B763" s="141"/>
      <c r="C763" s="141"/>
      <c r="D763" s="141"/>
      <c r="E763" s="141"/>
      <c r="F763" s="141"/>
      <c r="G763" s="141"/>
      <c r="H763" s="141"/>
      <c r="I763" s="141"/>
      <c r="J763" s="141"/>
      <c r="K763" s="141"/>
      <c r="L763" s="141"/>
      <c r="M763" s="141"/>
      <c r="N763" s="141"/>
      <c r="O763" s="141"/>
      <c r="P763" s="141"/>
      <c r="Q763" s="141"/>
      <c r="R763" s="141"/>
      <c r="S763" s="141"/>
      <c r="T763" s="141"/>
      <c r="U763" s="141"/>
      <c r="V763" s="141"/>
      <c r="W763" s="141"/>
      <c r="X763" s="141"/>
      <c r="Y763" s="141"/>
      <c r="Z763" s="141"/>
    </row>
    <row r="764" spans="1:26" ht="14.25" customHeight="1">
      <c r="A764" s="141"/>
      <c r="B764" s="141"/>
      <c r="C764" s="141"/>
      <c r="D764" s="141"/>
      <c r="E764" s="141"/>
      <c r="F764" s="141"/>
      <c r="G764" s="141"/>
      <c r="H764" s="141"/>
      <c r="I764" s="141"/>
      <c r="J764" s="141"/>
      <c r="K764" s="141"/>
      <c r="L764" s="141"/>
      <c r="M764" s="141"/>
      <c r="N764" s="141"/>
      <c r="O764" s="141"/>
      <c r="P764" s="141"/>
      <c r="Q764" s="141"/>
      <c r="R764" s="141"/>
      <c r="S764" s="141"/>
      <c r="T764" s="141"/>
      <c r="U764" s="141"/>
      <c r="V764" s="141"/>
      <c r="W764" s="141"/>
      <c r="X764" s="141"/>
      <c r="Y764" s="141"/>
      <c r="Z764" s="141"/>
    </row>
    <row r="765" spans="1:26" ht="14.25" customHeight="1">
      <c r="A765" s="141"/>
      <c r="B765" s="141"/>
      <c r="C765" s="141"/>
      <c r="D765" s="141"/>
      <c r="E765" s="141"/>
      <c r="F765" s="141"/>
      <c r="G765" s="141"/>
      <c r="H765" s="141"/>
      <c r="I765" s="141"/>
      <c r="J765" s="141"/>
      <c r="K765" s="141"/>
      <c r="L765" s="141"/>
      <c r="M765" s="141"/>
      <c r="N765" s="141"/>
      <c r="O765" s="141"/>
      <c r="P765" s="141"/>
      <c r="Q765" s="141"/>
      <c r="R765" s="141"/>
      <c r="S765" s="141"/>
      <c r="T765" s="141"/>
      <c r="U765" s="141"/>
      <c r="V765" s="141"/>
      <c r="W765" s="141"/>
      <c r="X765" s="141"/>
      <c r="Y765" s="141"/>
      <c r="Z765" s="141"/>
    </row>
    <row r="766" spans="1:26" ht="14.25" customHeight="1">
      <c r="A766" s="141"/>
      <c r="B766" s="141"/>
      <c r="C766" s="141"/>
      <c r="D766" s="141"/>
      <c r="E766" s="141"/>
      <c r="F766" s="141"/>
      <c r="G766" s="141"/>
      <c r="H766" s="141"/>
      <c r="I766" s="141"/>
      <c r="J766" s="141"/>
      <c r="K766" s="141"/>
      <c r="L766" s="141"/>
      <c r="M766" s="141"/>
      <c r="N766" s="141"/>
      <c r="O766" s="141"/>
      <c r="P766" s="141"/>
      <c r="Q766" s="141"/>
      <c r="R766" s="141"/>
      <c r="S766" s="141"/>
      <c r="T766" s="141"/>
      <c r="U766" s="141"/>
      <c r="V766" s="141"/>
      <c r="W766" s="141"/>
      <c r="X766" s="141"/>
      <c r="Y766" s="141"/>
      <c r="Z766" s="141"/>
    </row>
    <row r="767" spans="1:26" ht="14.25" customHeight="1">
      <c r="A767" s="141"/>
      <c r="B767" s="141"/>
      <c r="C767" s="141"/>
      <c r="D767" s="141"/>
      <c r="E767" s="141"/>
      <c r="F767" s="141"/>
      <c r="G767" s="141"/>
      <c r="H767" s="141"/>
      <c r="I767" s="141"/>
      <c r="J767" s="141"/>
      <c r="K767" s="141"/>
      <c r="L767" s="141"/>
      <c r="M767" s="141"/>
      <c r="N767" s="141"/>
      <c r="O767" s="141"/>
      <c r="P767" s="141"/>
      <c r="Q767" s="141"/>
      <c r="R767" s="141"/>
      <c r="S767" s="141"/>
      <c r="T767" s="141"/>
      <c r="U767" s="141"/>
      <c r="V767" s="141"/>
      <c r="W767" s="141"/>
      <c r="X767" s="141"/>
      <c r="Y767" s="141"/>
      <c r="Z767" s="141"/>
    </row>
    <row r="768" spans="1:26" ht="14.25" customHeight="1">
      <c r="A768" s="141"/>
      <c r="B768" s="141"/>
      <c r="C768" s="141"/>
      <c r="D768" s="141"/>
      <c r="E768" s="141"/>
      <c r="F768" s="141"/>
      <c r="G768" s="141"/>
      <c r="H768" s="141"/>
      <c r="I768" s="141"/>
      <c r="J768" s="141"/>
      <c r="K768" s="141"/>
      <c r="L768" s="141"/>
      <c r="M768" s="141"/>
      <c r="N768" s="141"/>
      <c r="O768" s="141"/>
      <c r="P768" s="141"/>
      <c r="Q768" s="141"/>
      <c r="R768" s="141"/>
      <c r="S768" s="141"/>
      <c r="T768" s="141"/>
      <c r="U768" s="141"/>
      <c r="V768" s="141"/>
      <c r="W768" s="141"/>
      <c r="X768" s="141"/>
      <c r="Y768" s="141"/>
      <c r="Z768" s="141"/>
    </row>
    <row r="769" spans="1:26" ht="14.25" customHeight="1">
      <c r="A769" s="141"/>
      <c r="B769" s="141"/>
      <c r="C769" s="141"/>
      <c r="D769" s="141"/>
      <c r="E769" s="141"/>
      <c r="F769" s="141"/>
      <c r="G769" s="141"/>
      <c r="H769" s="141"/>
      <c r="I769" s="141"/>
      <c r="J769" s="141"/>
      <c r="K769" s="141"/>
      <c r="L769" s="141"/>
      <c r="M769" s="141"/>
      <c r="N769" s="141"/>
      <c r="O769" s="141"/>
      <c r="P769" s="141"/>
      <c r="Q769" s="141"/>
      <c r="R769" s="141"/>
      <c r="S769" s="141"/>
      <c r="T769" s="141"/>
      <c r="U769" s="141"/>
      <c r="V769" s="141"/>
      <c r="W769" s="141"/>
      <c r="X769" s="141"/>
      <c r="Y769" s="141"/>
      <c r="Z769" s="141"/>
    </row>
    <row r="770" spans="1:26" ht="14.25" customHeight="1">
      <c r="A770" s="141"/>
      <c r="B770" s="141"/>
      <c r="C770" s="141"/>
      <c r="D770" s="141"/>
      <c r="E770" s="141"/>
      <c r="F770" s="141"/>
      <c r="G770" s="141"/>
      <c r="H770" s="141"/>
      <c r="I770" s="141"/>
      <c r="J770" s="141"/>
      <c r="K770" s="141"/>
      <c r="L770" s="141"/>
      <c r="M770" s="141"/>
      <c r="N770" s="141"/>
      <c r="O770" s="141"/>
      <c r="P770" s="141"/>
      <c r="Q770" s="141"/>
      <c r="R770" s="141"/>
      <c r="S770" s="141"/>
      <c r="T770" s="141"/>
      <c r="U770" s="141"/>
      <c r="V770" s="141"/>
      <c r="W770" s="141"/>
      <c r="X770" s="141"/>
      <c r="Y770" s="141"/>
      <c r="Z770" s="141"/>
    </row>
    <row r="771" spans="1:26" ht="14.25" customHeight="1">
      <c r="A771" s="141"/>
      <c r="B771" s="141"/>
      <c r="C771" s="141"/>
      <c r="D771" s="141"/>
      <c r="E771" s="141"/>
      <c r="F771" s="141"/>
      <c r="G771" s="141"/>
      <c r="H771" s="141"/>
      <c r="I771" s="141"/>
      <c r="J771" s="141"/>
      <c r="K771" s="141"/>
      <c r="L771" s="141"/>
      <c r="M771" s="141"/>
      <c r="N771" s="141"/>
      <c r="O771" s="141"/>
      <c r="P771" s="141"/>
      <c r="Q771" s="141"/>
      <c r="R771" s="141"/>
      <c r="S771" s="141"/>
      <c r="T771" s="141"/>
      <c r="U771" s="141"/>
      <c r="V771" s="141"/>
      <c r="W771" s="141"/>
      <c r="X771" s="141"/>
      <c r="Y771" s="141"/>
      <c r="Z771" s="141"/>
    </row>
    <row r="772" spans="1:26" ht="14.25" customHeight="1">
      <c r="A772" s="141"/>
      <c r="B772" s="141"/>
      <c r="C772" s="141"/>
      <c r="D772" s="141"/>
      <c r="E772" s="141"/>
      <c r="F772" s="141"/>
      <c r="G772" s="141"/>
      <c r="H772" s="141"/>
      <c r="I772" s="141"/>
      <c r="J772" s="141"/>
      <c r="K772" s="141"/>
      <c r="L772" s="141"/>
      <c r="M772" s="141"/>
      <c r="N772" s="141"/>
      <c r="O772" s="141"/>
      <c r="P772" s="141"/>
      <c r="Q772" s="141"/>
      <c r="R772" s="141"/>
      <c r="S772" s="141"/>
      <c r="T772" s="141"/>
      <c r="U772" s="141"/>
      <c r="V772" s="141"/>
      <c r="W772" s="141"/>
      <c r="X772" s="141"/>
      <c r="Y772" s="141"/>
      <c r="Z772" s="141"/>
    </row>
    <row r="773" spans="1:26" ht="14.25" customHeight="1">
      <c r="A773" s="141"/>
      <c r="B773" s="141"/>
      <c r="C773" s="141"/>
      <c r="D773" s="141"/>
      <c r="E773" s="141"/>
      <c r="F773" s="141"/>
      <c r="G773" s="141"/>
      <c r="H773" s="141"/>
      <c r="I773" s="141"/>
      <c r="J773" s="141"/>
      <c r="K773" s="141"/>
      <c r="L773" s="141"/>
      <c r="M773" s="141"/>
      <c r="N773" s="141"/>
      <c r="O773" s="141"/>
      <c r="P773" s="141"/>
      <c r="Q773" s="141"/>
      <c r="R773" s="141"/>
      <c r="S773" s="141"/>
      <c r="T773" s="141"/>
      <c r="U773" s="141"/>
      <c r="V773" s="141"/>
      <c r="W773" s="141"/>
      <c r="X773" s="141"/>
      <c r="Y773" s="141"/>
      <c r="Z773" s="141"/>
    </row>
    <row r="774" spans="1:26" ht="14.25" customHeight="1">
      <c r="A774" s="141"/>
      <c r="B774" s="141"/>
      <c r="C774" s="141"/>
      <c r="D774" s="141"/>
      <c r="E774" s="141"/>
      <c r="F774" s="141"/>
      <c r="G774" s="141"/>
      <c r="H774" s="141"/>
      <c r="I774" s="141"/>
      <c r="J774" s="141"/>
      <c r="K774" s="141"/>
      <c r="L774" s="141"/>
      <c r="M774" s="141"/>
      <c r="N774" s="141"/>
      <c r="O774" s="141"/>
      <c r="P774" s="141"/>
      <c r="Q774" s="141"/>
      <c r="R774" s="141"/>
      <c r="S774" s="141"/>
      <c r="T774" s="141"/>
      <c r="U774" s="141"/>
      <c r="V774" s="141"/>
      <c r="W774" s="141"/>
      <c r="X774" s="141"/>
      <c r="Y774" s="141"/>
      <c r="Z774" s="141"/>
    </row>
    <row r="775" spans="1:26" ht="14.25" customHeight="1">
      <c r="A775" s="141"/>
      <c r="B775" s="141"/>
      <c r="C775" s="141"/>
      <c r="D775" s="141"/>
      <c r="E775" s="141"/>
      <c r="F775" s="141"/>
      <c r="G775" s="141"/>
      <c r="H775" s="141"/>
      <c r="I775" s="141"/>
      <c r="J775" s="141"/>
      <c r="K775" s="141"/>
      <c r="L775" s="141"/>
      <c r="M775" s="141"/>
      <c r="N775" s="141"/>
      <c r="O775" s="141"/>
      <c r="P775" s="141"/>
      <c r="Q775" s="141"/>
      <c r="R775" s="141"/>
      <c r="S775" s="141"/>
      <c r="T775" s="141"/>
      <c r="U775" s="141"/>
      <c r="V775" s="141"/>
      <c r="W775" s="141"/>
      <c r="X775" s="141"/>
      <c r="Y775" s="141"/>
      <c r="Z775" s="141"/>
    </row>
    <row r="776" spans="1:26" ht="14.25" customHeight="1">
      <c r="A776" s="141"/>
      <c r="B776" s="141"/>
      <c r="C776" s="141"/>
      <c r="D776" s="141"/>
      <c r="E776" s="141"/>
      <c r="F776" s="141"/>
      <c r="G776" s="141"/>
      <c r="H776" s="141"/>
      <c r="I776" s="141"/>
      <c r="J776" s="141"/>
      <c r="K776" s="141"/>
      <c r="L776" s="141"/>
      <c r="M776" s="141"/>
      <c r="N776" s="141"/>
      <c r="O776" s="141"/>
      <c r="P776" s="141"/>
      <c r="Q776" s="141"/>
      <c r="R776" s="141"/>
      <c r="S776" s="141"/>
      <c r="T776" s="141"/>
      <c r="U776" s="141"/>
      <c r="V776" s="141"/>
      <c r="W776" s="141"/>
      <c r="X776" s="141"/>
      <c r="Y776" s="141"/>
      <c r="Z776" s="141"/>
    </row>
    <row r="777" spans="1:26" ht="14.25" customHeight="1">
      <c r="A777" s="141"/>
      <c r="B777" s="141"/>
      <c r="C777" s="141"/>
      <c r="D777" s="141"/>
      <c r="E777" s="141"/>
      <c r="F777" s="141"/>
      <c r="G777" s="141"/>
      <c r="H777" s="141"/>
      <c r="I777" s="141"/>
      <c r="J777" s="141"/>
      <c r="K777" s="141"/>
      <c r="L777" s="141"/>
      <c r="M777" s="141"/>
      <c r="N777" s="141"/>
      <c r="O777" s="141"/>
      <c r="P777" s="141"/>
      <c r="Q777" s="141"/>
      <c r="R777" s="141"/>
      <c r="S777" s="141"/>
      <c r="T777" s="141"/>
      <c r="U777" s="141"/>
      <c r="V777" s="141"/>
      <c r="W777" s="141"/>
      <c r="X777" s="141"/>
      <c r="Y777" s="141"/>
      <c r="Z777" s="141"/>
    </row>
    <row r="778" spans="1:26" ht="14.25" customHeight="1">
      <c r="A778" s="141"/>
      <c r="B778" s="141"/>
      <c r="C778" s="141"/>
      <c r="D778" s="141"/>
      <c r="E778" s="141"/>
      <c r="F778" s="141"/>
      <c r="G778" s="141"/>
      <c r="H778" s="141"/>
      <c r="I778" s="141"/>
      <c r="J778" s="141"/>
      <c r="K778" s="141"/>
      <c r="L778" s="141"/>
      <c r="M778" s="141"/>
      <c r="N778" s="141"/>
      <c r="O778" s="141"/>
      <c r="P778" s="141"/>
      <c r="Q778" s="141"/>
      <c r="R778" s="141"/>
      <c r="S778" s="141"/>
      <c r="T778" s="141"/>
      <c r="U778" s="141"/>
      <c r="V778" s="141"/>
      <c r="W778" s="141"/>
      <c r="X778" s="141"/>
      <c r="Y778" s="141"/>
      <c r="Z778" s="141"/>
    </row>
    <row r="779" spans="1:26" ht="14.25" customHeight="1">
      <c r="A779" s="141"/>
      <c r="B779" s="141"/>
      <c r="C779" s="141"/>
      <c r="D779" s="141"/>
      <c r="E779" s="141"/>
      <c r="F779" s="141"/>
      <c r="G779" s="141"/>
      <c r="H779" s="141"/>
      <c r="I779" s="141"/>
      <c r="J779" s="141"/>
      <c r="K779" s="141"/>
      <c r="L779" s="141"/>
      <c r="M779" s="141"/>
      <c r="N779" s="141"/>
      <c r="O779" s="141"/>
      <c r="P779" s="141"/>
      <c r="Q779" s="141"/>
      <c r="R779" s="141"/>
      <c r="S779" s="141"/>
      <c r="T779" s="141"/>
      <c r="U779" s="141"/>
      <c r="V779" s="141"/>
      <c r="W779" s="141"/>
      <c r="X779" s="141"/>
      <c r="Y779" s="141"/>
      <c r="Z779" s="141"/>
    </row>
    <row r="780" spans="1:26" ht="14.25" customHeight="1">
      <c r="A780" s="141"/>
      <c r="B780" s="141"/>
      <c r="C780" s="141"/>
      <c r="D780" s="141"/>
      <c r="E780" s="141"/>
      <c r="F780" s="141"/>
      <c r="G780" s="141"/>
      <c r="H780" s="141"/>
      <c r="I780" s="141"/>
      <c r="J780" s="141"/>
      <c r="K780" s="141"/>
      <c r="L780" s="141"/>
      <c r="M780" s="141"/>
      <c r="N780" s="141"/>
      <c r="O780" s="141"/>
      <c r="P780" s="141"/>
      <c r="Q780" s="141"/>
      <c r="R780" s="141"/>
      <c r="S780" s="141"/>
      <c r="T780" s="141"/>
      <c r="U780" s="141"/>
      <c r="V780" s="141"/>
      <c r="W780" s="141"/>
      <c r="X780" s="141"/>
      <c r="Y780" s="141"/>
      <c r="Z780" s="141"/>
    </row>
    <row r="781" spans="1:26" ht="14.25" customHeight="1">
      <c r="A781" s="141"/>
      <c r="B781" s="141"/>
      <c r="C781" s="141"/>
      <c r="D781" s="141"/>
      <c r="E781" s="141"/>
      <c r="F781" s="141"/>
      <c r="G781" s="141"/>
      <c r="H781" s="141"/>
      <c r="I781" s="141"/>
      <c r="J781" s="141"/>
      <c r="K781" s="141"/>
      <c r="L781" s="141"/>
      <c r="M781" s="141"/>
      <c r="N781" s="141"/>
      <c r="O781" s="141"/>
      <c r="P781" s="141"/>
      <c r="Q781" s="141"/>
      <c r="R781" s="141"/>
      <c r="S781" s="141"/>
      <c r="T781" s="141"/>
      <c r="U781" s="141"/>
      <c r="V781" s="141"/>
      <c r="W781" s="141"/>
      <c r="X781" s="141"/>
      <c r="Y781" s="141"/>
      <c r="Z781" s="141"/>
    </row>
    <row r="782" spans="1:26" ht="14.25" customHeight="1">
      <c r="A782" s="141"/>
      <c r="B782" s="141"/>
      <c r="C782" s="141"/>
      <c r="D782" s="141"/>
      <c r="E782" s="141"/>
      <c r="F782" s="141"/>
      <c r="G782" s="141"/>
      <c r="H782" s="141"/>
      <c r="I782" s="141"/>
      <c r="J782" s="141"/>
      <c r="K782" s="141"/>
      <c r="L782" s="141"/>
      <c r="M782" s="141"/>
      <c r="N782" s="141"/>
      <c r="O782" s="141"/>
      <c r="P782" s="141"/>
      <c r="Q782" s="141"/>
      <c r="R782" s="141"/>
      <c r="S782" s="141"/>
      <c r="T782" s="141"/>
      <c r="U782" s="141"/>
      <c r="V782" s="141"/>
      <c r="W782" s="141"/>
      <c r="X782" s="141"/>
      <c r="Y782" s="141"/>
      <c r="Z782" s="141"/>
    </row>
    <row r="783" spans="1:26" ht="14.25" customHeight="1">
      <c r="A783" s="141"/>
      <c r="B783" s="141"/>
      <c r="C783" s="141"/>
      <c r="D783" s="141"/>
      <c r="E783" s="141"/>
      <c r="F783" s="141"/>
      <c r="G783" s="141"/>
      <c r="H783" s="141"/>
      <c r="I783" s="141"/>
      <c r="J783" s="141"/>
      <c r="K783" s="141"/>
      <c r="L783" s="141"/>
      <c r="M783" s="141"/>
      <c r="N783" s="141"/>
      <c r="O783" s="141"/>
      <c r="P783" s="141"/>
      <c r="Q783" s="141"/>
      <c r="R783" s="141"/>
      <c r="S783" s="141"/>
      <c r="T783" s="141"/>
      <c r="U783" s="141"/>
      <c r="V783" s="141"/>
      <c r="W783" s="141"/>
      <c r="X783" s="141"/>
      <c r="Y783" s="141"/>
      <c r="Z783" s="141"/>
    </row>
    <row r="784" spans="1:26" ht="14.25" customHeight="1">
      <c r="A784" s="141"/>
      <c r="B784" s="141"/>
      <c r="C784" s="141"/>
      <c r="D784" s="141"/>
      <c r="E784" s="141"/>
      <c r="F784" s="141"/>
      <c r="G784" s="141"/>
      <c r="H784" s="141"/>
      <c r="I784" s="141"/>
      <c r="J784" s="141"/>
      <c r="K784" s="141"/>
      <c r="L784" s="141"/>
      <c r="M784" s="141"/>
      <c r="N784" s="141"/>
      <c r="O784" s="141"/>
      <c r="P784" s="141"/>
      <c r="Q784" s="141"/>
      <c r="R784" s="141"/>
      <c r="S784" s="141"/>
      <c r="T784" s="141"/>
      <c r="U784" s="141"/>
      <c r="V784" s="141"/>
      <c r="W784" s="141"/>
      <c r="X784" s="141"/>
      <c r="Y784" s="141"/>
      <c r="Z784" s="141"/>
    </row>
    <row r="785" spans="1:26" ht="14.25" customHeight="1">
      <c r="A785" s="141"/>
      <c r="B785" s="141"/>
      <c r="C785" s="141"/>
      <c r="D785" s="141"/>
      <c r="E785" s="141"/>
      <c r="F785" s="141"/>
      <c r="G785" s="141"/>
      <c r="H785" s="141"/>
      <c r="I785" s="141"/>
      <c r="J785" s="141"/>
      <c r="K785" s="141"/>
      <c r="L785" s="141"/>
      <c r="M785" s="141"/>
      <c r="N785" s="141"/>
      <c r="O785" s="141"/>
      <c r="P785" s="141"/>
      <c r="Q785" s="141"/>
      <c r="R785" s="141"/>
      <c r="S785" s="141"/>
      <c r="T785" s="141"/>
      <c r="U785" s="141"/>
      <c r="V785" s="141"/>
      <c r="W785" s="141"/>
      <c r="X785" s="141"/>
      <c r="Y785" s="141"/>
      <c r="Z785" s="141"/>
    </row>
    <row r="786" spans="1:26" ht="14.25" customHeight="1">
      <c r="A786" s="141"/>
      <c r="B786" s="141"/>
      <c r="C786" s="141"/>
      <c r="D786" s="141"/>
      <c r="E786" s="141"/>
      <c r="F786" s="141"/>
      <c r="G786" s="141"/>
      <c r="H786" s="141"/>
      <c r="I786" s="141"/>
      <c r="J786" s="141"/>
      <c r="K786" s="141"/>
      <c r="L786" s="141"/>
      <c r="M786" s="141"/>
      <c r="N786" s="141"/>
      <c r="O786" s="141"/>
      <c r="P786" s="141"/>
      <c r="Q786" s="141"/>
      <c r="R786" s="141"/>
      <c r="S786" s="141"/>
      <c r="T786" s="141"/>
      <c r="U786" s="141"/>
      <c r="V786" s="141"/>
      <c r="W786" s="141"/>
      <c r="X786" s="141"/>
      <c r="Y786" s="141"/>
      <c r="Z786" s="141"/>
    </row>
    <row r="787" spans="1:26" ht="14.25" customHeight="1">
      <c r="A787" s="141"/>
      <c r="B787" s="141"/>
      <c r="C787" s="141"/>
      <c r="D787" s="141"/>
      <c r="E787" s="141"/>
      <c r="F787" s="141"/>
      <c r="G787" s="141"/>
      <c r="H787" s="141"/>
      <c r="I787" s="141"/>
      <c r="J787" s="141"/>
      <c r="K787" s="141"/>
      <c r="L787" s="141"/>
      <c r="M787" s="141"/>
      <c r="N787" s="141"/>
      <c r="O787" s="141"/>
      <c r="P787" s="141"/>
      <c r="Q787" s="141"/>
      <c r="R787" s="141"/>
      <c r="S787" s="141"/>
      <c r="T787" s="141"/>
      <c r="U787" s="141"/>
      <c r="V787" s="141"/>
      <c r="W787" s="141"/>
      <c r="X787" s="141"/>
      <c r="Y787" s="141"/>
      <c r="Z787" s="141"/>
    </row>
    <row r="788" spans="1:26" ht="14.25" customHeight="1">
      <c r="A788" s="141"/>
      <c r="B788" s="141"/>
      <c r="C788" s="141"/>
      <c r="D788" s="141"/>
      <c r="E788" s="141"/>
      <c r="F788" s="141"/>
      <c r="G788" s="141"/>
      <c r="H788" s="141"/>
      <c r="I788" s="141"/>
      <c r="J788" s="141"/>
      <c r="K788" s="141"/>
      <c r="L788" s="141"/>
      <c r="M788" s="141"/>
      <c r="N788" s="141"/>
      <c r="O788" s="141"/>
      <c r="P788" s="141"/>
      <c r="Q788" s="141"/>
      <c r="R788" s="141"/>
      <c r="S788" s="141"/>
      <c r="T788" s="141"/>
      <c r="U788" s="141"/>
      <c r="V788" s="141"/>
      <c r="W788" s="141"/>
      <c r="X788" s="141"/>
      <c r="Y788" s="141"/>
      <c r="Z788" s="141"/>
    </row>
    <row r="789" spans="1:26" ht="14.25" customHeight="1">
      <c r="A789" s="141"/>
      <c r="B789" s="141"/>
      <c r="C789" s="141"/>
      <c r="D789" s="141"/>
      <c r="E789" s="141"/>
      <c r="F789" s="141"/>
      <c r="G789" s="141"/>
      <c r="H789" s="141"/>
      <c r="I789" s="141"/>
      <c r="J789" s="141"/>
      <c r="K789" s="141"/>
      <c r="L789" s="141"/>
      <c r="M789" s="141"/>
      <c r="N789" s="141"/>
      <c r="O789" s="141"/>
      <c r="P789" s="141"/>
      <c r="Q789" s="141"/>
      <c r="R789" s="141"/>
      <c r="S789" s="141"/>
      <c r="T789" s="141"/>
      <c r="U789" s="141"/>
      <c r="V789" s="141"/>
      <c r="W789" s="141"/>
      <c r="X789" s="141"/>
      <c r="Y789" s="141"/>
      <c r="Z789" s="141"/>
    </row>
    <row r="790" spans="1:26" ht="14.25" customHeight="1">
      <c r="A790" s="141"/>
      <c r="B790" s="141"/>
      <c r="C790" s="141"/>
      <c r="D790" s="141"/>
      <c r="E790" s="141"/>
      <c r="F790" s="141"/>
      <c r="G790" s="141"/>
      <c r="H790" s="141"/>
      <c r="I790" s="141"/>
      <c r="J790" s="141"/>
      <c r="K790" s="141"/>
      <c r="L790" s="141"/>
      <c r="M790" s="141"/>
      <c r="N790" s="141"/>
      <c r="O790" s="141"/>
      <c r="P790" s="141"/>
      <c r="Q790" s="141"/>
      <c r="R790" s="141"/>
      <c r="S790" s="141"/>
      <c r="T790" s="141"/>
      <c r="U790" s="141"/>
      <c r="V790" s="141"/>
      <c r="W790" s="141"/>
      <c r="X790" s="141"/>
      <c r="Y790" s="141"/>
      <c r="Z790" s="141"/>
    </row>
    <row r="791" spans="1:26" ht="14.25" customHeight="1">
      <c r="A791" s="141"/>
      <c r="B791" s="141"/>
      <c r="C791" s="141"/>
      <c r="D791" s="141"/>
      <c r="E791" s="141"/>
      <c r="F791" s="141"/>
      <c r="G791" s="141"/>
      <c r="H791" s="141"/>
      <c r="I791" s="141"/>
      <c r="J791" s="141"/>
      <c r="K791" s="141"/>
      <c r="L791" s="141"/>
      <c r="M791" s="141"/>
      <c r="N791" s="141"/>
      <c r="O791" s="141"/>
      <c r="P791" s="141"/>
      <c r="Q791" s="141"/>
      <c r="R791" s="141"/>
      <c r="S791" s="141"/>
      <c r="T791" s="141"/>
      <c r="U791" s="141"/>
      <c r="V791" s="141"/>
      <c r="W791" s="141"/>
      <c r="X791" s="141"/>
      <c r="Y791" s="141"/>
      <c r="Z791" s="141"/>
    </row>
    <row r="792" spans="1:26" ht="14.25" customHeight="1">
      <c r="A792" s="141"/>
      <c r="B792" s="141"/>
      <c r="C792" s="141"/>
      <c r="D792" s="141"/>
      <c r="E792" s="141"/>
      <c r="F792" s="141"/>
      <c r="G792" s="141"/>
      <c r="H792" s="141"/>
      <c r="I792" s="141"/>
      <c r="J792" s="141"/>
      <c r="K792" s="141"/>
      <c r="L792" s="141"/>
      <c r="M792" s="141"/>
      <c r="N792" s="141"/>
      <c r="O792" s="141"/>
      <c r="P792" s="141"/>
      <c r="Q792" s="141"/>
      <c r="R792" s="141"/>
      <c r="S792" s="141"/>
      <c r="T792" s="141"/>
      <c r="U792" s="141"/>
      <c r="V792" s="141"/>
      <c r="W792" s="141"/>
      <c r="X792" s="141"/>
      <c r="Y792" s="141"/>
      <c r="Z792" s="141"/>
    </row>
    <row r="793" spans="1:26" ht="14.25" customHeight="1">
      <c r="A793" s="141"/>
      <c r="B793" s="141"/>
      <c r="C793" s="141"/>
      <c r="D793" s="141"/>
      <c r="E793" s="141"/>
      <c r="F793" s="141"/>
      <c r="G793" s="141"/>
      <c r="H793" s="141"/>
      <c r="I793" s="141"/>
      <c r="J793" s="141"/>
      <c r="K793" s="141"/>
      <c r="L793" s="141"/>
      <c r="M793" s="141"/>
      <c r="N793" s="141"/>
      <c r="O793" s="141"/>
      <c r="P793" s="141"/>
      <c r="Q793" s="141"/>
      <c r="R793" s="141"/>
      <c r="S793" s="141"/>
      <c r="T793" s="141"/>
      <c r="U793" s="141"/>
      <c r="V793" s="141"/>
      <c r="W793" s="141"/>
      <c r="X793" s="141"/>
      <c r="Y793" s="141"/>
      <c r="Z793" s="141"/>
    </row>
    <row r="794" spans="1:26" ht="14.25" customHeight="1">
      <c r="A794" s="141"/>
      <c r="B794" s="141"/>
      <c r="C794" s="141"/>
      <c r="D794" s="141"/>
      <c r="E794" s="141"/>
      <c r="F794" s="141"/>
      <c r="G794" s="141"/>
      <c r="H794" s="141"/>
      <c r="I794" s="141"/>
      <c r="J794" s="141"/>
      <c r="K794" s="141"/>
      <c r="L794" s="141"/>
      <c r="M794" s="141"/>
      <c r="N794" s="141"/>
      <c r="O794" s="141"/>
      <c r="P794" s="141"/>
      <c r="Q794" s="141"/>
      <c r="R794" s="141"/>
      <c r="S794" s="141"/>
      <c r="T794" s="141"/>
      <c r="U794" s="141"/>
      <c r="V794" s="141"/>
      <c r="W794" s="141"/>
      <c r="X794" s="141"/>
      <c r="Y794" s="141"/>
      <c r="Z794" s="141"/>
    </row>
    <row r="795" spans="1:26" ht="14.25" customHeight="1">
      <c r="A795" s="141"/>
      <c r="B795" s="141"/>
      <c r="C795" s="141"/>
      <c r="D795" s="141"/>
      <c r="E795" s="141"/>
      <c r="F795" s="141"/>
      <c r="G795" s="141"/>
      <c r="H795" s="141"/>
      <c r="I795" s="141"/>
      <c r="J795" s="141"/>
      <c r="K795" s="141"/>
      <c r="L795" s="141"/>
      <c r="M795" s="141"/>
      <c r="N795" s="141"/>
      <c r="O795" s="141"/>
      <c r="P795" s="141"/>
      <c r="Q795" s="141"/>
      <c r="R795" s="141"/>
      <c r="S795" s="141"/>
      <c r="T795" s="141"/>
      <c r="U795" s="141"/>
      <c r="V795" s="141"/>
      <c r="W795" s="141"/>
      <c r="X795" s="141"/>
      <c r="Y795" s="141"/>
      <c r="Z795" s="141"/>
    </row>
    <row r="796" spans="1:26" ht="14.25" customHeight="1">
      <c r="A796" s="141"/>
      <c r="B796" s="141"/>
      <c r="C796" s="141"/>
      <c r="D796" s="141"/>
      <c r="E796" s="141"/>
      <c r="F796" s="141"/>
      <c r="G796" s="141"/>
      <c r="H796" s="141"/>
      <c r="I796" s="141"/>
      <c r="J796" s="141"/>
      <c r="K796" s="141"/>
      <c r="L796" s="141"/>
      <c r="M796" s="141"/>
      <c r="N796" s="141"/>
      <c r="O796" s="141"/>
      <c r="P796" s="141"/>
      <c r="Q796" s="141"/>
      <c r="R796" s="141"/>
      <c r="S796" s="141"/>
      <c r="T796" s="141"/>
      <c r="U796" s="141"/>
      <c r="V796" s="141"/>
      <c r="W796" s="141"/>
      <c r="X796" s="141"/>
      <c r="Y796" s="141"/>
      <c r="Z796" s="141"/>
    </row>
    <row r="797" spans="1:26" ht="14.25" customHeight="1">
      <c r="A797" s="141"/>
      <c r="B797" s="141"/>
      <c r="C797" s="141"/>
      <c r="D797" s="141"/>
      <c r="E797" s="141"/>
      <c r="F797" s="141"/>
      <c r="G797" s="141"/>
      <c r="H797" s="141"/>
      <c r="I797" s="141"/>
      <c r="J797" s="141"/>
      <c r="K797" s="141"/>
      <c r="L797" s="141"/>
      <c r="M797" s="141"/>
      <c r="N797" s="141"/>
      <c r="O797" s="141"/>
      <c r="P797" s="141"/>
      <c r="Q797" s="141"/>
      <c r="R797" s="141"/>
      <c r="S797" s="141"/>
      <c r="T797" s="141"/>
      <c r="U797" s="141"/>
      <c r="V797" s="141"/>
      <c r="W797" s="141"/>
      <c r="X797" s="141"/>
      <c r="Y797" s="141"/>
      <c r="Z797" s="141"/>
    </row>
    <row r="798" spans="1:26" ht="14.25" customHeight="1">
      <c r="A798" s="141"/>
      <c r="B798" s="141"/>
      <c r="C798" s="141"/>
      <c r="D798" s="141"/>
      <c r="E798" s="141"/>
      <c r="F798" s="141"/>
      <c r="G798" s="141"/>
      <c r="H798" s="141"/>
      <c r="I798" s="141"/>
      <c r="J798" s="141"/>
      <c r="K798" s="141"/>
      <c r="L798" s="141"/>
      <c r="M798" s="141"/>
      <c r="N798" s="141"/>
      <c r="O798" s="141"/>
      <c r="P798" s="141"/>
      <c r="Q798" s="141"/>
      <c r="R798" s="141"/>
      <c r="S798" s="141"/>
      <c r="T798" s="141"/>
      <c r="U798" s="141"/>
      <c r="V798" s="141"/>
      <c r="W798" s="141"/>
      <c r="X798" s="141"/>
      <c r="Y798" s="141"/>
      <c r="Z798" s="141"/>
    </row>
    <row r="799" spans="1:26" ht="14.25" customHeight="1">
      <c r="A799" s="141"/>
      <c r="B799" s="141"/>
      <c r="C799" s="141"/>
      <c r="D799" s="141"/>
      <c r="E799" s="141"/>
      <c r="F799" s="141"/>
      <c r="G799" s="141"/>
      <c r="H799" s="141"/>
      <c r="I799" s="141"/>
      <c r="J799" s="141"/>
      <c r="K799" s="141"/>
      <c r="L799" s="141"/>
      <c r="M799" s="141"/>
      <c r="N799" s="141"/>
      <c r="O799" s="141"/>
      <c r="P799" s="141"/>
      <c r="Q799" s="141"/>
      <c r="R799" s="141"/>
      <c r="S799" s="141"/>
      <c r="T799" s="141"/>
      <c r="U799" s="141"/>
      <c r="V799" s="141"/>
      <c r="W799" s="141"/>
      <c r="X799" s="141"/>
      <c r="Y799" s="141"/>
      <c r="Z799" s="141"/>
    </row>
    <row r="800" spans="1:26" ht="14.25" customHeight="1">
      <c r="A800" s="141"/>
      <c r="B800" s="141"/>
      <c r="C800" s="141"/>
      <c r="D800" s="141"/>
      <c r="E800" s="141"/>
      <c r="F800" s="141"/>
      <c r="G800" s="141"/>
      <c r="H800" s="141"/>
      <c r="I800" s="141"/>
      <c r="J800" s="141"/>
      <c r="K800" s="141"/>
      <c r="L800" s="141"/>
      <c r="M800" s="141"/>
      <c r="N800" s="141"/>
      <c r="O800" s="141"/>
      <c r="P800" s="141"/>
      <c r="Q800" s="141"/>
      <c r="R800" s="141"/>
      <c r="S800" s="141"/>
      <c r="T800" s="141"/>
      <c r="U800" s="141"/>
      <c r="V800" s="141"/>
      <c r="W800" s="141"/>
      <c r="X800" s="141"/>
      <c r="Y800" s="141"/>
      <c r="Z800" s="141"/>
    </row>
    <row r="801" spans="1:26" ht="14.25" customHeight="1">
      <c r="A801" s="141"/>
      <c r="B801" s="141"/>
      <c r="C801" s="141"/>
      <c r="D801" s="141"/>
      <c r="E801" s="141"/>
      <c r="F801" s="141"/>
      <c r="G801" s="141"/>
      <c r="H801" s="141"/>
      <c r="I801" s="141"/>
      <c r="J801" s="141"/>
      <c r="K801" s="141"/>
      <c r="L801" s="141"/>
      <c r="M801" s="141"/>
      <c r="N801" s="141"/>
      <c r="O801" s="141"/>
      <c r="P801" s="141"/>
      <c r="Q801" s="141"/>
      <c r="R801" s="141"/>
      <c r="S801" s="141"/>
      <c r="T801" s="141"/>
      <c r="U801" s="141"/>
      <c r="V801" s="141"/>
      <c r="W801" s="141"/>
      <c r="X801" s="141"/>
      <c r="Y801" s="141"/>
      <c r="Z801" s="141"/>
    </row>
    <row r="802" spans="1:26" ht="14.25" customHeight="1">
      <c r="A802" s="141"/>
      <c r="B802" s="141"/>
      <c r="C802" s="141"/>
      <c r="D802" s="141"/>
      <c r="E802" s="141"/>
      <c r="F802" s="141"/>
      <c r="G802" s="141"/>
      <c r="H802" s="141"/>
      <c r="I802" s="141"/>
      <c r="J802" s="141"/>
      <c r="K802" s="141"/>
      <c r="L802" s="141"/>
      <c r="M802" s="141"/>
      <c r="N802" s="141"/>
      <c r="O802" s="141"/>
      <c r="P802" s="141"/>
      <c r="Q802" s="141"/>
      <c r="R802" s="141"/>
      <c r="S802" s="141"/>
      <c r="T802" s="141"/>
      <c r="U802" s="141"/>
      <c r="V802" s="141"/>
      <c r="W802" s="141"/>
      <c r="X802" s="141"/>
      <c r="Y802" s="141"/>
      <c r="Z802" s="141"/>
    </row>
    <row r="803" spans="1:26" ht="14.25" customHeight="1">
      <c r="A803" s="141"/>
      <c r="B803" s="141"/>
      <c r="C803" s="141"/>
      <c r="D803" s="141"/>
      <c r="E803" s="141"/>
      <c r="F803" s="141"/>
      <c r="G803" s="141"/>
      <c r="H803" s="141"/>
      <c r="I803" s="141"/>
      <c r="J803" s="141"/>
      <c r="K803" s="141"/>
      <c r="L803" s="141"/>
      <c r="M803" s="141"/>
      <c r="N803" s="141"/>
      <c r="O803" s="141"/>
      <c r="P803" s="141"/>
      <c r="Q803" s="141"/>
      <c r="R803" s="141"/>
      <c r="S803" s="141"/>
      <c r="T803" s="141"/>
      <c r="U803" s="141"/>
      <c r="V803" s="141"/>
      <c r="W803" s="141"/>
      <c r="X803" s="141"/>
      <c r="Y803" s="141"/>
      <c r="Z803" s="141"/>
    </row>
    <row r="804" spans="1:26" ht="14.25" customHeight="1">
      <c r="A804" s="141"/>
      <c r="B804" s="141"/>
      <c r="C804" s="141"/>
      <c r="D804" s="141"/>
      <c r="E804" s="141"/>
      <c r="F804" s="141"/>
      <c r="G804" s="141"/>
      <c r="H804" s="141"/>
      <c r="I804" s="141"/>
      <c r="J804" s="141"/>
      <c r="K804" s="141"/>
      <c r="L804" s="141"/>
      <c r="M804" s="141"/>
      <c r="N804" s="141"/>
      <c r="O804" s="141"/>
      <c r="P804" s="141"/>
      <c r="Q804" s="141"/>
      <c r="R804" s="141"/>
      <c r="S804" s="141"/>
      <c r="T804" s="141"/>
      <c r="U804" s="141"/>
      <c r="V804" s="141"/>
      <c r="W804" s="141"/>
      <c r="X804" s="141"/>
      <c r="Y804" s="141"/>
      <c r="Z804" s="141"/>
    </row>
    <row r="805" spans="1:26" ht="14.25" customHeight="1">
      <c r="A805" s="141"/>
      <c r="B805" s="141"/>
      <c r="C805" s="141"/>
      <c r="D805" s="141"/>
      <c r="E805" s="141"/>
      <c r="F805" s="141"/>
      <c r="G805" s="141"/>
      <c r="H805" s="141"/>
      <c r="I805" s="141"/>
      <c r="J805" s="141"/>
      <c r="K805" s="141"/>
      <c r="L805" s="141"/>
      <c r="M805" s="141"/>
      <c r="N805" s="141"/>
      <c r="O805" s="141"/>
      <c r="P805" s="141"/>
      <c r="Q805" s="141"/>
      <c r="R805" s="141"/>
      <c r="S805" s="141"/>
      <c r="T805" s="141"/>
      <c r="U805" s="141"/>
      <c r="V805" s="141"/>
      <c r="W805" s="141"/>
      <c r="X805" s="141"/>
      <c r="Y805" s="141"/>
      <c r="Z805" s="141"/>
    </row>
    <row r="806" spans="1:26" ht="14.25" customHeight="1">
      <c r="A806" s="141"/>
      <c r="B806" s="141"/>
      <c r="C806" s="141"/>
      <c r="D806" s="141"/>
      <c r="E806" s="141"/>
      <c r="F806" s="141"/>
      <c r="G806" s="141"/>
      <c r="H806" s="141"/>
      <c r="I806" s="141"/>
      <c r="J806" s="141"/>
      <c r="K806" s="141"/>
      <c r="L806" s="141"/>
      <c r="M806" s="141"/>
      <c r="N806" s="141"/>
      <c r="O806" s="141"/>
      <c r="P806" s="141"/>
      <c r="Q806" s="141"/>
      <c r="R806" s="141"/>
      <c r="S806" s="141"/>
      <c r="T806" s="141"/>
      <c r="U806" s="141"/>
      <c r="V806" s="141"/>
      <c r="W806" s="141"/>
      <c r="X806" s="141"/>
      <c r="Y806" s="141"/>
      <c r="Z806" s="141"/>
    </row>
    <row r="807" spans="1:26" ht="14.25" customHeight="1">
      <c r="A807" s="141"/>
      <c r="B807" s="141"/>
      <c r="C807" s="141"/>
      <c r="D807" s="141"/>
      <c r="E807" s="141"/>
      <c r="F807" s="141"/>
      <c r="G807" s="141"/>
      <c r="H807" s="141"/>
      <c r="I807" s="141"/>
      <c r="J807" s="141"/>
      <c r="K807" s="141"/>
      <c r="L807" s="141"/>
      <c r="M807" s="141"/>
      <c r="N807" s="141"/>
      <c r="O807" s="141"/>
      <c r="P807" s="141"/>
      <c r="Q807" s="141"/>
      <c r="R807" s="141"/>
      <c r="S807" s="141"/>
      <c r="T807" s="141"/>
      <c r="U807" s="141"/>
      <c r="V807" s="141"/>
      <c r="W807" s="141"/>
      <c r="X807" s="141"/>
      <c r="Y807" s="141"/>
      <c r="Z807" s="141"/>
    </row>
    <row r="808" spans="1:26" ht="14.25" customHeight="1">
      <c r="A808" s="141"/>
      <c r="B808" s="141"/>
      <c r="C808" s="141"/>
      <c r="D808" s="141"/>
      <c r="E808" s="141"/>
      <c r="F808" s="141"/>
      <c r="G808" s="141"/>
      <c r="H808" s="141"/>
      <c r="I808" s="141"/>
      <c r="J808" s="141"/>
      <c r="K808" s="141"/>
      <c r="L808" s="141"/>
      <c r="M808" s="141"/>
      <c r="N808" s="141"/>
      <c r="O808" s="141"/>
      <c r="P808" s="141"/>
      <c r="Q808" s="141"/>
      <c r="R808" s="141"/>
      <c r="S808" s="141"/>
      <c r="T808" s="141"/>
      <c r="U808" s="141"/>
      <c r="V808" s="141"/>
      <c r="W808" s="141"/>
      <c r="X808" s="141"/>
      <c r="Y808" s="141"/>
      <c r="Z808" s="141"/>
    </row>
    <row r="809" spans="1:26" ht="14.25" customHeight="1">
      <c r="A809" s="141"/>
      <c r="B809" s="141"/>
      <c r="C809" s="141"/>
      <c r="D809" s="141"/>
      <c r="E809" s="141"/>
      <c r="F809" s="141"/>
      <c r="G809" s="141"/>
      <c r="H809" s="141"/>
      <c r="I809" s="141"/>
      <c r="J809" s="141"/>
      <c r="K809" s="141"/>
      <c r="L809" s="141"/>
      <c r="M809" s="141"/>
      <c r="N809" s="141"/>
      <c r="O809" s="141"/>
      <c r="P809" s="141"/>
      <c r="Q809" s="141"/>
      <c r="R809" s="141"/>
      <c r="S809" s="141"/>
      <c r="T809" s="141"/>
      <c r="U809" s="141"/>
      <c r="V809" s="141"/>
      <c r="W809" s="141"/>
      <c r="X809" s="141"/>
      <c r="Y809" s="141"/>
      <c r="Z809" s="141"/>
    </row>
    <row r="810" spans="1:26" ht="14.25" customHeight="1">
      <c r="A810" s="141"/>
      <c r="B810" s="141"/>
      <c r="C810" s="141"/>
      <c r="D810" s="141"/>
      <c r="E810" s="141"/>
      <c r="F810" s="141"/>
      <c r="G810" s="141"/>
      <c r="H810" s="141"/>
      <c r="I810" s="141"/>
      <c r="J810" s="141"/>
      <c r="K810" s="141"/>
      <c r="L810" s="141"/>
      <c r="M810" s="141"/>
      <c r="N810" s="141"/>
      <c r="O810" s="141"/>
      <c r="P810" s="141"/>
      <c r="Q810" s="141"/>
      <c r="R810" s="141"/>
      <c r="S810" s="141"/>
      <c r="T810" s="141"/>
      <c r="U810" s="141"/>
      <c r="V810" s="141"/>
      <c r="W810" s="141"/>
      <c r="X810" s="141"/>
      <c r="Y810" s="141"/>
      <c r="Z810" s="141"/>
    </row>
    <row r="811" spans="1:26" ht="14.25" customHeight="1">
      <c r="A811" s="141"/>
      <c r="B811" s="141"/>
      <c r="C811" s="141"/>
      <c r="D811" s="141"/>
      <c r="E811" s="141"/>
      <c r="F811" s="141"/>
      <c r="G811" s="141"/>
      <c r="H811" s="141"/>
      <c r="I811" s="141"/>
      <c r="J811" s="141"/>
      <c r="K811" s="141"/>
      <c r="L811" s="141"/>
      <c r="M811" s="141"/>
      <c r="N811" s="141"/>
      <c r="O811" s="141"/>
      <c r="P811" s="141"/>
      <c r="Q811" s="141"/>
      <c r="R811" s="141"/>
      <c r="S811" s="141"/>
      <c r="T811" s="141"/>
      <c r="U811" s="141"/>
      <c r="V811" s="141"/>
      <c r="W811" s="141"/>
      <c r="X811" s="141"/>
      <c r="Y811" s="141"/>
      <c r="Z811" s="141"/>
    </row>
    <row r="812" spans="1:26" ht="14.25" customHeight="1">
      <c r="A812" s="141"/>
      <c r="B812" s="141"/>
      <c r="C812" s="141"/>
      <c r="D812" s="141"/>
      <c r="E812" s="141"/>
      <c r="F812" s="141"/>
      <c r="G812" s="141"/>
      <c r="H812" s="141"/>
      <c r="I812" s="141"/>
      <c r="J812" s="141"/>
      <c r="K812" s="141"/>
      <c r="L812" s="141"/>
      <c r="M812" s="141"/>
      <c r="N812" s="141"/>
      <c r="O812" s="141"/>
      <c r="P812" s="141"/>
      <c r="Q812" s="141"/>
      <c r="R812" s="141"/>
      <c r="S812" s="141"/>
      <c r="T812" s="141"/>
      <c r="U812" s="141"/>
      <c r="V812" s="141"/>
      <c r="W812" s="141"/>
      <c r="X812" s="141"/>
      <c r="Y812" s="141"/>
      <c r="Z812" s="141"/>
    </row>
    <row r="813" spans="1:26" ht="14.25" customHeight="1">
      <c r="A813" s="141"/>
      <c r="B813" s="141"/>
      <c r="C813" s="141"/>
      <c r="D813" s="141"/>
      <c r="E813" s="141"/>
      <c r="F813" s="141"/>
      <c r="G813" s="141"/>
      <c r="H813" s="141"/>
      <c r="I813" s="141"/>
      <c r="J813" s="141"/>
      <c r="K813" s="141"/>
      <c r="L813" s="141"/>
      <c r="M813" s="141"/>
      <c r="N813" s="141"/>
      <c r="O813" s="141"/>
      <c r="P813" s="141"/>
      <c r="Q813" s="141"/>
      <c r="R813" s="141"/>
      <c r="S813" s="141"/>
      <c r="T813" s="141"/>
      <c r="U813" s="141"/>
      <c r="V813" s="141"/>
      <c r="W813" s="141"/>
      <c r="X813" s="141"/>
      <c r="Y813" s="141"/>
      <c r="Z813" s="141"/>
    </row>
    <row r="814" spans="1:26" ht="14.25" customHeight="1">
      <c r="A814" s="141"/>
      <c r="B814" s="141"/>
      <c r="C814" s="141"/>
      <c r="D814" s="141"/>
      <c r="E814" s="141"/>
      <c r="F814" s="141"/>
      <c r="G814" s="141"/>
      <c r="H814" s="141"/>
      <c r="I814" s="141"/>
      <c r="J814" s="141"/>
      <c r="K814" s="141"/>
      <c r="L814" s="141"/>
      <c r="M814" s="141"/>
      <c r="N814" s="141"/>
      <c r="O814" s="141"/>
      <c r="P814" s="141"/>
      <c r="Q814" s="141"/>
      <c r="R814" s="141"/>
      <c r="S814" s="141"/>
      <c r="T814" s="141"/>
      <c r="U814" s="141"/>
      <c r="V814" s="141"/>
      <c r="W814" s="141"/>
      <c r="X814" s="141"/>
      <c r="Y814" s="141"/>
      <c r="Z814" s="141"/>
    </row>
    <row r="815" spans="1:26" ht="14.25" customHeight="1">
      <c r="A815" s="141"/>
      <c r="B815" s="141"/>
      <c r="C815" s="141"/>
      <c r="D815" s="141"/>
      <c r="E815" s="141"/>
      <c r="F815" s="141"/>
      <c r="G815" s="141"/>
      <c r="H815" s="141"/>
      <c r="I815" s="141"/>
      <c r="J815" s="141"/>
      <c r="K815" s="141"/>
      <c r="L815" s="141"/>
      <c r="M815" s="141"/>
      <c r="N815" s="141"/>
      <c r="O815" s="141"/>
      <c r="P815" s="141"/>
      <c r="Q815" s="141"/>
      <c r="R815" s="141"/>
      <c r="S815" s="141"/>
      <c r="T815" s="141"/>
      <c r="U815" s="141"/>
      <c r="V815" s="141"/>
      <c r="W815" s="141"/>
      <c r="X815" s="141"/>
      <c r="Y815" s="141"/>
      <c r="Z815" s="141"/>
    </row>
    <row r="816" spans="1:26" ht="14.25" customHeight="1">
      <c r="A816" s="141"/>
      <c r="B816" s="141"/>
      <c r="C816" s="141"/>
      <c r="D816" s="141"/>
      <c r="E816" s="141"/>
      <c r="F816" s="141"/>
      <c r="G816" s="141"/>
      <c r="H816" s="141"/>
      <c r="I816" s="141"/>
      <c r="J816" s="141"/>
      <c r="K816" s="141"/>
      <c r="L816" s="141"/>
      <c r="M816" s="141"/>
      <c r="N816" s="141"/>
      <c r="O816" s="141"/>
      <c r="P816" s="141"/>
      <c r="Q816" s="141"/>
      <c r="R816" s="141"/>
      <c r="S816" s="141"/>
      <c r="T816" s="141"/>
      <c r="U816" s="141"/>
      <c r="V816" s="141"/>
      <c r="W816" s="141"/>
      <c r="X816" s="141"/>
      <c r="Y816" s="141"/>
      <c r="Z816" s="141"/>
    </row>
    <row r="817" spans="1:26" ht="14.25" customHeight="1">
      <c r="A817" s="141"/>
      <c r="B817" s="141"/>
      <c r="C817" s="141"/>
      <c r="D817" s="141"/>
      <c r="E817" s="141"/>
      <c r="F817" s="141"/>
      <c r="G817" s="141"/>
      <c r="H817" s="141"/>
      <c r="I817" s="141"/>
      <c r="J817" s="141"/>
      <c r="K817" s="141"/>
      <c r="L817" s="141"/>
      <c r="M817" s="141"/>
      <c r="N817" s="141"/>
      <c r="O817" s="141"/>
      <c r="P817" s="141"/>
      <c r="Q817" s="141"/>
      <c r="R817" s="141"/>
      <c r="S817" s="141"/>
      <c r="T817" s="141"/>
      <c r="U817" s="141"/>
      <c r="V817" s="141"/>
      <c r="W817" s="141"/>
      <c r="X817" s="141"/>
      <c r="Y817" s="141"/>
      <c r="Z817" s="141"/>
    </row>
    <row r="818" spans="1:26" ht="14.25" customHeight="1">
      <c r="A818" s="141"/>
      <c r="B818" s="141"/>
      <c r="C818" s="141"/>
      <c r="D818" s="141"/>
      <c r="E818" s="141"/>
      <c r="F818" s="141"/>
      <c r="G818" s="141"/>
      <c r="H818" s="141"/>
      <c r="I818" s="141"/>
      <c r="J818" s="141"/>
      <c r="K818" s="141"/>
      <c r="L818" s="141"/>
      <c r="M818" s="141"/>
      <c r="N818" s="141"/>
      <c r="O818" s="141"/>
      <c r="P818" s="141"/>
      <c r="Q818" s="141"/>
      <c r="R818" s="141"/>
      <c r="S818" s="141"/>
      <c r="T818" s="141"/>
      <c r="U818" s="141"/>
      <c r="V818" s="141"/>
      <c r="W818" s="141"/>
      <c r="X818" s="141"/>
      <c r="Y818" s="141"/>
      <c r="Z818" s="141"/>
    </row>
    <row r="819" spans="1:26" ht="14.25" customHeight="1">
      <c r="A819" s="141"/>
      <c r="B819" s="141"/>
      <c r="C819" s="141"/>
      <c r="D819" s="141"/>
      <c r="E819" s="141"/>
      <c r="F819" s="141"/>
      <c r="G819" s="141"/>
      <c r="H819" s="141"/>
      <c r="I819" s="141"/>
      <c r="J819" s="141"/>
      <c r="K819" s="141"/>
      <c r="L819" s="141"/>
      <c r="M819" s="141"/>
      <c r="N819" s="141"/>
      <c r="O819" s="141"/>
      <c r="P819" s="141"/>
      <c r="Q819" s="141"/>
      <c r="R819" s="141"/>
      <c r="S819" s="141"/>
      <c r="T819" s="141"/>
      <c r="U819" s="141"/>
      <c r="V819" s="141"/>
      <c r="W819" s="141"/>
      <c r="X819" s="141"/>
      <c r="Y819" s="141"/>
      <c r="Z819" s="141"/>
    </row>
    <row r="820" spans="1:26" ht="14.25" customHeight="1">
      <c r="A820" s="141"/>
      <c r="B820" s="141"/>
      <c r="C820" s="141"/>
      <c r="D820" s="141"/>
      <c r="E820" s="141"/>
      <c r="F820" s="141"/>
      <c r="G820" s="141"/>
      <c r="H820" s="141"/>
      <c r="I820" s="141"/>
      <c r="J820" s="141"/>
      <c r="K820" s="141"/>
      <c r="L820" s="141"/>
      <c r="M820" s="141"/>
      <c r="N820" s="141"/>
      <c r="O820" s="141"/>
      <c r="P820" s="141"/>
      <c r="Q820" s="141"/>
      <c r="R820" s="141"/>
      <c r="S820" s="141"/>
      <c r="T820" s="141"/>
      <c r="U820" s="141"/>
      <c r="V820" s="141"/>
      <c r="W820" s="141"/>
      <c r="X820" s="141"/>
      <c r="Y820" s="141"/>
      <c r="Z820" s="141"/>
    </row>
    <row r="821" spans="1:26" ht="14.25" customHeight="1">
      <c r="A821" s="141"/>
      <c r="B821" s="141"/>
      <c r="C821" s="141"/>
      <c r="D821" s="141"/>
      <c r="E821" s="141"/>
      <c r="F821" s="141"/>
      <c r="G821" s="141"/>
      <c r="H821" s="141"/>
      <c r="I821" s="141"/>
      <c r="J821" s="141"/>
      <c r="K821" s="141"/>
      <c r="L821" s="141"/>
      <c r="M821" s="141"/>
      <c r="N821" s="141"/>
      <c r="O821" s="141"/>
      <c r="P821" s="141"/>
      <c r="Q821" s="141"/>
      <c r="R821" s="141"/>
      <c r="S821" s="141"/>
      <c r="T821" s="141"/>
      <c r="U821" s="141"/>
      <c r="V821" s="141"/>
      <c r="W821" s="141"/>
      <c r="X821" s="141"/>
      <c r="Y821" s="141"/>
      <c r="Z821" s="141"/>
    </row>
    <row r="822" spans="1:26" ht="14.25" customHeight="1">
      <c r="A822" s="141"/>
      <c r="B822" s="141"/>
      <c r="C822" s="141"/>
      <c r="D822" s="141"/>
      <c r="E822" s="141"/>
      <c r="F822" s="141"/>
      <c r="G822" s="141"/>
      <c r="H822" s="141"/>
      <c r="I822" s="141"/>
      <c r="J822" s="141"/>
      <c r="K822" s="141"/>
      <c r="L822" s="141"/>
      <c r="M822" s="141"/>
      <c r="N822" s="141"/>
      <c r="O822" s="141"/>
      <c r="P822" s="141"/>
      <c r="Q822" s="141"/>
      <c r="R822" s="141"/>
      <c r="S822" s="141"/>
      <c r="T822" s="141"/>
      <c r="U822" s="141"/>
      <c r="V822" s="141"/>
      <c r="W822" s="141"/>
      <c r="X822" s="141"/>
      <c r="Y822" s="141"/>
      <c r="Z822" s="141"/>
    </row>
    <row r="823" spans="1:26" ht="14.25" customHeight="1">
      <c r="A823" s="141"/>
      <c r="B823" s="141"/>
      <c r="C823" s="141"/>
      <c r="D823" s="141"/>
      <c r="E823" s="141"/>
      <c r="F823" s="141"/>
      <c r="G823" s="141"/>
      <c r="H823" s="141"/>
      <c r="I823" s="141"/>
      <c r="J823" s="141"/>
      <c r="K823" s="141"/>
      <c r="L823" s="141"/>
      <c r="M823" s="141"/>
      <c r="N823" s="141"/>
      <c r="O823" s="141"/>
      <c r="P823" s="141"/>
      <c r="Q823" s="141"/>
      <c r="R823" s="141"/>
      <c r="S823" s="141"/>
      <c r="T823" s="141"/>
      <c r="U823" s="141"/>
      <c r="V823" s="141"/>
      <c r="W823" s="141"/>
      <c r="X823" s="141"/>
      <c r="Y823" s="141"/>
      <c r="Z823" s="141"/>
    </row>
    <row r="824" spans="1:26" ht="14.25" customHeight="1">
      <c r="A824" s="141"/>
      <c r="B824" s="141"/>
      <c r="C824" s="141"/>
      <c r="D824" s="141"/>
      <c r="E824" s="141"/>
      <c r="F824" s="141"/>
      <c r="G824" s="141"/>
      <c r="H824" s="141"/>
      <c r="I824" s="141"/>
      <c r="J824" s="141"/>
      <c r="K824" s="141"/>
      <c r="L824" s="141"/>
      <c r="M824" s="141"/>
      <c r="N824" s="141"/>
      <c r="O824" s="141"/>
      <c r="P824" s="141"/>
      <c r="Q824" s="141"/>
      <c r="R824" s="141"/>
      <c r="S824" s="141"/>
      <c r="T824" s="141"/>
      <c r="U824" s="141"/>
      <c r="V824" s="141"/>
      <c r="W824" s="141"/>
      <c r="X824" s="141"/>
      <c r="Y824" s="141"/>
      <c r="Z824" s="141"/>
    </row>
    <row r="825" spans="1:26" ht="14.25" customHeight="1">
      <c r="A825" s="141"/>
      <c r="B825" s="141"/>
      <c r="C825" s="141"/>
      <c r="D825" s="141"/>
      <c r="E825" s="141"/>
      <c r="F825" s="141"/>
      <c r="G825" s="141"/>
      <c r="H825" s="141"/>
      <c r="I825" s="141"/>
      <c r="J825" s="141"/>
      <c r="K825" s="141"/>
      <c r="L825" s="141"/>
      <c r="M825" s="141"/>
      <c r="N825" s="141"/>
      <c r="O825" s="141"/>
      <c r="P825" s="141"/>
      <c r="Q825" s="141"/>
      <c r="R825" s="141"/>
      <c r="S825" s="141"/>
      <c r="T825" s="141"/>
      <c r="U825" s="141"/>
      <c r="V825" s="141"/>
      <c r="W825" s="141"/>
      <c r="X825" s="141"/>
      <c r="Y825" s="141"/>
      <c r="Z825" s="141"/>
    </row>
    <row r="826" spans="1:26" ht="14.25" customHeight="1">
      <c r="A826" s="141"/>
      <c r="B826" s="141"/>
      <c r="C826" s="141"/>
      <c r="D826" s="141"/>
      <c r="E826" s="141"/>
      <c r="F826" s="141"/>
      <c r="G826" s="141"/>
      <c r="H826" s="141"/>
      <c r="I826" s="141"/>
      <c r="J826" s="141"/>
      <c r="K826" s="141"/>
      <c r="L826" s="141"/>
      <c r="M826" s="141"/>
      <c r="N826" s="141"/>
      <c r="O826" s="141"/>
      <c r="P826" s="141"/>
      <c r="Q826" s="141"/>
      <c r="R826" s="141"/>
      <c r="S826" s="141"/>
      <c r="T826" s="141"/>
      <c r="U826" s="141"/>
      <c r="V826" s="141"/>
      <c r="W826" s="141"/>
      <c r="X826" s="141"/>
      <c r="Y826" s="141"/>
      <c r="Z826" s="141"/>
    </row>
    <row r="827" spans="1:26" ht="14.25" customHeight="1">
      <c r="A827" s="141"/>
      <c r="B827" s="141"/>
      <c r="C827" s="141"/>
      <c r="D827" s="141"/>
      <c r="E827" s="141"/>
      <c r="F827" s="141"/>
      <c r="G827" s="141"/>
      <c r="H827" s="141"/>
      <c r="I827" s="141"/>
      <c r="J827" s="141"/>
      <c r="K827" s="141"/>
      <c r="L827" s="141"/>
      <c r="M827" s="141"/>
      <c r="N827" s="141"/>
      <c r="O827" s="141"/>
      <c r="P827" s="141"/>
      <c r="Q827" s="141"/>
      <c r="R827" s="141"/>
      <c r="S827" s="141"/>
      <c r="T827" s="141"/>
      <c r="U827" s="141"/>
      <c r="V827" s="141"/>
      <c r="W827" s="141"/>
      <c r="X827" s="141"/>
      <c r="Y827" s="141"/>
      <c r="Z827" s="141"/>
    </row>
    <row r="828" spans="1:26" ht="14.25" customHeight="1">
      <c r="A828" s="141"/>
      <c r="B828" s="141"/>
      <c r="C828" s="141"/>
      <c r="D828" s="141"/>
      <c r="E828" s="141"/>
      <c r="F828" s="141"/>
      <c r="G828" s="141"/>
      <c r="H828" s="141"/>
      <c r="I828" s="141"/>
      <c r="J828" s="141"/>
      <c r="K828" s="141"/>
      <c r="L828" s="141"/>
      <c r="M828" s="141"/>
      <c r="N828" s="141"/>
      <c r="O828" s="141"/>
      <c r="P828" s="141"/>
      <c r="Q828" s="141"/>
      <c r="R828" s="141"/>
      <c r="S828" s="141"/>
      <c r="T828" s="141"/>
      <c r="U828" s="141"/>
      <c r="V828" s="141"/>
      <c r="W828" s="141"/>
      <c r="X828" s="141"/>
      <c r="Y828" s="141"/>
      <c r="Z828" s="141"/>
    </row>
    <row r="829" spans="1:26" ht="14.25" customHeight="1">
      <c r="A829" s="141"/>
      <c r="B829" s="141"/>
      <c r="C829" s="141"/>
      <c r="D829" s="141"/>
      <c r="E829" s="141"/>
      <c r="F829" s="141"/>
      <c r="G829" s="141"/>
      <c r="H829" s="141"/>
      <c r="I829" s="141"/>
      <c r="J829" s="141"/>
      <c r="K829" s="141"/>
      <c r="L829" s="141"/>
      <c r="M829" s="141"/>
      <c r="N829" s="141"/>
      <c r="O829" s="141"/>
      <c r="P829" s="141"/>
      <c r="Q829" s="141"/>
      <c r="R829" s="141"/>
      <c r="S829" s="141"/>
      <c r="T829" s="141"/>
      <c r="U829" s="141"/>
      <c r="V829" s="141"/>
      <c r="W829" s="141"/>
      <c r="X829" s="141"/>
      <c r="Y829" s="141"/>
      <c r="Z829" s="141"/>
    </row>
    <row r="830" spans="1:26" ht="14.25" customHeight="1">
      <c r="A830" s="141"/>
      <c r="B830" s="141"/>
      <c r="C830" s="141"/>
      <c r="D830" s="141"/>
      <c r="E830" s="141"/>
      <c r="F830" s="141"/>
      <c r="G830" s="141"/>
      <c r="H830" s="141"/>
      <c r="I830" s="141"/>
      <c r="J830" s="141"/>
      <c r="K830" s="141"/>
      <c r="L830" s="141"/>
      <c r="M830" s="141"/>
      <c r="N830" s="141"/>
      <c r="O830" s="141"/>
      <c r="P830" s="141"/>
      <c r="Q830" s="141"/>
      <c r="R830" s="141"/>
      <c r="S830" s="141"/>
      <c r="T830" s="141"/>
      <c r="U830" s="141"/>
      <c r="V830" s="141"/>
      <c r="W830" s="141"/>
      <c r="X830" s="141"/>
      <c r="Y830" s="141"/>
      <c r="Z830" s="141"/>
    </row>
    <row r="831" spans="1:26" ht="14.25" customHeight="1">
      <c r="A831" s="141"/>
      <c r="B831" s="141"/>
      <c r="C831" s="141"/>
      <c r="D831" s="141"/>
      <c r="E831" s="141"/>
      <c r="F831" s="141"/>
      <c r="G831" s="141"/>
      <c r="H831" s="141"/>
      <c r="I831" s="141"/>
      <c r="J831" s="141"/>
      <c r="K831" s="141"/>
      <c r="L831" s="141"/>
      <c r="M831" s="141"/>
      <c r="N831" s="141"/>
      <c r="O831" s="141"/>
      <c r="P831" s="141"/>
      <c r="Q831" s="141"/>
      <c r="R831" s="141"/>
      <c r="S831" s="141"/>
      <c r="T831" s="141"/>
      <c r="U831" s="141"/>
      <c r="V831" s="141"/>
      <c r="W831" s="141"/>
      <c r="X831" s="141"/>
      <c r="Y831" s="141"/>
      <c r="Z831" s="141"/>
    </row>
    <row r="832" spans="1:26" ht="14.25" customHeight="1">
      <c r="A832" s="141"/>
      <c r="B832" s="141"/>
      <c r="C832" s="141"/>
      <c r="D832" s="141"/>
      <c r="E832" s="141"/>
      <c r="F832" s="141"/>
      <c r="G832" s="141"/>
      <c r="H832" s="141"/>
      <c r="I832" s="141"/>
      <c r="J832" s="141"/>
      <c r="K832" s="141"/>
      <c r="L832" s="141"/>
      <c r="M832" s="141"/>
      <c r="N832" s="141"/>
      <c r="O832" s="141"/>
      <c r="P832" s="141"/>
      <c r="Q832" s="141"/>
      <c r="R832" s="141"/>
      <c r="S832" s="141"/>
      <c r="T832" s="141"/>
      <c r="U832" s="141"/>
      <c r="V832" s="141"/>
      <c r="W832" s="141"/>
      <c r="X832" s="141"/>
      <c r="Y832" s="141"/>
      <c r="Z832" s="141"/>
    </row>
    <row r="833" spans="1:26" ht="14.25" customHeight="1">
      <c r="A833" s="141"/>
      <c r="B833" s="141"/>
      <c r="C833" s="141"/>
      <c r="D833" s="141"/>
      <c r="E833" s="141"/>
      <c r="F833" s="141"/>
      <c r="G833" s="141"/>
      <c r="H833" s="141"/>
      <c r="I833" s="141"/>
      <c r="J833" s="141"/>
      <c r="K833" s="141"/>
      <c r="L833" s="141"/>
      <c r="M833" s="141"/>
      <c r="N833" s="141"/>
      <c r="O833" s="141"/>
      <c r="P833" s="141"/>
      <c r="Q833" s="141"/>
      <c r="R833" s="141"/>
      <c r="S833" s="141"/>
      <c r="T833" s="141"/>
      <c r="U833" s="141"/>
      <c r="V833" s="141"/>
      <c r="W833" s="141"/>
      <c r="X833" s="141"/>
      <c r="Y833" s="141"/>
      <c r="Z833" s="141"/>
    </row>
    <row r="834" spans="1:26" ht="14.25" customHeight="1">
      <c r="A834" s="141"/>
      <c r="B834" s="141"/>
      <c r="C834" s="141"/>
      <c r="D834" s="141"/>
      <c r="E834" s="141"/>
      <c r="F834" s="141"/>
      <c r="G834" s="141"/>
      <c r="H834" s="141"/>
      <c r="I834" s="141"/>
      <c r="J834" s="141"/>
      <c r="K834" s="141"/>
      <c r="L834" s="141"/>
      <c r="M834" s="141"/>
      <c r="N834" s="141"/>
      <c r="O834" s="141"/>
      <c r="P834" s="141"/>
      <c r="Q834" s="141"/>
      <c r="R834" s="141"/>
      <c r="S834" s="141"/>
      <c r="T834" s="141"/>
      <c r="U834" s="141"/>
      <c r="V834" s="141"/>
      <c r="W834" s="141"/>
      <c r="X834" s="141"/>
      <c r="Y834" s="141"/>
      <c r="Z834" s="141"/>
    </row>
    <row r="835" spans="1:26" ht="14.25" customHeight="1">
      <c r="A835" s="141"/>
      <c r="B835" s="141"/>
      <c r="C835" s="141"/>
      <c r="D835" s="141"/>
      <c r="E835" s="141"/>
      <c r="F835" s="141"/>
      <c r="G835" s="141"/>
      <c r="H835" s="141"/>
      <c r="I835" s="141"/>
      <c r="J835" s="141"/>
      <c r="K835" s="141"/>
      <c r="L835" s="141"/>
      <c r="M835" s="141"/>
      <c r="N835" s="141"/>
      <c r="O835" s="141"/>
      <c r="P835" s="141"/>
      <c r="Q835" s="141"/>
      <c r="R835" s="141"/>
      <c r="S835" s="141"/>
      <c r="T835" s="141"/>
      <c r="U835" s="141"/>
      <c r="V835" s="141"/>
      <c r="W835" s="141"/>
      <c r="X835" s="141"/>
      <c r="Y835" s="141"/>
      <c r="Z835" s="141"/>
    </row>
    <row r="836" spans="1:26" ht="14.25" customHeight="1">
      <c r="A836" s="141"/>
      <c r="B836" s="141"/>
      <c r="C836" s="141"/>
      <c r="D836" s="141"/>
      <c r="E836" s="141"/>
      <c r="F836" s="141"/>
      <c r="G836" s="141"/>
      <c r="H836" s="141"/>
      <c r="I836" s="141"/>
      <c r="J836" s="141"/>
      <c r="K836" s="141"/>
      <c r="L836" s="141"/>
      <c r="M836" s="141"/>
      <c r="N836" s="141"/>
      <c r="O836" s="141"/>
      <c r="P836" s="141"/>
      <c r="Q836" s="141"/>
      <c r="R836" s="141"/>
      <c r="S836" s="141"/>
      <c r="T836" s="141"/>
      <c r="U836" s="141"/>
      <c r="V836" s="141"/>
      <c r="W836" s="141"/>
      <c r="X836" s="141"/>
      <c r="Y836" s="141"/>
      <c r="Z836" s="141"/>
    </row>
    <row r="837" spans="1:26" ht="14.25" customHeight="1">
      <c r="A837" s="141"/>
      <c r="B837" s="141"/>
      <c r="C837" s="141"/>
      <c r="D837" s="141"/>
      <c r="E837" s="141"/>
      <c r="F837" s="141"/>
      <c r="G837" s="141"/>
      <c r="H837" s="141"/>
      <c r="I837" s="141"/>
      <c r="J837" s="141"/>
      <c r="K837" s="141"/>
      <c r="L837" s="141"/>
      <c r="M837" s="141"/>
      <c r="N837" s="141"/>
      <c r="O837" s="141"/>
      <c r="P837" s="141"/>
      <c r="Q837" s="141"/>
      <c r="R837" s="141"/>
      <c r="S837" s="141"/>
      <c r="T837" s="141"/>
      <c r="U837" s="141"/>
      <c r="V837" s="141"/>
      <c r="W837" s="141"/>
      <c r="X837" s="141"/>
      <c r="Y837" s="141"/>
      <c r="Z837" s="141"/>
    </row>
    <row r="838" spans="1:26" ht="14.25" customHeight="1">
      <c r="A838" s="141"/>
      <c r="B838" s="141"/>
      <c r="C838" s="141"/>
      <c r="D838" s="141"/>
      <c r="E838" s="141"/>
      <c r="F838" s="141"/>
      <c r="G838" s="141"/>
      <c r="H838" s="141"/>
      <c r="I838" s="141"/>
      <c r="J838" s="141"/>
      <c r="K838" s="141"/>
      <c r="L838" s="141"/>
      <c r="M838" s="141"/>
      <c r="N838" s="141"/>
      <c r="O838" s="141"/>
      <c r="P838" s="141"/>
      <c r="Q838" s="141"/>
      <c r="R838" s="141"/>
      <c r="S838" s="141"/>
      <c r="T838" s="141"/>
      <c r="U838" s="141"/>
      <c r="V838" s="141"/>
      <c r="W838" s="141"/>
      <c r="X838" s="141"/>
      <c r="Y838" s="141"/>
      <c r="Z838" s="141"/>
    </row>
    <row r="839" spans="1:26" ht="14.25" customHeight="1">
      <c r="A839" s="141"/>
      <c r="B839" s="141"/>
      <c r="C839" s="141"/>
      <c r="D839" s="141"/>
      <c r="E839" s="141"/>
      <c r="F839" s="141"/>
      <c r="G839" s="141"/>
      <c r="H839" s="141"/>
      <c r="I839" s="141"/>
      <c r="J839" s="141"/>
      <c r="K839" s="141"/>
      <c r="L839" s="141"/>
      <c r="M839" s="141"/>
      <c r="N839" s="141"/>
      <c r="O839" s="141"/>
      <c r="P839" s="141"/>
      <c r="Q839" s="141"/>
      <c r="R839" s="141"/>
      <c r="S839" s="141"/>
      <c r="T839" s="141"/>
      <c r="U839" s="141"/>
      <c r="V839" s="141"/>
      <c r="W839" s="141"/>
      <c r="X839" s="141"/>
      <c r="Y839" s="141"/>
      <c r="Z839" s="141"/>
    </row>
    <row r="840" spans="1:26" ht="14.25" customHeight="1">
      <c r="A840" s="141"/>
      <c r="B840" s="141"/>
      <c r="C840" s="141"/>
      <c r="D840" s="141"/>
      <c r="E840" s="141"/>
      <c r="F840" s="141"/>
      <c r="G840" s="141"/>
      <c r="H840" s="141"/>
      <c r="I840" s="141"/>
      <c r="J840" s="141"/>
      <c r="K840" s="141"/>
      <c r="L840" s="141"/>
      <c r="M840" s="141"/>
      <c r="N840" s="141"/>
      <c r="O840" s="141"/>
      <c r="P840" s="141"/>
      <c r="Q840" s="141"/>
      <c r="R840" s="141"/>
      <c r="S840" s="141"/>
      <c r="T840" s="141"/>
      <c r="U840" s="141"/>
      <c r="V840" s="141"/>
      <c r="W840" s="141"/>
      <c r="X840" s="141"/>
      <c r="Y840" s="141"/>
      <c r="Z840" s="141"/>
    </row>
    <row r="841" spans="1:26" ht="14.25" customHeight="1">
      <c r="A841" s="141"/>
      <c r="B841" s="141"/>
      <c r="C841" s="141"/>
      <c r="D841" s="141"/>
      <c r="E841" s="141"/>
      <c r="F841" s="141"/>
      <c r="G841" s="141"/>
      <c r="H841" s="141"/>
      <c r="I841" s="141"/>
      <c r="J841" s="141"/>
      <c r="K841" s="141"/>
      <c r="L841" s="141"/>
      <c r="M841" s="141"/>
      <c r="N841" s="141"/>
      <c r="O841" s="141"/>
      <c r="P841" s="141"/>
      <c r="Q841" s="141"/>
      <c r="R841" s="141"/>
      <c r="S841" s="141"/>
      <c r="T841" s="141"/>
      <c r="U841" s="141"/>
      <c r="V841" s="141"/>
      <c r="W841" s="141"/>
      <c r="X841" s="141"/>
      <c r="Y841" s="141"/>
      <c r="Z841" s="141"/>
    </row>
    <row r="842" spans="1:26" ht="14.25" customHeight="1">
      <c r="A842" s="141"/>
      <c r="B842" s="141"/>
      <c r="C842" s="141"/>
      <c r="D842" s="141"/>
      <c r="E842" s="141"/>
      <c r="F842" s="141"/>
      <c r="G842" s="141"/>
      <c r="H842" s="141"/>
      <c r="I842" s="141"/>
      <c r="J842" s="141"/>
      <c r="K842" s="141"/>
      <c r="L842" s="141"/>
      <c r="M842" s="141"/>
      <c r="N842" s="141"/>
      <c r="O842" s="141"/>
      <c r="P842" s="141"/>
      <c r="Q842" s="141"/>
      <c r="R842" s="141"/>
      <c r="S842" s="141"/>
      <c r="T842" s="141"/>
      <c r="U842" s="141"/>
      <c r="V842" s="141"/>
      <c r="W842" s="141"/>
      <c r="X842" s="141"/>
      <c r="Y842" s="141"/>
      <c r="Z842" s="141"/>
    </row>
    <row r="843" spans="1:26" ht="14.25" customHeight="1">
      <c r="A843" s="141"/>
      <c r="B843" s="141"/>
      <c r="C843" s="141"/>
      <c r="D843" s="141"/>
      <c r="E843" s="141"/>
      <c r="F843" s="141"/>
      <c r="G843" s="141"/>
      <c r="H843" s="141"/>
      <c r="I843" s="141"/>
      <c r="J843" s="141"/>
      <c r="K843" s="141"/>
      <c r="L843" s="141"/>
      <c r="M843" s="141"/>
      <c r="N843" s="141"/>
      <c r="O843" s="141"/>
      <c r="P843" s="141"/>
      <c r="Q843" s="141"/>
      <c r="R843" s="141"/>
      <c r="S843" s="141"/>
      <c r="T843" s="141"/>
      <c r="U843" s="141"/>
      <c r="V843" s="141"/>
      <c r="W843" s="141"/>
      <c r="X843" s="141"/>
      <c r="Y843" s="141"/>
      <c r="Z843" s="141"/>
    </row>
    <row r="844" spans="1:26" ht="14.25" customHeight="1">
      <c r="A844" s="141"/>
      <c r="B844" s="141"/>
      <c r="C844" s="141"/>
      <c r="D844" s="141"/>
      <c r="E844" s="141"/>
      <c r="F844" s="141"/>
      <c r="G844" s="141"/>
      <c r="H844" s="141"/>
      <c r="I844" s="141"/>
      <c r="J844" s="141"/>
      <c r="K844" s="141"/>
      <c r="L844" s="141"/>
      <c r="M844" s="141"/>
      <c r="N844" s="141"/>
      <c r="O844" s="141"/>
      <c r="P844" s="141"/>
      <c r="Q844" s="141"/>
      <c r="R844" s="141"/>
      <c r="S844" s="141"/>
      <c r="T844" s="141"/>
      <c r="U844" s="141"/>
      <c r="V844" s="141"/>
      <c r="W844" s="141"/>
      <c r="X844" s="141"/>
      <c r="Y844" s="141"/>
      <c r="Z844" s="141"/>
    </row>
    <row r="845" spans="1:26" ht="14.25" customHeight="1">
      <c r="A845" s="141"/>
      <c r="B845" s="141"/>
      <c r="C845" s="141"/>
      <c r="D845" s="141"/>
      <c r="E845" s="141"/>
      <c r="F845" s="141"/>
      <c r="G845" s="141"/>
      <c r="H845" s="141"/>
      <c r="I845" s="141"/>
      <c r="J845" s="141"/>
      <c r="K845" s="141"/>
      <c r="L845" s="141"/>
      <c r="M845" s="141"/>
      <c r="N845" s="141"/>
      <c r="O845" s="141"/>
      <c r="P845" s="141"/>
      <c r="Q845" s="141"/>
      <c r="R845" s="141"/>
      <c r="S845" s="141"/>
      <c r="T845" s="141"/>
      <c r="U845" s="141"/>
      <c r="V845" s="141"/>
      <c r="W845" s="141"/>
      <c r="X845" s="141"/>
      <c r="Y845" s="141"/>
      <c r="Z845" s="141"/>
    </row>
    <row r="846" spans="1:26" ht="14.25" customHeight="1">
      <c r="A846" s="141"/>
      <c r="B846" s="141"/>
      <c r="C846" s="141"/>
      <c r="D846" s="141"/>
      <c r="E846" s="141"/>
      <c r="F846" s="141"/>
      <c r="G846" s="141"/>
      <c r="H846" s="141"/>
      <c r="I846" s="141"/>
      <c r="J846" s="141"/>
      <c r="K846" s="141"/>
      <c r="L846" s="141"/>
      <c r="M846" s="141"/>
      <c r="N846" s="141"/>
      <c r="O846" s="141"/>
      <c r="P846" s="141"/>
      <c r="Q846" s="141"/>
      <c r="R846" s="141"/>
      <c r="S846" s="141"/>
      <c r="T846" s="141"/>
      <c r="U846" s="141"/>
      <c r="V846" s="141"/>
      <c r="W846" s="141"/>
      <c r="X846" s="141"/>
      <c r="Y846" s="141"/>
      <c r="Z846" s="141"/>
    </row>
    <row r="847" spans="1:26" ht="14.25" customHeight="1">
      <c r="A847" s="141"/>
      <c r="B847" s="141"/>
      <c r="C847" s="141"/>
      <c r="D847" s="141"/>
      <c r="E847" s="141"/>
      <c r="F847" s="141"/>
      <c r="G847" s="141"/>
      <c r="H847" s="141"/>
      <c r="I847" s="141"/>
      <c r="J847" s="141"/>
      <c r="K847" s="141"/>
      <c r="L847" s="141"/>
      <c r="M847" s="141"/>
      <c r="N847" s="141"/>
      <c r="O847" s="141"/>
      <c r="P847" s="141"/>
      <c r="Q847" s="141"/>
      <c r="R847" s="141"/>
      <c r="S847" s="141"/>
      <c r="T847" s="141"/>
      <c r="U847" s="141"/>
      <c r="V847" s="141"/>
      <c r="W847" s="141"/>
      <c r="X847" s="141"/>
      <c r="Y847" s="141"/>
      <c r="Z847" s="141"/>
    </row>
    <row r="848" spans="1:26" ht="14.25" customHeight="1">
      <c r="A848" s="141"/>
      <c r="B848" s="141"/>
      <c r="C848" s="141"/>
      <c r="D848" s="141"/>
      <c r="E848" s="141"/>
      <c r="F848" s="141"/>
      <c r="G848" s="141"/>
      <c r="H848" s="141"/>
      <c r="I848" s="141"/>
      <c r="J848" s="141"/>
      <c r="K848" s="141"/>
      <c r="L848" s="141"/>
      <c r="M848" s="141"/>
      <c r="N848" s="141"/>
      <c r="O848" s="141"/>
      <c r="P848" s="141"/>
      <c r="Q848" s="141"/>
      <c r="R848" s="141"/>
      <c r="S848" s="141"/>
      <c r="T848" s="141"/>
      <c r="U848" s="141"/>
      <c r="V848" s="141"/>
      <c r="W848" s="141"/>
      <c r="X848" s="141"/>
      <c r="Y848" s="141"/>
      <c r="Z848" s="141"/>
    </row>
    <row r="849" spans="1:26" ht="14.25" customHeight="1">
      <c r="A849" s="141"/>
      <c r="B849" s="141"/>
      <c r="C849" s="141"/>
      <c r="D849" s="141"/>
      <c r="E849" s="141"/>
      <c r="F849" s="141"/>
      <c r="G849" s="141"/>
      <c r="H849" s="141"/>
      <c r="I849" s="141"/>
      <c r="J849" s="141"/>
      <c r="K849" s="141"/>
      <c r="L849" s="141"/>
      <c r="M849" s="141"/>
      <c r="N849" s="141"/>
      <c r="O849" s="141"/>
      <c r="P849" s="141"/>
      <c r="Q849" s="141"/>
      <c r="R849" s="141"/>
      <c r="S849" s="141"/>
      <c r="T849" s="141"/>
      <c r="U849" s="141"/>
      <c r="V849" s="141"/>
      <c r="W849" s="141"/>
      <c r="X849" s="141"/>
      <c r="Y849" s="141"/>
      <c r="Z849" s="141"/>
    </row>
    <row r="850" spans="1:26" ht="14.25" customHeight="1">
      <c r="A850" s="141"/>
      <c r="B850" s="141"/>
      <c r="C850" s="141"/>
      <c r="D850" s="141"/>
      <c r="E850" s="141"/>
      <c r="F850" s="141"/>
      <c r="G850" s="141"/>
      <c r="H850" s="141"/>
      <c r="I850" s="141"/>
      <c r="J850" s="141"/>
      <c r="K850" s="141"/>
      <c r="L850" s="141"/>
      <c r="M850" s="141"/>
      <c r="N850" s="141"/>
      <c r="O850" s="141"/>
      <c r="P850" s="141"/>
      <c r="Q850" s="141"/>
      <c r="R850" s="141"/>
      <c r="S850" s="141"/>
      <c r="T850" s="141"/>
      <c r="U850" s="141"/>
      <c r="V850" s="141"/>
      <c r="W850" s="141"/>
      <c r="X850" s="141"/>
      <c r="Y850" s="141"/>
      <c r="Z850" s="141"/>
    </row>
    <row r="851" spans="1:26" ht="14.25" customHeight="1">
      <c r="A851" s="141"/>
      <c r="B851" s="141"/>
      <c r="C851" s="141"/>
      <c r="D851" s="141"/>
      <c r="E851" s="141"/>
      <c r="F851" s="141"/>
      <c r="G851" s="141"/>
      <c r="H851" s="141"/>
      <c r="I851" s="141"/>
      <c r="J851" s="141"/>
      <c r="K851" s="141"/>
      <c r="L851" s="141"/>
      <c r="M851" s="141"/>
      <c r="N851" s="141"/>
      <c r="O851" s="141"/>
      <c r="P851" s="141"/>
      <c r="Q851" s="141"/>
      <c r="R851" s="141"/>
      <c r="S851" s="141"/>
      <c r="T851" s="141"/>
      <c r="U851" s="141"/>
      <c r="V851" s="141"/>
      <c r="W851" s="141"/>
      <c r="X851" s="141"/>
      <c r="Y851" s="141"/>
      <c r="Z851" s="141"/>
    </row>
    <row r="852" spans="1:26" ht="14.25" customHeight="1">
      <c r="A852" s="141"/>
      <c r="B852" s="141"/>
      <c r="C852" s="141"/>
      <c r="D852" s="141"/>
      <c r="E852" s="141"/>
      <c r="F852" s="141"/>
      <c r="G852" s="141"/>
      <c r="H852" s="141"/>
      <c r="I852" s="141"/>
      <c r="J852" s="141"/>
      <c r="K852" s="141"/>
      <c r="L852" s="141"/>
      <c r="M852" s="141"/>
      <c r="N852" s="141"/>
      <c r="O852" s="141"/>
      <c r="P852" s="141"/>
      <c r="Q852" s="141"/>
      <c r="R852" s="141"/>
      <c r="S852" s="141"/>
      <c r="T852" s="141"/>
      <c r="U852" s="141"/>
      <c r="V852" s="141"/>
      <c r="W852" s="141"/>
      <c r="X852" s="141"/>
      <c r="Y852" s="141"/>
      <c r="Z852" s="141"/>
    </row>
    <row r="853" spans="1:26" ht="14.25" customHeight="1">
      <c r="A853" s="141"/>
      <c r="B853" s="141"/>
      <c r="C853" s="141"/>
      <c r="D853" s="141"/>
      <c r="E853" s="141"/>
      <c r="F853" s="141"/>
      <c r="G853" s="141"/>
      <c r="H853" s="141"/>
      <c r="I853" s="141"/>
      <c r="J853" s="141"/>
      <c r="K853" s="141"/>
      <c r="L853" s="141"/>
      <c r="M853" s="141"/>
      <c r="N853" s="141"/>
      <c r="O853" s="141"/>
      <c r="P853" s="141"/>
      <c r="Q853" s="141"/>
      <c r="R853" s="141"/>
      <c r="S853" s="141"/>
      <c r="T853" s="141"/>
      <c r="U853" s="141"/>
      <c r="V853" s="141"/>
      <c r="W853" s="141"/>
      <c r="X853" s="141"/>
      <c r="Y853" s="141"/>
      <c r="Z853" s="141"/>
    </row>
    <row r="854" spans="1:26" ht="14.25" customHeight="1">
      <c r="A854" s="141"/>
      <c r="B854" s="141"/>
      <c r="C854" s="141"/>
      <c r="D854" s="141"/>
      <c r="E854" s="141"/>
      <c r="F854" s="141"/>
      <c r="G854" s="141"/>
      <c r="H854" s="141"/>
      <c r="I854" s="141"/>
      <c r="J854" s="141"/>
      <c r="K854" s="141"/>
      <c r="L854" s="141"/>
      <c r="M854" s="141"/>
      <c r="N854" s="141"/>
      <c r="O854" s="141"/>
      <c r="P854" s="141"/>
      <c r="Q854" s="141"/>
      <c r="R854" s="141"/>
      <c r="S854" s="141"/>
      <c r="T854" s="141"/>
      <c r="U854" s="141"/>
      <c r="V854" s="141"/>
      <c r="W854" s="141"/>
      <c r="X854" s="141"/>
      <c r="Y854" s="141"/>
      <c r="Z854" s="141"/>
    </row>
    <row r="855" spans="1:26" ht="14.25" customHeight="1">
      <c r="A855" s="141"/>
      <c r="B855" s="141"/>
      <c r="C855" s="141"/>
      <c r="D855" s="141"/>
      <c r="E855" s="141"/>
      <c r="F855" s="141"/>
      <c r="G855" s="141"/>
      <c r="H855" s="141"/>
      <c r="I855" s="141"/>
      <c r="J855" s="141"/>
      <c r="K855" s="141"/>
      <c r="L855" s="141"/>
      <c r="M855" s="141"/>
      <c r="N855" s="141"/>
      <c r="O855" s="141"/>
      <c r="P855" s="141"/>
      <c r="Q855" s="141"/>
      <c r="R855" s="141"/>
      <c r="S855" s="141"/>
      <c r="T855" s="141"/>
      <c r="U855" s="141"/>
      <c r="V855" s="141"/>
      <c r="W855" s="141"/>
      <c r="X855" s="141"/>
      <c r="Y855" s="141"/>
      <c r="Z855" s="141"/>
    </row>
    <row r="856" spans="1:26" ht="14.25" customHeight="1">
      <c r="A856" s="141"/>
      <c r="B856" s="141"/>
      <c r="C856" s="141"/>
      <c r="D856" s="141"/>
      <c r="E856" s="141"/>
      <c r="F856" s="141"/>
      <c r="G856" s="141"/>
      <c r="H856" s="141"/>
      <c r="I856" s="141"/>
      <c r="J856" s="141"/>
      <c r="K856" s="141"/>
      <c r="L856" s="141"/>
      <c r="M856" s="141"/>
      <c r="N856" s="141"/>
      <c r="O856" s="141"/>
      <c r="P856" s="141"/>
      <c r="Q856" s="141"/>
      <c r="R856" s="141"/>
      <c r="S856" s="141"/>
      <c r="T856" s="141"/>
      <c r="U856" s="141"/>
      <c r="V856" s="141"/>
      <c r="W856" s="141"/>
      <c r="X856" s="141"/>
      <c r="Y856" s="141"/>
      <c r="Z856" s="141"/>
    </row>
    <row r="857" spans="1:26" ht="14.25" customHeight="1">
      <c r="A857" s="141"/>
      <c r="B857" s="141"/>
      <c r="C857" s="141"/>
      <c r="D857" s="141"/>
      <c r="E857" s="141"/>
      <c r="F857" s="141"/>
      <c r="G857" s="141"/>
      <c r="H857" s="141"/>
      <c r="I857" s="141"/>
      <c r="J857" s="141"/>
      <c r="K857" s="141"/>
      <c r="L857" s="141"/>
      <c r="M857" s="141"/>
      <c r="N857" s="141"/>
      <c r="O857" s="141"/>
      <c r="P857" s="141"/>
      <c r="Q857" s="141"/>
      <c r="R857" s="141"/>
      <c r="S857" s="141"/>
      <c r="T857" s="141"/>
      <c r="U857" s="141"/>
      <c r="V857" s="141"/>
      <c r="W857" s="141"/>
      <c r="X857" s="141"/>
      <c r="Y857" s="141"/>
      <c r="Z857" s="141"/>
    </row>
    <row r="858" spans="1:26" ht="14.25" customHeight="1">
      <c r="A858" s="141"/>
      <c r="B858" s="141"/>
      <c r="C858" s="141"/>
      <c r="D858" s="141"/>
      <c r="E858" s="141"/>
      <c r="F858" s="141"/>
      <c r="G858" s="141"/>
      <c r="H858" s="141"/>
      <c r="I858" s="141"/>
      <c r="J858" s="141"/>
      <c r="K858" s="141"/>
      <c r="L858" s="141"/>
      <c r="M858" s="141"/>
      <c r="N858" s="141"/>
      <c r="O858" s="141"/>
      <c r="P858" s="141"/>
      <c r="Q858" s="141"/>
      <c r="R858" s="141"/>
      <c r="S858" s="141"/>
      <c r="T858" s="141"/>
      <c r="U858" s="141"/>
      <c r="V858" s="141"/>
      <c r="W858" s="141"/>
      <c r="X858" s="141"/>
      <c r="Y858" s="141"/>
      <c r="Z858" s="141"/>
    </row>
    <row r="859" spans="1:26" ht="14.25" customHeight="1">
      <c r="A859" s="141"/>
      <c r="B859" s="141"/>
      <c r="C859" s="141"/>
      <c r="D859" s="141"/>
      <c r="E859" s="141"/>
      <c r="F859" s="141"/>
      <c r="G859" s="141"/>
      <c r="H859" s="141"/>
      <c r="I859" s="141"/>
      <c r="J859" s="141"/>
      <c r="K859" s="141"/>
      <c r="L859" s="141"/>
      <c r="M859" s="141"/>
      <c r="N859" s="141"/>
      <c r="O859" s="141"/>
      <c r="P859" s="141"/>
      <c r="Q859" s="141"/>
      <c r="R859" s="141"/>
      <c r="S859" s="141"/>
      <c r="T859" s="141"/>
      <c r="U859" s="141"/>
      <c r="V859" s="141"/>
      <c r="W859" s="141"/>
      <c r="X859" s="141"/>
      <c r="Y859" s="141"/>
      <c r="Z859" s="141"/>
    </row>
    <row r="860" spans="1:26" ht="14.25" customHeight="1">
      <c r="A860" s="141"/>
      <c r="B860" s="141"/>
      <c r="C860" s="141"/>
      <c r="D860" s="141"/>
      <c r="E860" s="141"/>
      <c r="F860" s="141"/>
      <c r="G860" s="141"/>
      <c r="H860" s="141"/>
      <c r="I860" s="141"/>
      <c r="J860" s="141"/>
      <c r="K860" s="141"/>
      <c r="L860" s="141"/>
      <c r="M860" s="141"/>
      <c r="N860" s="141"/>
      <c r="O860" s="141"/>
      <c r="P860" s="141"/>
      <c r="Q860" s="141"/>
      <c r="R860" s="141"/>
      <c r="S860" s="141"/>
      <c r="T860" s="141"/>
      <c r="U860" s="141"/>
      <c r="V860" s="141"/>
      <c r="W860" s="141"/>
      <c r="X860" s="141"/>
      <c r="Y860" s="141"/>
      <c r="Z860" s="141"/>
    </row>
    <row r="861" spans="1:26" ht="14.25" customHeight="1">
      <c r="A861" s="141"/>
      <c r="B861" s="141"/>
      <c r="C861" s="141"/>
      <c r="D861" s="141"/>
      <c r="E861" s="141"/>
      <c r="F861" s="141"/>
      <c r="G861" s="141"/>
      <c r="H861" s="141"/>
      <c r="I861" s="141"/>
      <c r="J861" s="141"/>
      <c r="K861" s="141"/>
      <c r="L861" s="141"/>
      <c r="M861" s="141"/>
      <c r="N861" s="141"/>
      <c r="O861" s="141"/>
      <c r="P861" s="141"/>
      <c r="Q861" s="141"/>
      <c r="R861" s="141"/>
      <c r="S861" s="141"/>
      <c r="T861" s="141"/>
      <c r="U861" s="141"/>
      <c r="V861" s="141"/>
      <c r="W861" s="141"/>
      <c r="X861" s="141"/>
      <c r="Y861" s="141"/>
      <c r="Z861" s="141"/>
    </row>
    <row r="862" spans="1:26" ht="14.25" customHeight="1">
      <c r="A862" s="141"/>
      <c r="B862" s="141"/>
      <c r="C862" s="141"/>
      <c r="D862" s="141"/>
      <c r="E862" s="141"/>
      <c r="F862" s="141"/>
      <c r="G862" s="141"/>
      <c r="H862" s="141"/>
      <c r="I862" s="141"/>
      <c r="J862" s="141"/>
      <c r="K862" s="141"/>
      <c r="L862" s="141"/>
      <c r="M862" s="141"/>
      <c r="N862" s="141"/>
      <c r="O862" s="141"/>
      <c r="P862" s="141"/>
      <c r="Q862" s="141"/>
      <c r="R862" s="141"/>
      <c r="S862" s="141"/>
      <c r="T862" s="141"/>
      <c r="U862" s="141"/>
      <c r="V862" s="141"/>
      <c r="W862" s="141"/>
      <c r="X862" s="141"/>
      <c r="Y862" s="141"/>
      <c r="Z862" s="141"/>
    </row>
    <row r="863" spans="1:26" ht="14.25" customHeight="1">
      <c r="A863" s="141"/>
      <c r="B863" s="141"/>
      <c r="C863" s="141"/>
      <c r="D863" s="141"/>
      <c r="E863" s="141"/>
      <c r="F863" s="141"/>
      <c r="G863" s="141"/>
      <c r="H863" s="141"/>
      <c r="I863" s="141"/>
      <c r="J863" s="141"/>
      <c r="K863" s="141"/>
      <c r="L863" s="141"/>
      <c r="M863" s="141"/>
      <c r="N863" s="141"/>
      <c r="O863" s="141"/>
      <c r="P863" s="141"/>
      <c r="Q863" s="141"/>
      <c r="R863" s="141"/>
      <c r="S863" s="141"/>
      <c r="T863" s="141"/>
      <c r="U863" s="141"/>
      <c r="V863" s="141"/>
      <c r="W863" s="141"/>
      <c r="X863" s="141"/>
      <c r="Y863" s="141"/>
      <c r="Z863" s="141"/>
    </row>
    <row r="864" spans="1:26" ht="14.25" customHeight="1">
      <c r="A864" s="141"/>
      <c r="B864" s="141"/>
      <c r="C864" s="141"/>
      <c r="D864" s="141"/>
      <c r="E864" s="141"/>
      <c r="F864" s="141"/>
      <c r="G864" s="141"/>
      <c r="H864" s="141"/>
      <c r="I864" s="141"/>
      <c r="J864" s="141"/>
      <c r="K864" s="141"/>
      <c r="L864" s="141"/>
      <c r="M864" s="141"/>
      <c r="N864" s="141"/>
      <c r="O864" s="141"/>
      <c r="P864" s="141"/>
      <c r="Q864" s="141"/>
      <c r="R864" s="141"/>
      <c r="S864" s="141"/>
      <c r="T864" s="141"/>
      <c r="U864" s="141"/>
      <c r="V864" s="141"/>
      <c r="W864" s="141"/>
      <c r="X864" s="141"/>
      <c r="Y864" s="141"/>
      <c r="Z864" s="141"/>
    </row>
    <row r="865" spans="1:26" ht="14.25" customHeight="1">
      <c r="A865" s="141"/>
      <c r="B865" s="141"/>
      <c r="C865" s="141"/>
      <c r="D865" s="141"/>
      <c r="E865" s="141"/>
      <c r="F865" s="141"/>
      <c r="G865" s="141"/>
      <c r="H865" s="141"/>
      <c r="I865" s="141"/>
      <c r="J865" s="141"/>
      <c r="K865" s="141"/>
      <c r="L865" s="141"/>
      <c r="M865" s="141"/>
      <c r="N865" s="141"/>
      <c r="O865" s="141"/>
      <c r="P865" s="141"/>
      <c r="Q865" s="141"/>
      <c r="R865" s="141"/>
      <c r="S865" s="141"/>
      <c r="T865" s="141"/>
      <c r="U865" s="141"/>
      <c r="V865" s="141"/>
      <c r="W865" s="141"/>
      <c r="X865" s="141"/>
      <c r="Y865" s="141"/>
      <c r="Z865" s="141"/>
    </row>
    <row r="866" spans="1:26" ht="14.25" customHeight="1">
      <c r="A866" s="141"/>
      <c r="B866" s="141"/>
      <c r="C866" s="141"/>
      <c r="D866" s="141"/>
      <c r="E866" s="141"/>
      <c r="F866" s="141"/>
      <c r="G866" s="141"/>
      <c r="H866" s="141"/>
      <c r="I866" s="141"/>
      <c r="J866" s="141"/>
      <c r="K866" s="141"/>
      <c r="L866" s="141"/>
      <c r="M866" s="141"/>
      <c r="N866" s="141"/>
      <c r="O866" s="141"/>
      <c r="P866" s="141"/>
      <c r="Q866" s="141"/>
      <c r="R866" s="141"/>
      <c r="S866" s="141"/>
      <c r="T866" s="141"/>
      <c r="U866" s="141"/>
      <c r="V866" s="141"/>
      <c r="W866" s="141"/>
      <c r="X866" s="141"/>
      <c r="Y866" s="141"/>
      <c r="Z866" s="141"/>
    </row>
    <row r="867" spans="1:26" ht="14.25" customHeight="1">
      <c r="A867" s="141"/>
      <c r="B867" s="141"/>
      <c r="C867" s="141"/>
      <c r="D867" s="141"/>
      <c r="E867" s="141"/>
      <c r="F867" s="141"/>
      <c r="G867" s="141"/>
      <c r="H867" s="141"/>
      <c r="I867" s="141"/>
      <c r="J867" s="141"/>
      <c r="K867" s="141"/>
      <c r="L867" s="141"/>
      <c r="M867" s="141"/>
      <c r="N867" s="141"/>
      <c r="O867" s="141"/>
      <c r="P867" s="141"/>
      <c r="Q867" s="141"/>
      <c r="R867" s="141"/>
      <c r="S867" s="141"/>
      <c r="T867" s="141"/>
      <c r="U867" s="141"/>
      <c r="V867" s="141"/>
      <c r="W867" s="141"/>
      <c r="X867" s="141"/>
      <c r="Y867" s="141"/>
      <c r="Z867" s="141"/>
    </row>
    <row r="868" spans="1:26" ht="14.25" customHeight="1">
      <c r="A868" s="141"/>
      <c r="B868" s="141"/>
      <c r="C868" s="141"/>
      <c r="D868" s="141"/>
      <c r="E868" s="141"/>
      <c r="F868" s="141"/>
      <c r="G868" s="141"/>
      <c r="H868" s="141"/>
      <c r="I868" s="141"/>
      <c r="J868" s="141"/>
      <c r="K868" s="141"/>
      <c r="L868" s="141"/>
      <c r="M868" s="141"/>
      <c r="N868" s="141"/>
      <c r="O868" s="141"/>
      <c r="P868" s="141"/>
      <c r="Q868" s="141"/>
      <c r="R868" s="141"/>
      <c r="S868" s="141"/>
      <c r="T868" s="141"/>
      <c r="U868" s="141"/>
      <c r="V868" s="141"/>
      <c r="W868" s="141"/>
      <c r="X868" s="141"/>
      <c r="Y868" s="141"/>
      <c r="Z868" s="141"/>
    </row>
    <row r="869" spans="1:26" ht="14.25" customHeight="1">
      <c r="A869" s="141"/>
      <c r="B869" s="141"/>
      <c r="C869" s="141"/>
      <c r="D869" s="141"/>
      <c r="E869" s="141"/>
      <c r="F869" s="141"/>
      <c r="G869" s="141"/>
      <c r="H869" s="141"/>
      <c r="I869" s="141"/>
      <c r="J869" s="141"/>
      <c r="K869" s="141"/>
      <c r="L869" s="141"/>
      <c r="M869" s="141"/>
      <c r="N869" s="141"/>
      <c r="O869" s="141"/>
      <c r="P869" s="141"/>
      <c r="Q869" s="141"/>
      <c r="R869" s="141"/>
      <c r="S869" s="141"/>
      <c r="T869" s="141"/>
      <c r="U869" s="141"/>
      <c r="V869" s="141"/>
      <c r="W869" s="141"/>
      <c r="X869" s="141"/>
      <c r="Y869" s="141"/>
      <c r="Z869" s="141"/>
    </row>
    <row r="870" spans="1:26" ht="14.25" customHeight="1">
      <c r="A870" s="141"/>
      <c r="B870" s="141"/>
      <c r="C870" s="141"/>
      <c r="D870" s="141"/>
      <c r="E870" s="141"/>
      <c r="F870" s="141"/>
      <c r="G870" s="141"/>
      <c r="H870" s="141"/>
      <c r="I870" s="141"/>
      <c r="J870" s="141"/>
      <c r="K870" s="141"/>
      <c r="L870" s="141"/>
      <c r="M870" s="141"/>
      <c r="N870" s="141"/>
      <c r="O870" s="141"/>
      <c r="P870" s="141"/>
      <c r="Q870" s="141"/>
      <c r="R870" s="141"/>
      <c r="S870" s="141"/>
      <c r="T870" s="141"/>
      <c r="U870" s="141"/>
      <c r="V870" s="141"/>
      <c r="W870" s="141"/>
      <c r="X870" s="141"/>
      <c r="Y870" s="141"/>
      <c r="Z870" s="141"/>
    </row>
    <row r="871" spans="1:26" ht="14.25" customHeight="1">
      <c r="A871" s="141"/>
      <c r="B871" s="141"/>
      <c r="C871" s="141"/>
      <c r="D871" s="141"/>
      <c r="E871" s="141"/>
      <c r="F871" s="141"/>
      <c r="G871" s="141"/>
      <c r="H871" s="141"/>
      <c r="I871" s="141"/>
      <c r="J871" s="141"/>
      <c r="K871" s="141"/>
      <c r="L871" s="141"/>
      <c r="M871" s="141"/>
      <c r="N871" s="141"/>
      <c r="O871" s="141"/>
      <c r="P871" s="141"/>
      <c r="Q871" s="141"/>
      <c r="R871" s="141"/>
      <c r="S871" s="141"/>
      <c r="T871" s="141"/>
      <c r="U871" s="141"/>
      <c r="V871" s="141"/>
      <c r="W871" s="141"/>
      <c r="X871" s="141"/>
      <c r="Y871" s="141"/>
      <c r="Z871" s="141"/>
    </row>
    <row r="872" spans="1:26" ht="14.25" customHeight="1">
      <c r="A872" s="141"/>
      <c r="B872" s="141"/>
      <c r="C872" s="141"/>
      <c r="D872" s="141"/>
      <c r="E872" s="141"/>
      <c r="F872" s="141"/>
      <c r="G872" s="141"/>
      <c r="H872" s="141"/>
      <c r="I872" s="141"/>
      <c r="J872" s="141"/>
      <c r="K872" s="141"/>
      <c r="L872" s="141"/>
      <c r="M872" s="141"/>
      <c r="N872" s="141"/>
      <c r="O872" s="141"/>
      <c r="P872" s="141"/>
      <c r="Q872" s="141"/>
      <c r="R872" s="141"/>
      <c r="S872" s="141"/>
      <c r="T872" s="141"/>
      <c r="U872" s="141"/>
      <c r="V872" s="141"/>
      <c r="W872" s="141"/>
      <c r="X872" s="141"/>
      <c r="Y872" s="141"/>
      <c r="Z872" s="141"/>
    </row>
    <row r="873" spans="1:26" ht="14.25" customHeight="1">
      <c r="A873" s="141"/>
      <c r="B873" s="141"/>
      <c r="C873" s="141"/>
      <c r="D873" s="141"/>
      <c r="E873" s="141"/>
      <c r="F873" s="141"/>
      <c r="G873" s="141"/>
      <c r="H873" s="141"/>
      <c r="I873" s="141"/>
      <c r="J873" s="141"/>
      <c r="K873" s="141"/>
      <c r="L873" s="141"/>
      <c r="M873" s="141"/>
      <c r="N873" s="141"/>
      <c r="O873" s="141"/>
      <c r="P873" s="141"/>
      <c r="Q873" s="141"/>
      <c r="R873" s="141"/>
      <c r="S873" s="141"/>
      <c r="T873" s="141"/>
      <c r="U873" s="141"/>
      <c r="V873" s="141"/>
      <c r="W873" s="141"/>
      <c r="X873" s="141"/>
      <c r="Y873" s="141"/>
      <c r="Z873" s="141"/>
    </row>
    <row r="874" spans="1:26" ht="14.25" customHeight="1">
      <c r="A874" s="141"/>
      <c r="B874" s="141"/>
      <c r="C874" s="141"/>
      <c r="D874" s="141"/>
      <c r="E874" s="141"/>
      <c r="F874" s="141"/>
      <c r="G874" s="141"/>
      <c r="H874" s="141"/>
      <c r="I874" s="141"/>
      <c r="J874" s="141"/>
      <c r="K874" s="141"/>
      <c r="L874" s="141"/>
      <c r="M874" s="141"/>
      <c r="N874" s="141"/>
      <c r="O874" s="141"/>
      <c r="P874" s="141"/>
      <c r="Q874" s="141"/>
      <c r="R874" s="141"/>
      <c r="S874" s="141"/>
      <c r="T874" s="141"/>
      <c r="U874" s="141"/>
      <c r="V874" s="141"/>
      <c r="W874" s="141"/>
      <c r="X874" s="141"/>
      <c r="Y874" s="141"/>
      <c r="Z874" s="141"/>
    </row>
    <row r="875" spans="1:26" ht="14.25" customHeight="1">
      <c r="A875" s="141"/>
      <c r="B875" s="141"/>
      <c r="C875" s="141"/>
      <c r="D875" s="141"/>
      <c r="E875" s="141"/>
      <c r="F875" s="141"/>
      <c r="G875" s="141"/>
      <c r="H875" s="141"/>
      <c r="I875" s="141"/>
      <c r="J875" s="141"/>
      <c r="K875" s="141"/>
      <c r="L875" s="141"/>
      <c r="M875" s="141"/>
      <c r="N875" s="141"/>
      <c r="O875" s="141"/>
      <c r="P875" s="141"/>
      <c r="Q875" s="141"/>
      <c r="R875" s="141"/>
      <c r="S875" s="141"/>
      <c r="T875" s="141"/>
      <c r="U875" s="141"/>
      <c r="V875" s="141"/>
      <c r="W875" s="141"/>
      <c r="X875" s="141"/>
      <c r="Y875" s="141"/>
      <c r="Z875" s="141"/>
    </row>
    <row r="876" spans="1:26" ht="14.25" customHeight="1">
      <c r="A876" s="141"/>
      <c r="B876" s="141"/>
      <c r="C876" s="141"/>
      <c r="D876" s="141"/>
      <c r="E876" s="141"/>
      <c r="F876" s="141"/>
      <c r="G876" s="141"/>
      <c r="H876" s="141"/>
      <c r="I876" s="141"/>
      <c r="J876" s="141"/>
      <c r="K876" s="141"/>
      <c r="L876" s="141"/>
      <c r="M876" s="141"/>
      <c r="N876" s="141"/>
      <c r="O876" s="141"/>
      <c r="P876" s="141"/>
      <c r="Q876" s="141"/>
      <c r="R876" s="141"/>
      <c r="S876" s="141"/>
      <c r="T876" s="141"/>
      <c r="U876" s="141"/>
      <c r="V876" s="141"/>
      <c r="W876" s="141"/>
      <c r="X876" s="141"/>
      <c r="Y876" s="141"/>
      <c r="Z876" s="141"/>
    </row>
    <row r="877" spans="1:26" ht="14.25" customHeight="1">
      <c r="A877" s="141"/>
      <c r="B877" s="141"/>
      <c r="C877" s="141"/>
      <c r="D877" s="141"/>
      <c r="E877" s="141"/>
      <c r="F877" s="141"/>
      <c r="G877" s="141"/>
      <c r="H877" s="141"/>
      <c r="I877" s="141"/>
      <c r="J877" s="141"/>
      <c r="K877" s="141"/>
      <c r="L877" s="141"/>
      <c r="M877" s="141"/>
      <c r="N877" s="141"/>
      <c r="O877" s="141"/>
      <c r="P877" s="141"/>
      <c r="Q877" s="141"/>
      <c r="R877" s="141"/>
      <c r="S877" s="141"/>
      <c r="T877" s="141"/>
      <c r="U877" s="141"/>
      <c r="V877" s="141"/>
      <c r="W877" s="141"/>
      <c r="X877" s="141"/>
      <c r="Y877" s="141"/>
      <c r="Z877" s="141"/>
    </row>
    <row r="878" spans="1:26" ht="14.25" customHeight="1">
      <c r="A878" s="141"/>
      <c r="B878" s="141"/>
      <c r="C878" s="141"/>
      <c r="D878" s="141"/>
      <c r="E878" s="141"/>
      <c r="F878" s="141"/>
      <c r="G878" s="141"/>
      <c r="H878" s="141"/>
      <c r="I878" s="141"/>
      <c r="J878" s="141"/>
      <c r="K878" s="141"/>
      <c r="L878" s="141"/>
      <c r="M878" s="141"/>
      <c r="N878" s="141"/>
      <c r="O878" s="141"/>
      <c r="P878" s="141"/>
      <c r="Q878" s="141"/>
      <c r="R878" s="141"/>
      <c r="S878" s="141"/>
      <c r="T878" s="141"/>
      <c r="U878" s="141"/>
      <c r="V878" s="141"/>
      <c r="W878" s="141"/>
      <c r="X878" s="141"/>
      <c r="Y878" s="141"/>
      <c r="Z878" s="141"/>
    </row>
    <row r="879" spans="1:26" ht="14.25" customHeight="1">
      <c r="A879" s="141"/>
      <c r="B879" s="141"/>
      <c r="C879" s="141"/>
      <c r="D879" s="141"/>
      <c r="E879" s="141"/>
      <c r="F879" s="141"/>
      <c r="G879" s="141"/>
      <c r="H879" s="141"/>
      <c r="I879" s="141"/>
      <c r="J879" s="141"/>
      <c r="K879" s="141"/>
      <c r="L879" s="141"/>
      <c r="M879" s="141"/>
      <c r="N879" s="141"/>
      <c r="O879" s="141"/>
      <c r="P879" s="141"/>
      <c r="Q879" s="141"/>
      <c r="R879" s="141"/>
      <c r="S879" s="141"/>
      <c r="T879" s="141"/>
      <c r="U879" s="141"/>
      <c r="V879" s="141"/>
      <c r="W879" s="141"/>
      <c r="X879" s="141"/>
      <c r="Y879" s="141"/>
      <c r="Z879" s="141"/>
    </row>
    <row r="880" spans="1:26" ht="14.25" customHeight="1">
      <c r="A880" s="141"/>
      <c r="B880" s="141"/>
      <c r="C880" s="141"/>
      <c r="D880" s="141"/>
      <c r="E880" s="141"/>
      <c r="F880" s="141"/>
      <c r="G880" s="141"/>
      <c r="H880" s="141"/>
      <c r="I880" s="141"/>
      <c r="J880" s="141"/>
      <c r="K880" s="141"/>
      <c r="L880" s="141"/>
      <c r="M880" s="141"/>
      <c r="N880" s="141"/>
      <c r="O880" s="141"/>
      <c r="P880" s="141"/>
      <c r="Q880" s="141"/>
      <c r="R880" s="141"/>
      <c r="S880" s="141"/>
      <c r="T880" s="141"/>
      <c r="U880" s="141"/>
      <c r="V880" s="141"/>
      <c r="W880" s="141"/>
      <c r="X880" s="141"/>
      <c r="Y880" s="141"/>
      <c r="Z880" s="141"/>
    </row>
    <row r="881" spans="1:26" ht="14.25" customHeight="1">
      <c r="A881" s="141"/>
      <c r="B881" s="141"/>
      <c r="C881" s="141"/>
      <c r="D881" s="141"/>
      <c r="E881" s="141"/>
      <c r="F881" s="141"/>
      <c r="G881" s="141"/>
      <c r="H881" s="141"/>
      <c r="I881" s="141"/>
      <c r="J881" s="141"/>
      <c r="K881" s="141"/>
      <c r="L881" s="141"/>
      <c r="M881" s="141"/>
      <c r="N881" s="141"/>
      <c r="O881" s="141"/>
      <c r="P881" s="141"/>
      <c r="Q881" s="141"/>
      <c r="R881" s="141"/>
      <c r="S881" s="141"/>
      <c r="T881" s="141"/>
      <c r="U881" s="141"/>
      <c r="V881" s="141"/>
      <c r="W881" s="141"/>
      <c r="X881" s="141"/>
      <c r="Y881" s="141"/>
      <c r="Z881" s="141"/>
    </row>
    <row r="882" spans="1:26" ht="14.25" customHeight="1">
      <c r="A882" s="141"/>
      <c r="B882" s="141"/>
      <c r="C882" s="141"/>
      <c r="D882" s="141"/>
      <c r="E882" s="141"/>
      <c r="F882" s="141"/>
      <c r="G882" s="141"/>
      <c r="H882" s="141"/>
      <c r="I882" s="141"/>
      <c r="J882" s="141"/>
      <c r="K882" s="141"/>
      <c r="L882" s="141"/>
      <c r="M882" s="141"/>
      <c r="N882" s="141"/>
      <c r="O882" s="141"/>
      <c r="P882" s="141"/>
      <c r="Q882" s="141"/>
      <c r="R882" s="141"/>
      <c r="S882" s="141"/>
      <c r="T882" s="141"/>
      <c r="U882" s="141"/>
      <c r="V882" s="141"/>
      <c r="W882" s="141"/>
      <c r="X882" s="141"/>
      <c r="Y882" s="141"/>
      <c r="Z882" s="141"/>
    </row>
    <row r="883" spans="1:26" ht="14.25" customHeight="1">
      <c r="A883" s="141"/>
      <c r="B883" s="141"/>
      <c r="C883" s="141"/>
      <c r="D883" s="141"/>
      <c r="E883" s="141"/>
      <c r="F883" s="141"/>
      <c r="G883" s="141"/>
      <c r="H883" s="141"/>
      <c r="I883" s="141"/>
      <c r="J883" s="141"/>
      <c r="K883" s="141"/>
      <c r="L883" s="141"/>
      <c r="M883" s="141"/>
      <c r="N883" s="141"/>
      <c r="O883" s="141"/>
      <c r="P883" s="141"/>
      <c r="Q883" s="141"/>
      <c r="R883" s="141"/>
      <c r="S883" s="141"/>
      <c r="T883" s="141"/>
      <c r="U883" s="141"/>
      <c r="V883" s="141"/>
      <c r="W883" s="141"/>
      <c r="X883" s="141"/>
      <c r="Y883" s="141"/>
      <c r="Z883" s="141"/>
    </row>
    <row r="884" spans="1:26" ht="14.25" customHeight="1">
      <c r="A884" s="141"/>
      <c r="B884" s="141"/>
      <c r="C884" s="141"/>
      <c r="D884" s="141"/>
      <c r="E884" s="141"/>
      <c r="F884" s="141"/>
      <c r="G884" s="141"/>
      <c r="H884" s="141"/>
      <c r="I884" s="141"/>
      <c r="J884" s="141"/>
      <c r="K884" s="141"/>
      <c r="L884" s="141"/>
      <c r="M884" s="141"/>
      <c r="N884" s="141"/>
      <c r="O884" s="141"/>
      <c r="P884" s="141"/>
      <c r="Q884" s="141"/>
      <c r="R884" s="141"/>
      <c r="S884" s="141"/>
      <c r="T884" s="141"/>
      <c r="U884" s="141"/>
      <c r="V884" s="141"/>
      <c r="W884" s="141"/>
      <c r="X884" s="141"/>
      <c r="Y884" s="141"/>
      <c r="Z884" s="141"/>
    </row>
    <row r="885" spans="1:26" ht="14.25" customHeight="1">
      <c r="A885" s="141"/>
      <c r="B885" s="141"/>
      <c r="C885" s="141"/>
      <c r="D885" s="141"/>
      <c r="E885" s="141"/>
      <c r="F885" s="141"/>
      <c r="G885" s="141"/>
      <c r="H885" s="141"/>
      <c r="I885" s="141"/>
      <c r="J885" s="141"/>
      <c r="K885" s="141"/>
      <c r="L885" s="141"/>
      <c r="M885" s="141"/>
      <c r="N885" s="141"/>
      <c r="O885" s="141"/>
      <c r="P885" s="141"/>
      <c r="Q885" s="141"/>
      <c r="R885" s="141"/>
      <c r="S885" s="141"/>
      <c r="T885" s="141"/>
      <c r="U885" s="141"/>
      <c r="V885" s="141"/>
      <c r="W885" s="141"/>
      <c r="X885" s="141"/>
      <c r="Y885" s="141"/>
      <c r="Z885" s="141"/>
    </row>
    <row r="886" spans="1:26" ht="14.25" customHeight="1">
      <c r="A886" s="141"/>
      <c r="B886" s="141"/>
      <c r="C886" s="141"/>
      <c r="D886" s="141"/>
      <c r="E886" s="141"/>
      <c r="F886" s="141"/>
      <c r="G886" s="141"/>
      <c r="H886" s="141"/>
      <c r="I886" s="141"/>
      <c r="J886" s="141"/>
      <c r="K886" s="141"/>
      <c r="L886" s="141"/>
      <c r="M886" s="141"/>
      <c r="N886" s="141"/>
      <c r="O886" s="141"/>
      <c r="P886" s="141"/>
      <c r="Q886" s="141"/>
      <c r="R886" s="141"/>
      <c r="S886" s="141"/>
      <c r="T886" s="141"/>
      <c r="U886" s="141"/>
      <c r="V886" s="141"/>
      <c r="W886" s="141"/>
      <c r="X886" s="141"/>
      <c r="Y886" s="141"/>
      <c r="Z886" s="141"/>
    </row>
    <row r="887" spans="1:26" ht="14.25" customHeight="1">
      <c r="A887" s="141"/>
      <c r="B887" s="141"/>
      <c r="C887" s="141"/>
      <c r="D887" s="141"/>
      <c r="E887" s="141"/>
      <c r="F887" s="141"/>
      <c r="G887" s="141"/>
      <c r="H887" s="141"/>
      <c r="I887" s="141"/>
      <c r="J887" s="141"/>
      <c r="K887" s="141"/>
      <c r="L887" s="141"/>
      <c r="M887" s="141"/>
      <c r="N887" s="141"/>
      <c r="O887" s="141"/>
      <c r="P887" s="141"/>
      <c r="Q887" s="141"/>
      <c r="R887" s="141"/>
      <c r="S887" s="141"/>
      <c r="T887" s="141"/>
      <c r="U887" s="141"/>
      <c r="V887" s="141"/>
      <c r="W887" s="141"/>
      <c r="X887" s="141"/>
      <c r="Y887" s="141"/>
      <c r="Z887" s="141"/>
    </row>
    <row r="888" spans="1:26" ht="14.25" customHeight="1">
      <c r="A888" s="141"/>
      <c r="B888" s="141"/>
      <c r="C888" s="141"/>
      <c r="D888" s="141"/>
      <c r="E888" s="141"/>
      <c r="F888" s="141"/>
      <c r="G888" s="141"/>
      <c r="H888" s="141"/>
      <c r="I888" s="141"/>
      <c r="J888" s="141"/>
      <c r="K888" s="141"/>
      <c r="L888" s="141"/>
      <c r="M888" s="141"/>
      <c r="N888" s="141"/>
      <c r="O888" s="141"/>
      <c r="P888" s="141"/>
      <c r="Q888" s="141"/>
      <c r="R888" s="141"/>
      <c r="S888" s="141"/>
      <c r="T888" s="141"/>
      <c r="U888" s="141"/>
      <c r="V888" s="141"/>
      <c r="W888" s="141"/>
      <c r="X888" s="141"/>
      <c r="Y888" s="141"/>
      <c r="Z888" s="141"/>
    </row>
    <row r="889" spans="1:26" ht="14.25" customHeight="1">
      <c r="A889" s="141"/>
      <c r="B889" s="141"/>
      <c r="C889" s="141"/>
      <c r="D889" s="141"/>
      <c r="E889" s="141"/>
      <c r="F889" s="141"/>
      <c r="G889" s="141"/>
      <c r="H889" s="141"/>
      <c r="I889" s="141"/>
      <c r="J889" s="141"/>
      <c r="K889" s="141"/>
      <c r="L889" s="141"/>
      <c r="M889" s="141"/>
      <c r="N889" s="141"/>
      <c r="O889" s="141"/>
      <c r="P889" s="141"/>
      <c r="Q889" s="141"/>
      <c r="R889" s="141"/>
      <c r="S889" s="141"/>
      <c r="T889" s="141"/>
      <c r="U889" s="141"/>
      <c r="V889" s="141"/>
      <c r="W889" s="141"/>
      <c r="X889" s="141"/>
      <c r="Y889" s="141"/>
      <c r="Z889" s="141"/>
    </row>
    <row r="890" spans="1:26" ht="14.25" customHeight="1">
      <c r="A890" s="141"/>
      <c r="B890" s="141"/>
      <c r="C890" s="141"/>
      <c r="D890" s="141"/>
      <c r="E890" s="141"/>
      <c r="F890" s="141"/>
      <c r="G890" s="141"/>
      <c r="H890" s="141"/>
      <c r="I890" s="141"/>
      <c r="J890" s="141"/>
      <c r="K890" s="141"/>
      <c r="L890" s="141"/>
      <c r="M890" s="141"/>
      <c r="N890" s="141"/>
      <c r="O890" s="141"/>
      <c r="P890" s="141"/>
      <c r="Q890" s="141"/>
      <c r="R890" s="141"/>
      <c r="S890" s="141"/>
      <c r="T890" s="141"/>
      <c r="U890" s="141"/>
      <c r="V890" s="141"/>
      <c r="W890" s="141"/>
      <c r="X890" s="141"/>
      <c r="Y890" s="141"/>
      <c r="Z890" s="141"/>
    </row>
    <row r="891" spans="1:26" ht="14.25" customHeight="1">
      <c r="A891" s="141"/>
      <c r="B891" s="141"/>
      <c r="C891" s="141"/>
      <c r="D891" s="141"/>
      <c r="E891" s="141"/>
      <c r="F891" s="141"/>
      <c r="G891" s="141"/>
      <c r="H891" s="141"/>
      <c r="I891" s="141"/>
      <c r="J891" s="141"/>
      <c r="K891" s="141"/>
      <c r="L891" s="141"/>
      <c r="M891" s="141"/>
      <c r="N891" s="141"/>
      <c r="O891" s="141"/>
      <c r="P891" s="141"/>
      <c r="Q891" s="141"/>
      <c r="R891" s="141"/>
      <c r="S891" s="141"/>
      <c r="T891" s="141"/>
      <c r="U891" s="141"/>
      <c r="V891" s="141"/>
      <c r="W891" s="141"/>
      <c r="X891" s="141"/>
      <c r="Y891" s="141"/>
      <c r="Z891" s="141"/>
    </row>
    <row r="892" spans="1:26" ht="14.25" customHeight="1">
      <c r="A892" s="141"/>
      <c r="B892" s="141"/>
      <c r="C892" s="141"/>
      <c r="D892" s="141"/>
      <c r="E892" s="141"/>
      <c r="F892" s="141"/>
      <c r="G892" s="141"/>
      <c r="H892" s="141"/>
      <c r="I892" s="141"/>
      <c r="J892" s="141"/>
      <c r="K892" s="141"/>
      <c r="L892" s="141"/>
      <c r="M892" s="141"/>
      <c r="N892" s="141"/>
      <c r="O892" s="141"/>
      <c r="P892" s="141"/>
      <c r="Q892" s="141"/>
      <c r="R892" s="141"/>
      <c r="S892" s="141"/>
      <c r="T892" s="141"/>
      <c r="U892" s="141"/>
      <c r="V892" s="141"/>
      <c r="W892" s="141"/>
      <c r="X892" s="141"/>
      <c r="Y892" s="141"/>
      <c r="Z892" s="141"/>
    </row>
    <row r="893" spans="1:26" ht="14.25" customHeight="1">
      <c r="A893" s="141"/>
      <c r="B893" s="141"/>
      <c r="C893" s="141"/>
      <c r="D893" s="141"/>
      <c r="E893" s="141"/>
      <c r="F893" s="141"/>
      <c r="G893" s="141"/>
      <c r="H893" s="141"/>
      <c r="I893" s="141"/>
      <c r="J893" s="141"/>
      <c r="K893" s="141"/>
      <c r="L893" s="141"/>
      <c r="M893" s="141"/>
      <c r="N893" s="141"/>
      <c r="O893" s="141"/>
      <c r="P893" s="141"/>
      <c r="Q893" s="141"/>
      <c r="R893" s="141"/>
      <c r="S893" s="141"/>
      <c r="T893" s="141"/>
      <c r="U893" s="141"/>
      <c r="V893" s="141"/>
      <c r="W893" s="141"/>
      <c r="X893" s="141"/>
      <c r="Y893" s="141"/>
      <c r="Z893" s="141"/>
    </row>
    <row r="894" spans="1:26" ht="14.25" customHeight="1">
      <c r="A894" s="141"/>
      <c r="B894" s="141"/>
      <c r="C894" s="141"/>
      <c r="D894" s="141"/>
      <c r="E894" s="141"/>
      <c r="F894" s="141"/>
      <c r="G894" s="141"/>
      <c r="H894" s="141"/>
      <c r="I894" s="141"/>
      <c r="J894" s="141"/>
      <c r="K894" s="141"/>
      <c r="L894" s="141"/>
      <c r="M894" s="141"/>
      <c r="N894" s="141"/>
      <c r="O894" s="141"/>
      <c r="P894" s="141"/>
      <c r="Q894" s="141"/>
      <c r="R894" s="141"/>
      <c r="S894" s="141"/>
      <c r="T894" s="141"/>
      <c r="U894" s="141"/>
      <c r="V894" s="141"/>
      <c r="W894" s="141"/>
      <c r="X894" s="141"/>
      <c r="Y894" s="141"/>
      <c r="Z894" s="141"/>
    </row>
    <row r="895" spans="1:26" ht="14.25" customHeight="1">
      <c r="A895" s="141"/>
      <c r="B895" s="141"/>
      <c r="C895" s="141"/>
      <c r="D895" s="141"/>
      <c r="E895" s="141"/>
      <c r="F895" s="141"/>
      <c r="G895" s="141"/>
      <c r="H895" s="141"/>
      <c r="I895" s="141"/>
      <c r="J895" s="141"/>
      <c r="K895" s="141"/>
      <c r="L895" s="141"/>
      <c r="M895" s="141"/>
      <c r="N895" s="141"/>
      <c r="O895" s="141"/>
      <c r="P895" s="141"/>
      <c r="Q895" s="141"/>
      <c r="R895" s="141"/>
      <c r="S895" s="141"/>
      <c r="T895" s="141"/>
      <c r="U895" s="141"/>
      <c r="V895" s="141"/>
      <c r="W895" s="141"/>
      <c r="X895" s="141"/>
      <c r="Y895" s="141"/>
      <c r="Z895" s="141"/>
    </row>
    <row r="896" spans="1:26" ht="14.25" customHeight="1">
      <c r="A896" s="141"/>
      <c r="B896" s="141"/>
      <c r="C896" s="141"/>
      <c r="D896" s="141"/>
      <c r="E896" s="141"/>
      <c r="F896" s="141"/>
      <c r="G896" s="141"/>
      <c r="H896" s="141"/>
      <c r="I896" s="141"/>
      <c r="J896" s="141"/>
      <c r="K896" s="141"/>
      <c r="L896" s="141"/>
      <c r="M896" s="141"/>
      <c r="N896" s="141"/>
      <c r="O896" s="141"/>
      <c r="P896" s="141"/>
      <c r="Q896" s="141"/>
      <c r="R896" s="141"/>
      <c r="S896" s="141"/>
      <c r="T896" s="141"/>
      <c r="U896" s="141"/>
      <c r="V896" s="141"/>
      <c r="W896" s="141"/>
      <c r="X896" s="141"/>
      <c r="Y896" s="141"/>
      <c r="Z896" s="141"/>
    </row>
    <row r="897" spans="1:26" ht="14.25" customHeight="1">
      <c r="A897" s="141"/>
      <c r="B897" s="141"/>
      <c r="C897" s="141"/>
      <c r="D897" s="141"/>
      <c r="E897" s="141"/>
      <c r="F897" s="141"/>
      <c r="G897" s="141"/>
      <c r="H897" s="141"/>
      <c r="I897" s="141"/>
      <c r="J897" s="141"/>
      <c r="K897" s="141"/>
      <c r="L897" s="141"/>
      <c r="M897" s="141"/>
      <c r="N897" s="141"/>
      <c r="O897" s="141"/>
      <c r="P897" s="141"/>
      <c r="Q897" s="141"/>
      <c r="R897" s="141"/>
      <c r="S897" s="141"/>
      <c r="T897" s="141"/>
      <c r="U897" s="141"/>
      <c r="V897" s="141"/>
      <c r="W897" s="141"/>
      <c r="X897" s="141"/>
      <c r="Y897" s="141"/>
      <c r="Z897" s="141"/>
    </row>
    <row r="898" spans="1:26" ht="14.25" customHeight="1">
      <c r="A898" s="141"/>
      <c r="B898" s="141"/>
      <c r="C898" s="141"/>
      <c r="D898" s="141"/>
      <c r="E898" s="141"/>
      <c r="F898" s="141"/>
      <c r="G898" s="141"/>
      <c r="H898" s="141"/>
      <c r="I898" s="141"/>
      <c r="J898" s="141"/>
      <c r="K898" s="141"/>
      <c r="L898" s="141"/>
      <c r="M898" s="141"/>
      <c r="N898" s="141"/>
      <c r="O898" s="141"/>
      <c r="P898" s="141"/>
      <c r="Q898" s="141"/>
      <c r="R898" s="141"/>
      <c r="S898" s="141"/>
      <c r="T898" s="141"/>
      <c r="U898" s="141"/>
      <c r="V898" s="141"/>
      <c r="W898" s="141"/>
      <c r="X898" s="141"/>
      <c r="Y898" s="141"/>
      <c r="Z898" s="141"/>
    </row>
    <row r="899" spans="1:26" ht="14.25" customHeight="1">
      <c r="A899" s="141"/>
      <c r="B899" s="141"/>
      <c r="C899" s="141"/>
      <c r="D899" s="141"/>
      <c r="E899" s="141"/>
      <c r="F899" s="141"/>
      <c r="G899" s="141"/>
      <c r="H899" s="141"/>
      <c r="I899" s="141"/>
      <c r="J899" s="141"/>
      <c r="K899" s="141"/>
      <c r="L899" s="141"/>
      <c r="M899" s="141"/>
      <c r="N899" s="141"/>
      <c r="O899" s="141"/>
      <c r="P899" s="141"/>
      <c r="Q899" s="141"/>
      <c r="R899" s="141"/>
      <c r="S899" s="141"/>
      <c r="T899" s="141"/>
      <c r="U899" s="141"/>
      <c r="V899" s="141"/>
      <c r="W899" s="141"/>
      <c r="X899" s="141"/>
      <c r="Y899" s="141"/>
      <c r="Z899" s="141"/>
    </row>
    <row r="900" spans="1:26" ht="14.25" customHeight="1">
      <c r="A900" s="141"/>
      <c r="B900" s="141"/>
      <c r="C900" s="141"/>
      <c r="D900" s="141"/>
      <c r="E900" s="141"/>
      <c r="F900" s="141"/>
      <c r="G900" s="141"/>
      <c r="H900" s="141"/>
      <c r="I900" s="141"/>
      <c r="J900" s="141"/>
      <c r="K900" s="141"/>
      <c r="L900" s="141"/>
      <c r="M900" s="141"/>
      <c r="N900" s="141"/>
      <c r="O900" s="141"/>
      <c r="P900" s="141"/>
      <c r="Q900" s="141"/>
      <c r="R900" s="141"/>
      <c r="S900" s="141"/>
      <c r="T900" s="141"/>
      <c r="U900" s="141"/>
      <c r="V900" s="141"/>
      <c r="W900" s="141"/>
      <c r="X900" s="141"/>
      <c r="Y900" s="141"/>
      <c r="Z900" s="141"/>
    </row>
    <row r="901" spans="1:26" ht="14.25" customHeight="1">
      <c r="A901" s="141"/>
      <c r="B901" s="141"/>
      <c r="C901" s="141"/>
      <c r="D901" s="141"/>
      <c r="E901" s="141"/>
      <c r="F901" s="141"/>
      <c r="G901" s="141"/>
      <c r="H901" s="141"/>
      <c r="I901" s="141"/>
      <c r="J901" s="141"/>
      <c r="K901" s="141"/>
      <c r="L901" s="141"/>
      <c r="M901" s="141"/>
      <c r="N901" s="141"/>
      <c r="O901" s="141"/>
      <c r="P901" s="141"/>
      <c r="Q901" s="141"/>
      <c r="R901" s="141"/>
      <c r="S901" s="141"/>
      <c r="T901" s="141"/>
      <c r="U901" s="141"/>
      <c r="V901" s="141"/>
      <c r="W901" s="141"/>
      <c r="X901" s="141"/>
      <c r="Y901" s="141"/>
      <c r="Z901" s="141"/>
    </row>
    <row r="902" spans="1:26" ht="14.25" customHeight="1">
      <c r="A902" s="141"/>
      <c r="B902" s="141"/>
      <c r="C902" s="141"/>
      <c r="D902" s="141"/>
      <c r="E902" s="141"/>
      <c r="F902" s="141"/>
      <c r="G902" s="141"/>
      <c r="H902" s="141"/>
      <c r="I902" s="141"/>
      <c r="J902" s="141"/>
      <c r="K902" s="141"/>
      <c r="L902" s="141"/>
      <c r="M902" s="141"/>
      <c r="N902" s="141"/>
      <c r="O902" s="141"/>
      <c r="P902" s="141"/>
      <c r="Q902" s="141"/>
      <c r="R902" s="141"/>
      <c r="S902" s="141"/>
      <c r="T902" s="141"/>
      <c r="U902" s="141"/>
      <c r="V902" s="141"/>
      <c r="W902" s="141"/>
      <c r="X902" s="141"/>
      <c r="Y902" s="141"/>
      <c r="Z902" s="141"/>
    </row>
    <row r="903" spans="1:26" ht="14.25" customHeight="1">
      <c r="A903" s="141"/>
      <c r="B903" s="141"/>
      <c r="C903" s="141"/>
      <c r="D903" s="141"/>
      <c r="E903" s="141"/>
      <c r="F903" s="141"/>
      <c r="G903" s="141"/>
      <c r="H903" s="141"/>
      <c r="I903" s="141"/>
      <c r="J903" s="141"/>
      <c r="K903" s="141"/>
      <c r="L903" s="141"/>
      <c r="M903" s="141"/>
      <c r="N903" s="141"/>
      <c r="O903" s="141"/>
      <c r="P903" s="141"/>
      <c r="Q903" s="141"/>
      <c r="R903" s="141"/>
      <c r="S903" s="141"/>
      <c r="T903" s="141"/>
      <c r="U903" s="141"/>
      <c r="V903" s="141"/>
      <c r="W903" s="141"/>
      <c r="X903" s="141"/>
      <c r="Y903" s="141"/>
      <c r="Z903" s="141"/>
    </row>
    <row r="904" spans="1:26" ht="14.25" customHeight="1">
      <c r="A904" s="141"/>
      <c r="B904" s="141"/>
      <c r="C904" s="141"/>
      <c r="D904" s="141"/>
      <c r="E904" s="141"/>
      <c r="F904" s="141"/>
      <c r="G904" s="141"/>
      <c r="H904" s="141"/>
      <c r="I904" s="141"/>
      <c r="J904" s="141"/>
      <c r="K904" s="141"/>
      <c r="L904" s="141"/>
      <c r="M904" s="141"/>
      <c r="N904" s="141"/>
      <c r="O904" s="141"/>
      <c r="P904" s="141"/>
      <c r="Q904" s="141"/>
      <c r="R904" s="141"/>
      <c r="S904" s="141"/>
      <c r="T904" s="141"/>
      <c r="U904" s="141"/>
      <c r="V904" s="141"/>
      <c r="W904" s="141"/>
      <c r="X904" s="141"/>
      <c r="Y904" s="141"/>
      <c r="Z904" s="141"/>
    </row>
    <row r="905" spans="1:26" ht="14.25" customHeight="1">
      <c r="A905" s="141"/>
      <c r="B905" s="141"/>
      <c r="C905" s="141"/>
      <c r="D905" s="141"/>
      <c r="E905" s="141"/>
      <c r="F905" s="141"/>
      <c r="G905" s="141"/>
      <c r="H905" s="141"/>
      <c r="I905" s="141"/>
      <c r="J905" s="141"/>
      <c r="K905" s="141"/>
      <c r="L905" s="141"/>
      <c r="M905" s="141"/>
      <c r="N905" s="141"/>
      <c r="O905" s="141"/>
      <c r="P905" s="141"/>
      <c r="Q905" s="141"/>
      <c r="R905" s="141"/>
      <c r="S905" s="141"/>
      <c r="T905" s="141"/>
      <c r="U905" s="141"/>
      <c r="V905" s="141"/>
      <c r="W905" s="141"/>
      <c r="X905" s="141"/>
      <c r="Y905" s="141"/>
      <c r="Z905" s="141"/>
    </row>
    <row r="906" spans="1:26" ht="14.25" customHeight="1">
      <c r="A906" s="141"/>
      <c r="B906" s="141"/>
      <c r="C906" s="141"/>
      <c r="D906" s="141"/>
      <c r="E906" s="141"/>
      <c r="F906" s="141"/>
      <c r="G906" s="141"/>
      <c r="H906" s="141"/>
      <c r="I906" s="141"/>
      <c r="J906" s="141"/>
      <c r="K906" s="141"/>
      <c r="L906" s="141"/>
      <c r="M906" s="141"/>
      <c r="N906" s="141"/>
      <c r="O906" s="141"/>
      <c r="P906" s="141"/>
      <c r="Q906" s="141"/>
      <c r="R906" s="141"/>
      <c r="S906" s="141"/>
      <c r="T906" s="141"/>
      <c r="U906" s="141"/>
      <c r="V906" s="141"/>
      <c r="W906" s="141"/>
      <c r="X906" s="141"/>
      <c r="Y906" s="141"/>
      <c r="Z906" s="141"/>
    </row>
    <row r="907" spans="1:26" ht="14.25" customHeight="1">
      <c r="A907" s="141"/>
      <c r="B907" s="141"/>
      <c r="C907" s="141"/>
      <c r="D907" s="141"/>
      <c r="E907" s="141"/>
      <c r="F907" s="141"/>
      <c r="G907" s="141"/>
      <c r="H907" s="141"/>
      <c r="I907" s="141"/>
      <c r="J907" s="141"/>
      <c r="K907" s="141"/>
      <c r="L907" s="141"/>
      <c r="M907" s="141"/>
      <c r="N907" s="141"/>
      <c r="O907" s="141"/>
      <c r="P907" s="141"/>
      <c r="Q907" s="141"/>
      <c r="R907" s="141"/>
      <c r="S907" s="141"/>
      <c r="T907" s="141"/>
      <c r="U907" s="141"/>
      <c r="V907" s="141"/>
      <c r="W907" s="141"/>
      <c r="X907" s="141"/>
      <c r="Y907" s="141"/>
      <c r="Z907" s="141"/>
    </row>
    <row r="908" spans="1:26" ht="14.25" customHeight="1">
      <c r="A908" s="141"/>
      <c r="B908" s="141"/>
      <c r="C908" s="141"/>
      <c r="D908" s="141"/>
      <c r="E908" s="141"/>
      <c r="F908" s="141"/>
      <c r="G908" s="141"/>
      <c r="H908" s="141"/>
      <c r="I908" s="141"/>
      <c r="J908" s="141"/>
      <c r="K908" s="141"/>
      <c r="L908" s="141"/>
      <c r="M908" s="141"/>
      <c r="N908" s="141"/>
      <c r="O908" s="141"/>
      <c r="P908" s="141"/>
      <c r="Q908" s="141"/>
      <c r="R908" s="141"/>
      <c r="S908" s="141"/>
      <c r="T908" s="141"/>
      <c r="U908" s="141"/>
      <c r="V908" s="141"/>
      <c r="W908" s="141"/>
      <c r="X908" s="141"/>
      <c r="Y908" s="141"/>
      <c r="Z908" s="141"/>
    </row>
    <row r="909" spans="1:26" ht="14.25" customHeight="1">
      <c r="A909" s="141"/>
      <c r="B909" s="141"/>
      <c r="C909" s="141"/>
      <c r="D909" s="141"/>
      <c r="E909" s="141"/>
      <c r="F909" s="141"/>
      <c r="G909" s="141"/>
      <c r="H909" s="141"/>
      <c r="I909" s="141"/>
      <c r="J909" s="141"/>
      <c r="K909" s="141"/>
      <c r="L909" s="141"/>
      <c r="M909" s="141"/>
      <c r="N909" s="141"/>
      <c r="O909" s="141"/>
      <c r="P909" s="141"/>
      <c r="Q909" s="141"/>
      <c r="R909" s="141"/>
      <c r="S909" s="141"/>
      <c r="T909" s="141"/>
      <c r="U909" s="141"/>
      <c r="V909" s="141"/>
      <c r="W909" s="141"/>
      <c r="X909" s="141"/>
      <c r="Y909" s="141"/>
      <c r="Z909" s="141"/>
    </row>
    <row r="910" spans="1:26" ht="14.25" customHeight="1">
      <c r="A910" s="141"/>
      <c r="B910" s="141"/>
      <c r="C910" s="141"/>
      <c r="D910" s="141"/>
      <c r="E910" s="141"/>
      <c r="F910" s="141"/>
      <c r="G910" s="141"/>
      <c r="H910" s="141"/>
      <c r="I910" s="141"/>
      <c r="J910" s="141"/>
      <c r="K910" s="141"/>
      <c r="L910" s="141"/>
      <c r="M910" s="141"/>
      <c r="N910" s="141"/>
      <c r="O910" s="141"/>
      <c r="P910" s="141"/>
      <c r="Q910" s="141"/>
      <c r="R910" s="141"/>
      <c r="S910" s="141"/>
      <c r="T910" s="141"/>
      <c r="U910" s="141"/>
      <c r="V910" s="141"/>
      <c r="W910" s="141"/>
      <c r="X910" s="141"/>
      <c r="Y910" s="141"/>
      <c r="Z910" s="141"/>
    </row>
    <row r="911" spans="1:26" ht="14.25" customHeight="1">
      <c r="A911" s="141"/>
      <c r="B911" s="141"/>
      <c r="C911" s="141"/>
      <c r="D911" s="141"/>
      <c r="E911" s="141"/>
      <c r="F911" s="141"/>
      <c r="G911" s="141"/>
      <c r="H911" s="141"/>
      <c r="I911" s="141"/>
      <c r="J911" s="141"/>
      <c r="K911" s="141"/>
      <c r="L911" s="141"/>
      <c r="M911" s="141"/>
      <c r="N911" s="141"/>
      <c r="O911" s="141"/>
      <c r="P911" s="141"/>
      <c r="Q911" s="141"/>
      <c r="R911" s="141"/>
      <c r="S911" s="141"/>
      <c r="T911" s="141"/>
      <c r="U911" s="141"/>
      <c r="V911" s="141"/>
      <c r="W911" s="141"/>
      <c r="X911" s="141"/>
      <c r="Y911" s="141"/>
      <c r="Z911" s="141"/>
    </row>
    <row r="912" spans="1:26" ht="14.25" customHeight="1">
      <c r="A912" s="141"/>
      <c r="B912" s="141"/>
      <c r="C912" s="141"/>
      <c r="D912" s="141"/>
      <c r="E912" s="141"/>
      <c r="F912" s="141"/>
      <c r="G912" s="141"/>
      <c r="H912" s="141"/>
      <c r="I912" s="141"/>
      <c r="J912" s="141"/>
      <c r="K912" s="141"/>
      <c r="L912" s="141"/>
      <c r="M912" s="141"/>
      <c r="N912" s="141"/>
      <c r="O912" s="141"/>
      <c r="P912" s="141"/>
      <c r="Q912" s="141"/>
      <c r="R912" s="141"/>
      <c r="S912" s="141"/>
      <c r="T912" s="141"/>
      <c r="U912" s="141"/>
      <c r="V912" s="141"/>
      <c r="W912" s="141"/>
      <c r="X912" s="141"/>
      <c r="Y912" s="141"/>
      <c r="Z912" s="141"/>
    </row>
    <row r="913" spans="1:26" ht="14.25" customHeight="1">
      <c r="A913" s="141"/>
      <c r="B913" s="141"/>
      <c r="C913" s="141"/>
      <c r="D913" s="141"/>
      <c r="E913" s="141"/>
      <c r="F913" s="141"/>
      <c r="G913" s="141"/>
      <c r="H913" s="141"/>
      <c r="I913" s="141"/>
      <c r="J913" s="141"/>
      <c r="K913" s="141"/>
      <c r="L913" s="141"/>
      <c r="M913" s="141"/>
      <c r="N913" s="141"/>
      <c r="O913" s="141"/>
      <c r="P913" s="141"/>
      <c r="Q913" s="141"/>
      <c r="R913" s="141"/>
      <c r="S913" s="141"/>
      <c r="T913" s="141"/>
      <c r="U913" s="141"/>
      <c r="V913" s="141"/>
      <c r="W913" s="141"/>
      <c r="X913" s="141"/>
      <c r="Y913" s="141"/>
      <c r="Z913" s="141"/>
    </row>
    <row r="914" spans="1:26" ht="14.25" customHeight="1">
      <c r="A914" s="141"/>
      <c r="B914" s="141"/>
      <c r="C914" s="141"/>
      <c r="D914" s="141"/>
      <c r="E914" s="141"/>
      <c r="F914" s="141"/>
      <c r="G914" s="141"/>
      <c r="H914" s="141"/>
      <c r="I914" s="141"/>
      <c r="J914" s="141"/>
      <c r="K914" s="141"/>
      <c r="L914" s="141"/>
      <c r="M914" s="141"/>
      <c r="N914" s="141"/>
      <c r="O914" s="141"/>
      <c r="P914" s="141"/>
      <c r="Q914" s="141"/>
      <c r="R914" s="141"/>
      <c r="S914" s="141"/>
      <c r="T914" s="141"/>
      <c r="U914" s="141"/>
      <c r="V914" s="141"/>
      <c r="W914" s="141"/>
      <c r="X914" s="141"/>
      <c r="Y914" s="141"/>
      <c r="Z914" s="141"/>
    </row>
    <row r="915" spans="1:26" ht="14.25" customHeight="1">
      <c r="A915" s="141"/>
      <c r="B915" s="141"/>
      <c r="C915" s="141"/>
      <c r="D915" s="141"/>
      <c r="E915" s="141"/>
      <c r="F915" s="141"/>
      <c r="G915" s="141"/>
      <c r="H915" s="141"/>
      <c r="I915" s="141"/>
      <c r="J915" s="141"/>
      <c r="K915" s="141"/>
      <c r="L915" s="141"/>
      <c r="M915" s="141"/>
      <c r="N915" s="141"/>
      <c r="O915" s="141"/>
      <c r="P915" s="141"/>
      <c r="Q915" s="141"/>
      <c r="R915" s="141"/>
      <c r="S915" s="141"/>
      <c r="T915" s="141"/>
      <c r="U915" s="141"/>
      <c r="V915" s="141"/>
      <c r="W915" s="141"/>
      <c r="X915" s="141"/>
      <c r="Y915" s="141"/>
      <c r="Z915" s="141"/>
    </row>
    <row r="916" spans="1:26" ht="14.25" customHeight="1">
      <c r="A916" s="141"/>
      <c r="B916" s="141"/>
      <c r="C916" s="141"/>
      <c r="D916" s="141"/>
      <c r="E916" s="141"/>
      <c r="F916" s="141"/>
      <c r="G916" s="141"/>
      <c r="H916" s="141"/>
      <c r="I916" s="141"/>
      <c r="J916" s="141"/>
      <c r="K916" s="141"/>
      <c r="L916" s="141"/>
      <c r="M916" s="141"/>
      <c r="N916" s="141"/>
      <c r="O916" s="141"/>
      <c r="P916" s="141"/>
      <c r="Q916" s="141"/>
      <c r="R916" s="141"/>
      <c r="S916" s="141"/>
      <c r="T916" s="141"/>
      <c r="U916" s="141"/>
      <c r="V916" s="141"/>
      <c r="W916" s="141"/>
      <c r="X916" s="141"/>
      <c r="Y916" s="141"/>
      <c r="Z916" s="141"/>
    </row>
    <row r="917" spans="1:26" ht="14.25" customHeight="1">
      <c r="A917" s="141"/>
      <c r="B917" s="141"/>
      <c r="C917" s="141"/>
      <c r="D917" s="141"/>
      <c r="E917" s="141"/>
      <c r="F917" s="141"/>
      <c r="G917" s="141"/>
      <c r="H917" s="141"/>
      <c r="I917" s="141"/>
      <c r="J917" s="141"/>
      <c r="K917" s="141"/>
      <c r="L917" s="141"/>
      <c r="M917" s="141"/>
      <c r="N917" s="141"/>
      <c r="O917" s="141"/>
      <c r="P917" s="141"/>
      <c r="Q917" s="141"/>
      <c r="R917" s="141"/>
      <c r="S917" s="141"/>
      <c r="T917" s="141"/>
      <c r="U917" s="141"/>
      <c r="V917" s="141"/>
      <c r="W917" s="141"/>
      <c r="X917" s="141"/>
      <c r="Y917" s="141"/>
      <c r="Z917" s="141"/>
    </row>
    <row r="918" spans="1:26" ht="14.25" customHeight="1">
      <c r="A918" s="141"/>
      <c r="B918" s="141"/>
      <c r="C918" s="141"/>
      <c r="D918" s="141"/>
      <c r="E918" s="141"/>
      <c r="F918" s="141"/>
      <c r="G918" s="141"/>
      <c r="H918" s="141"/>
      <c r="I918" s="141"/>
      <c r="J918" s="141"/>
      <c r="K918" s="141"/>
      <c r="L918" s="141"/>
      <c r="M918" s="141"/>
      <c r="N918" s="141"/>
      <c r="O918" s="141"/>
      <c r="P918" s="141"/>
      <c r="Q918" s="141"/>
      <c r="R918" s="141"/>
      <c r="S918" s="141"/>
      <c r="T918" s="141"/>
      <c r="U918" s="141"/>
      <c r="V918" s="141"/>
      <c r="W918" s="141"/>
      <c r="X918" s="141"/>
      <c r="Y918" s="141"/>
      <c r="Z918" s="141"/>
    </row>
    <row r="919" spans="1:26" ht="14.25" customHeight="1">
      <c r="A919" s="141"/>
      <c r="B919" s="141"/>
      <c r="C919" s="141"/>
      <c r="D919" s="141"/>
      <c r="E919" s="141"/>
      <c r="F919" s="141"/>
      <c r="G919" s="141"/>
      <c r="H919" s="141"/>
      <c r="I919" s="141"/>
      <c r="J919" s="141"/>
      <c r="K919" s="141"/>
      <c r="L919" s="141"/>
      <c r="M919" s="141"/>
      <c r="N919" s="141"/>
      <c r="O919" s="141"/>
      <c r="P919" s="141"/>
      <c r="Q919" s="141"/>
      <c r="R919" s="141"/>
      <c r="S919" s="141"/>
      <c r="T919" s="141"/>
      <c r="U919" s="141"/>
      <c r="V919" s="141"/>
      <c r="W919" s="141"/>
      <c r="X919" s="141"/>
      <c r="Y919" s="141"/>
      <c r="Z919" s="141"/>
    </row>
    <row r="920" spans="1:26" ht="14.25" customHeight="1">
      <c r="A920" s="141"/>
      <c r="B920" s="141"/>
      <c r="C920" s="141"/>
      <c r="D920" s="141"/>
      <c r="E920" s="141"/>
      <c r="F920" s="141"/>
      <c r="G920" s="141"/>
      <c r="H920" s="141"/>
      <c r="I920" s="141"/>
      <c r="J920" s="141"/>
      <c r="K920" s="141"/>
      <c r="L920" s="141"/>
      <c r="M920" s="141"/>
      <c r="N920" s="141"/>
      <c r="O920" s="141"/>
      <c r="P920" s="141"/>
      <c r="Q920" s="141"/>
      <c r="R920" s="141"/>
      <c r="S920" s="141"/>
      <c r="T920" s="141"/>
      <c r="U920" s="141"/>
      <c r="V920" s="141"/>
      <c r="W920" s="141"/>
      <c r="X920" s="141"/>
      <c r="Y920" s="141"/>
      <c r="Z920" s="141"/>
    </row>
    <row r="921" spans="1:26" ht="14.25" customHeight="1">
      <c r="A921" s="141"/>
      <c r="B921" s="141"/>
      <c r="C921" s="141"/>
      <c r="D921" s="141"/>
      <c r="E921" s="141"/>
      <c r="F921" s="141"/>
      <c r="G921" s="141"/>
      <c r="H921" s="141"/>
      <c r="I921" s="141"/>
      <c r="J921" s="141"/>
      <c r="K921" s="141"/>
      <c r="L921" s="141"/>
      <c r="M921" s="141"/>
      <c r="N921" s="141"/>
      <c r="O921" s="141"/>
      <c r="P921" s="141"/>
      <c r="Q921" s="141"/>
      <c r="R921" s="141"/>
      <c r="S921" s="141"/>
      <c r="T921" s="141"/>
      <c r="U921" s="141"/>
      <c r="V921" s="141"/>
      <c r="W921" s="141"/>
      <c r="X921" s="141"/>
      <c r="Y921" s="141"/>
      <c r="Z921" s="141"/>
    </row>
    <row r="922" spans="1:26" ht="14.25" customHeight="1">
      <c r="A922" s="141"/>
      <c r="B922" s="141"/>
      <c r="C922" s="141"/>
      <c r="D922" s="141"/>
      <c r="E922" s="141"/>
      <c r="F922" s="141"/>
      <c r="G922" s="141"/>
      <c r="H922" s="141"/>
      <c r="I922" s="141"/>
      <c r="J922" s="141"/>
      <c r="K922" s="141"/>
      <c r="L922" s="141"/>
      <c r="M922" s="141"/>
      <c r="N922" s="141"/>
      <c r="O922" s="141"/>
      <c r="P922" s="141"/>
      <c r="Q922" s="141"/>
      <c r="R922" s="141"/>
      <c r="S922" s="141"/>
      <c r="T922" s="141"/>
      <c r="U922" s="141"/>
      <c r="V922" s="141"/>
      <c r="W922" s="141"/>
      <c r="X922" s="141"/>
      <c r="Y922" s="141"/>
      <c r="Z922" s="141"/>
    </row>
    <row r="923" spans="1:26" ht="14.25" customHeight="1">
      <c r="A923" s="141"/>
      <c r="B923" s="141"/>
      <c r="C923" s="141"/>
      <c r="D923" s="141"/>
      <c r="E923" s="141"/>
      <c r="F923" s="141"/>
      <c r="G923" s="141"/>
      <c r="H923" s="141"/>
      <c r="I923" s="141"/>
      <c r="J923" s="141"/>
      <c r="K923" s="141"/>
      <c r="L923" s="141"/>
      <c r="M923" s="141"/>
      <c r="N923" s="141"/>
      <c r="O923" s="141"/>
      <c r="P923" s="141"/>
      <c r="Q923" s="141"/>
      <c r="R923" s="141"/>
      <c r="S923" s="141"/>
      <c r="T923" s="141"/>
      <c r="U923" s="141"/>
      <c r="V923" s="141"/>
      <c r="W923" s="141"/>
      <c r="X923" s="141"/>
      <c r="Y923" s="141"/>
      <c r="Z923" s="141"/>
    </row>
    <row r="924" spans="1:26" ht="14.25" customHeight="1">
      <c r="A924" s="141"/>
      <c r="B924" s="141"/>
      <c r="C924" s="141"/>
      <c r="D924" s="141"/>
      <c r="E924" s="141"/>
      <c r="F924" s="141"/>
      <c r="G924" s="141"/>
      <c r="H924" s="141"/>
      <c r="I924" s="141"/>
      <c r="J924" s="141"/>
      <c r="K924" s="141"/>
      <c r="L924" s="141"/>
      <c r="M924" s="141"/>
      <c r="N924" s="141"/>
      <c r="O924" s="141"/>
      <c r="P924" s="141"/>
      <c r="Q924" s="141"/>
      <c r="R924" s="141"/>
      <c r="S924" s="141"/>
      <c r="T924" s="141"/>
      <c r="U924" s="141"/>
      <c r="V924" s="141"/>
      <c r="W924" s="141"/>
      <c r="X924" s="141"/>
      <c r="Y924" s="141"/>
      <c r="Z924" s="141"/>
    </row>
    <row r="925" spans="1:26" ht="14.25" customHeight="1">
      <c r="A925" s="141"/>
      <c r="B925" s="141"/>
      <c r="C925" s="141"/>
      <c r="D925" s="141"/>
      <c r="E925" s="141"/>
      <c r="F925" s="141"/>
      <c r="G925" s="141"/>
      <c r="H925" s="141"/>
      <c r="I925" s="141"/>
      <c r="J925" s="141"/>
      <c r="K925" s="141"/>
      <c r="L925" s="141"/>
      <c r="M925" s="141"/>
      <c r="N925" s="141"/>
      <c r="O925" s="141"/>
      <c r="P925" s="141"/>
      <c r="Q925" s="141"/>
      <c r="R925" s="141"/>
      <c r="S925" s="141"/>
      <c r="T925" s="141"/>
      <c r="U925" s="141"/>
      <c r="V925" s="141"/>
      <c r="W925" s="141"/>
      <c r="X925" s="141"/>
      <c r="Y925" s="141"/>
      <c r="Z925" s="141"/>
    </row>
    <row r="926" spans="1:26" ht="14.25" customHeight="1">
      <c r="A926" s="141"/>
      <c r="B926" s="141"/>
      <c r="C926" s="141"/>
      <c r="D926" s="141"/>
      <c r="E926" s="141"/>
      <c r="F926" s="141"/>
      <c r="G926" s="141"/>
      <c r="H926" s="141"/>
      <c r="I926" s="141"/>
      <c r="J926" s="141"/>
      <c r="K926" s="141"/>
      <c r="L926" s="141"/>
      <c r="M926" s="141"/>
      <c r="N926" s="141"/>
      <c r="O926" s="141"/>
      <c r="P926" s="141"/>
      <c r="Q926" s="141"/>
      <c r="R926" s="141"/>
      <c r="S926" s="141"/>
      <c r="T926" s="141"/>
      <c r="U926" s="141"/>
      <c r="V926" s="141"/>
      <c r="W926" s="141"/>
      <c r="X926" s="141"/>
      <c r="Y926" s="141"/>
      <c r="Z926" s="141"/>
    </row>
    <row r="927" spans="1:26" ht="14.25" customHeight="1">
      <c r="A927" s="141"/>
      <c r="B927" s="141"/>
      <c r="C927" s="141"/>
      <c r="D927" s="141"/>
      <c r="E927" s="141"/>
      <c r="F927" s="141"/>
      <c r="G927" s="141"/>
      <c r="H927" s="141"/>
      <c r="I927" s="141"/>
      <c r="J927" s="141"/>
      <c r="K927" s="141"/>
      <c r="L927" s="141"/>
      <c r="M927" s="141"/>
      <c r="N927" s="141"/>
      <c r="O927" s="141"/>
      <c r="P927" s="141"/>
      <c r="Q927" s="141"/>
      <c r="R927" s="141"/>
      <c r="S927" s="141"/>
      <c r="T927" s="141"/>
      <c r="U927" s="141"/>
      <c r="V927" s="141"/>
      <c r="W927" s="141"/>
      <c r="X927" s="141"/>
      <c r="Y927" s="141"/>
      <c r="Z927" s="141"/>
    </row>
    <row r="928" spans="1:26" ht="14.25" customHeight="1">
      <c r="A928" s="141"/>
      <c r="B928" s="141"/>
      <c r="C928" s="141"/>
      <c r="D928" s="141"/>
      <c r="E928" s="141"/>
      <c r="F928" s="141"/>
      <c r="G928" s="141"/>
      <c r="H928" s="141"/>
      <c r="I928" s="141"/>
      <c r="J928" s="141"/>
      <c r="K928" s="141"/>
      <c r="L928" s="141"/>
      <c r="M928" s="141"/>
      <c r="N928" s="141"/>
      <c r="O928" s="141"/>
      <c r="P928" s="141"/>
      <c r="Q928" s="141"/>
      <c r="R928" s="141"/>
      <c r="S928" s="141"/>
      <c r="T928" s="141"/>
      <c r="U928" s="141"/>
      <c r="V928" s="141"/>
      <c r="W928" s="141"/>
      <c r="X928" s="141"/>
      <c r="Y928" s="141"/>
      <c r="Z928" s="141"/>
    </row>
    <row r="929" spans="1:26" ht="14.25" customHeight="1">
      <c r="A929" s="141"/>
      <c r="B929" s="141"/>
      <c r="C929" s="141"/>
      <c r="D929" s="141"/>
      <c r="E929" s="141"/>
      <c r="F929" s="141"/>
      <c r="G929" s="141"/>
      <c r="H929" s="141"/>
      <c r="I929" s="141"/>
      <c r="J929" s="141"/>
      <c r="K929" s="141"/>
      <c r="L929" s="141"/>
      <c r="M929" s="141"/>
      <c r="N929" s="141"/>
      <c r="O929" s="141"/>
      <c r="P929" s="141"/>
      <c r="Q929" s="141"/>
      <c r="R929" s="141"/>
      <c r="S929" s="141"/>
      <c r="T929" s="141"/>
      <c r="U929" s="141"/>
      <c r="V929" s="141"/>
      <c r="W929" s="141"/>
      <c r="X929" s="141"/>
      <c r="Y929" s="141"/>
      <c r="Z929" s="141"/>
    </row>
    <row r="930" spans="1:26" ht="14.25" customHeight="1">
      <c r="A930" s="141"/>
      <c r="B930" s="141"/>
      <c r="C930" s="141"/>
      <c r="D930" s="141"/>
      <c r="E930" s="141"/>
      <c r="F930" s="141"/>
      <c r="G930" s="141"/>
      <c r="H930" s="141"/>
      <c r="I930" s="141"/>
      <c r="J930" s="141"/>
      <c r="K930" s="141"/>
      <c r="L930" s="141"/>
      <c r="M930" s="141"/>
      <c r="N930" s="141"/>
      <c r="O930" s="141"/>
      <c r="P930" s="141"/>
      <c r="Q930" s="141"/>
      <c r="R930" s="141"/>
      <c r="S930" s="141"/>
      <c r="T930" s="141"/>
      <c r="U930" s="141"/>
      <c r="V930" s="141"/>
      <c r="W930" s="141"/>
      <c r="X930" s="141"/>
      <c r="Y930" s="141"/>
      <c r="Z930" s="141"/>
    </row>
    <row r="931" spans="1:26" ht="14.25" customHeight="1">
      <c r="A931" s="141"/>
      <c r="B931" s="141"/>
      <c r="C931" s="141"/>
      <c r="D931" s="141"/>
      <c r="E931" s="141"/>
      <c r="F931" s="141"/>
      <c r="G931" s="141"/>
      <c r="H931" s="141"/>
      <c r="I931" s="141"/>
      <c r="J931" s="141"/>
      <c r="K931" s="141"/>
      <c r="L931" s="141"/>
      <c r="M931" s="141"/>
      <c r="N931" s="141"/>
      <c r="O931" s="141"/>
      <c r="P931" s="141"/>
      <c r="Q931" s="141"/>
      <c r="R931" s="141"/>
      <c r="S931" s="141"/>
      <c r="T931" s="141"/>
      <c r="U931" s="141"/>
      <c r="V931" s="141"/>
      <c r="W931" s="141"/>
      <c r="X931" s="141"/>
      <c r="Y931" s="141"/>
      <c r="Z931" s="141"/>
    </row>
    <row r="932" spans="1:26" ht="14.25" customHeight="1">
      <c r="A932" s="141"/>
      <c r="B932" s="141"/>
      <c r="C932" s="141"/>
      <c r="D932" s="141"/>
      <c r="E932" s="141"/>
      <c r="F932" s="141"/>
      <c r="G932" s="141"/>
      <c r="H932" s="141"/>
      <c r="I932" s="141"/>
      <c r="J932" s="141"/>
      <c r="K932" s="141"/>
      <c r="L932" s="141"/>
      <c r="M932" s="141"/>
      <c r="N932" s="141"/>
      <c r="O932" s="141"/>
      <c r="P932" s="141"/>
      <c r="Q932" s="141"/>
      <c r="R932" s="141"/>
      <c r="S932" s="141"/>
      <c r="T932" s="141"/>
      <c r="U932" s="141"/>
      <c r="V932" s="141"/>
      <c r="W932" s="141"/>
      <c r="X932" s="141"/>
      <c r="Y932" s="141"/>
      <c r="Z932" s="141"/>
    </row>
    <row r="933" spans="1:26" ht="14.25" customHeight="1">
      <c r="A933" s="141"/>
      <c r="B933" s="141"/>
      <c r="C933" s="141"/>
      <c r="D933" s="141"/>
      <c r="E933" s="141"/>
      <c r="F933" s="141"/>
      <c r="G933" s="141"/>
      <c r="H933" s="141"/>
      <c r="I933" s="141"/>
      <c r="J933" s="141"/>
      <c r="K933" s="141"/>
      <c r="L933" s="141"/>
      <c r="M933" s="141"/>
      <c r="N933" s="141"/>
      <c r="O933" s="141"/>
      <c r="P933" s="141"/>
      <c r="Q933" s="141"/>
      <c r="R933" s="141"/>
      <c r="S933" s="141"/>
      <c r="T933" s="141"/>
      <c r="U933" s="141"/>
      <c r="V933" s="141"/>
      <c r="W933" s="141"/>
      <c r="X933" s="141"/>
      <c r="Y933" s="141"/>
      <c r="Z933" s="141"/>
    </row>
    <row r="934" spans="1:26" ht="14.25" customHeight="1">
      <c r="A934" s="141"/>
      <c r="B934" s="141"/>
      <c r="C934" s="141"/>
      <c r="D934" s="141"/>
      <c r="E934" s="141"/>
      <c r="F934" s="141"/>
      <c r="G934" s="141"/>
      <c r="H934" s="141"/>
      <c r="I934" s="141"/>
      <c r="J934" s="141"/>
      <c r="K934" s="141"/>
      <c r="L934" s="141"/>
      <c r="M934" s="141"/>
      <c r="N934" s="141"/>
      <c r="O934" s="141"/>
      <c r="P934" s="141"/>
      <c r="Q934" s="141"/>
      <c r="R934" s="141"/>
      <c r="S934" s="141"/>
      <c r="T934" s="141"/>
      <c r="U934" s="141"/>
      <c r="V934" s="141"/>
      <c r="W934" s="141"/>
      <c r="X934" s="141"/>
      <c r="Y934" s="141"/>
      <c r="Z934" s="141"/>
    </row>
    <row r="935" spans="1:26" ht="14.25" customHeight="1">
      <c r="A935" s="141"/>
      <c r="B935" s="141"/>
      <c r="C935" s="141"/>
      <c r="D935" s="141"/>
      <c r="E935" s="141"/>
      <c r="F935" s="141"/>
      <c r="G935" s="141"/>
      <c r="H935" s="141"/>
      <c r="I935" s="141"/>
      <c r="J935" s="141"/>
      <c r="K935" s="141"/>
      <c r="L935" s="141"/>
      <c r="M935" s="141"/>
      <c r="N935" s="141"/>
      <c r="O935" s="141"/>
      <c r="P935" s="141"/>
      <c r="Q935" s="141"/>
      <c r="R935" s="141"/>
      <c r="S935" s="141"/>
      <c r="T935" s="141"/>
      <c r="U935" s="141"/>
      <c r="V935" s="141"/>
      <c r="W935" s="141"/>
      <c r="X935" s="141"/>
      <c r="Y935" s="141"/>
      <c r="Z935" s="141"/>
    </row>
    <row r="936" spans="1:26" ht="14.25" customHeight="1">
      <c r="A936" s="141"/>
      <c r="B936" s="141"/>
      <c r="C936" s="141"/>
      <c r="D936" s="141"/>
      <c r="E936" s="141"/>
      <c r="F936" s="141"/>
      <c r="G936" s="141"/>
      <c r="H936" s="141"/>
      <c r="I936" s="141"/>
      <c r="J936" s="141"/>
      <c r="K936" s="141"/>
      <c r="L936" s="141"/>
      <c r="M936" s="141"/>
      <c r="N936" s="141"/>
      <c r="O936" s="141"/>
      <c r="P936" s="141"/>
      <c r="Q936" s="141"/>
      <c r="R936" s="141"/>
      <c r="S936" s="141"/>
      <c r="T936" s="141"/>
      <c r="U936" s="141"/>
      <c r="V936" s="141"/>
      <c r="W936" s="141"/>
      <c r="X936" s="141"/>
      <c r="Y936" s="141"/>
      <c r="Z936" s="141"/>
    </row>
    <row r="937" spans="1:26" ht="14.25" customHeight="1">
      <c r="A937" s="141"/>
      <c r="B937" s="141"/>
      <c r="C937" s="141"/>
      <c r="D937" s="141"/>
      <c r="E937" s="141"/>
      <c r="F937" s="141"/>
      <c r="G937" s="141"/>
      <c r="H937" s="141"/>
      <c r="I937" s="141"/>
      <c r="J937" s="141"/>
      <c r="K937" s="141"/>
      <c r="L937" s="141"/>
      <c r="M937" s="141"/>
      <c r="N937" s="141"/>
      <c r="O937" s="141"/>
      <c r="P937" s="141"/>
      <c r="Q937" s="141"/>
      <c r="R937" s="141"/>
      <c r="S937" s="141"/>
      <c r="T937" s="141"/>
      <c r="U937" s="141"/>
      <c r="V937" s="141"/>
      <c r="W937" s="141"/>
      <c r="X937" s="141"/>
      <c r="Y937" s="141"/>
      <c r="Z937" s="141"/>
    </row>
    <row r="938" spans="1:26" ht="14.25" customHeight="1">
      <c r="A938" s="141"/>
      <c r="B938" s="141"/>
      <c r="C938" s="141"/>
      <c r="D938" s="141"/>
      <c r="E938" s="141"/>
      <c r="F938" s="141"/>
      <c r="G938" s="141"/>
      <c r="H938" s="141"/>
      <c r="I938" s="141"/>
      <c r="J938" s="141"/>
      <c r="K938" s="141"/>
      <c r="L938" s="141"/>
      <c r="M938" s="141"/>
      <c r="N938" s="141"/>
      <c r="O938" s="141"/>
      <c r="P938" s="141"/>
      <c r="Q938" s="141"/>
      <c r="R938" s="141"/>
      <c r="S938" s="141"/>
      <c r="T938" s="141"/>
      <c r="U938" s="141"/>
      <c r="V938" s="141"/>
      <c r="W938" s="141"/>
      <c r="X938" s="141"/>
      <c r="Y938" s="141"/>
      <c r="Z938" s="141"/>
    </row>
    <row r="939" spans="1:26" ht="14.25" customHeight="1">
      <c r="A939" s="141"/>
      <c r="B939" s="141"/>
      <c r="C939" s="141"/>
      <c r="D939" s="141"/>
      <c r="E939" s="141"/>
      <c r="F939" s="141"/>
      <c r="G939" s="141"/>
      <c r="H939" s="141"/>
      <c r="I939" s="141"/>
      <c r="J939" s="141"/>
      <c r="K939" s="141"/>
      <c r="L939" s="141"/>
      <c r="M939" s="141"/>
      <c r="N939" s="141"/>
      <c r="O939" s="141"/>
      <c r="P939" s="141"/>
      <c r="Q939" s="141"/>
      <c r="R939" s="141"/>
      <c r="S939" s="141"/>
      <c r="T939" s="141"/>
      <c r="U939" s="141"/>
      <c r="V939" s="141"/>
      <c r="W939" s="141"/>
      <c r="X939" s="141"/>
      <c r="Y939" s="141"/>
      <c r="Z939" s="141"/>
    </row>
    <row r="940" spans="1:26" ht="14.25" customHeight="1">
      <c r="A940" s="141"/>
      <c r="B940" s="141"/>
      <c r="C940" s="141"/>
      <c r="D940" s="141"/>
      <c r="E940" s="141"/>
      <c r="F940" s="141"/>
      <c r="G940" s="141"/>
      <c r="H940" s="141"/>
      <c r="I940" s="141"/>
      <c r="J940" s="141"/>
      <c r="K940" s="141"/>
      <c r="L940" s="141"/>
      <c r="M940" s="141"/>
      <c r="N940" s="141"/>
      <c r="O940" s="141"/>
      <c r="P940" s="141"/>
      <c r="Q940" s="141"/>
      <c r="R940" s="141"/>
      <c r="S940" s="141"/>
      <c r="T940" s="141"/>
      <c r="U940" s="141"/>
      <c r="V940" s="141"/>
      <c r="W940" s="141"/>
      <c r="X940" s="141"/>
      <c r="Y940" s="141"/>
      <c r="Z940" s="141"/>
    </row>
    <row r="941" spans="1:26" ht="14.25" customHeight="1">
      <c r="A941" s="141"/>
      <c r="B941" s="141"/>
      <c r="C941" s="141"/>
      <c r="D941" s="141"/>
      <c r="E941" s="141"/>
      <c r="F941" s="141"/>
      <c r="G941" s="141"/>
      <c r="H941" s="141"/>
      <c r="I941" s="141"/>
      <c r="J941" s="141"/>
      <c r="K941" s="141"/>
      <c r="L941" s="141"/>
      <c r="M941" s="141"/>
      <c r="N941" s="141"/>
      <c r="O941" s="141"/>
      <c r="P941" s="141"/>
      <c r="Q941" s="141"/>
      <c r="R941" s="141"/>
      <c r="S941" s="141"/>
      <c r="T941" s="141"/>
      <c r="U941" s="141"/>
      <c r="V941" s="141"/>
      <c r="W941" s="141"/>
      <c r="X941" s="141"/>
      <c r="Y941" s="141"/>
      <c r="Z941" s="141"/>
    </row>
    <row r="942" spans="1:26" ht="14.25" customHeight="1">
      <c r="A942" s="141"/>
      <c r="B942" s="141"/>
      <c r="C942" s="141"/>
      <c r="D942" s="141"/>
      <c r="E942" s="141"/>
      <c r="F942" s="141"/>
      <c r="G942" s="141"/>
      <c r="H942" s="141"/>
      <c r="I942" s="141"/>
      <c r="J942" s="141"/>
      <c r="K942" s="141"/>
      <c r="L942" s="141"/>
      <c r="M942" s="141"/>
      <c r="N942" s="141"/>
      <c r="O942" s="141"/>
      <c r="P942" s="141"/>
      <c r="Q942" s="141"/>
      <c r="R942" s="141"/>
      <c r="S942" s="141"/>
      <c r="T942" s="141"/>
      <c r="U942" s="141"/>
      <c r="V942" s="141"/>
      <c r="W942" s="141"/>
      <c r="X942" s="141"/>
      <c r="Y942" s="141"/>
      <c r="Z942" s="141"/>
    </row>
    <row r="943" spans="1:26" ht="14.25" customHeight="1">
      <c r="A943" s="141"/>
      <c r="B943" s="141"/>
      <c r="C943" s="141"/>
      <c r="D943" s="141"/>
      <c r="E943" s="141"/>
      <c r="F943" s="141"/>
      <c r="G943" s="141"/>
      <c r="H943" s="141"/>
      <c r="I943" s="141"/>
      <c r="J943" s="141"/>
      <c r="K943" s="141"/>
      <c r="L943" s="141"/>
      <c r="M943" s="141"/>
      <c r="N943" s="141"/>
      <c r="O943" s="141"/>
      <c r="P943" s="141"/>
      <c r="Q943" s="141"/>
      <c r="R943" s="141"/>
      <c r="S943" s="141"/>
      <c r="T943" s="141"/>
      <c r="U943" s="141"/>
      <c r="V943" s="141"/>
      <c r="W943" s="141"/>
      <c r="X943" s="141"/>
      <c r="Y943" s="141"/>
      <c r="Z943" s="141"/>
    </row>
    <row r="944" spans="1:26" ht="14.25" customHeight="1">
      <c r="A944" s="141"/>
      <c r="B944" s="141"/>
      <c r="C944" s="141"/>
      <c r="D944" s="141"/>
      <c r="E944" s="141"/>
      <c r="F944" s="141"/>
      <c r="G944" s="141"/>
      <c r="H944" s="141"/>
      <c r="I944" s="141"/>
      <c r="J944" s="141"/>
      <c r="K944" s="141"/>
      <c r="L944" s="141"/>
      <c r="M944" s="141"/>
      <c r="N944" s="141"/>
      <c r="O944" s="141"/>
      <c r="P944" s="141"/>
      <c r="Q944" s="141"/>
      <c r="R944" s="141"/>
      <c r="S944" s="141"/>
      <c r="T944" s="141"/>
      <c r="U944" s="141"/>
      <c r="V944" s="141"/>
      <c r="W944" s="141"/>
      <c r="X944" s="141"/>
      <c r="Y944" s="141"/>
      <c r="Z944" s="141"/>
    </row>
    <row r="945" spans="1:26" ht="14.25" customHeight="1">
      <c r="A945" s="141"/>
      <c r="B945" s="141"/>
      <c r="C945" s="141"/>
      <c r="D945" s="141"/>
      <c r="E945" s="141"/>
      <c r="F945" s="141"/>
      <c r="G945" s="141"/>
      <c r="H945" s="141"/>
      <c r="I945" s="141"/>
      <c r="J945" s="141"/>
      <c r="K945" s="141"/>
      <c r="L945" s="141"/>
      <c r="M945" s="141"/>
      <c r="N945" s="141"/>
      <c r="O945" s="141"/>
      <c r="P945" s="141"/>
      <c r="Q945" s="141"/>
      <c r="R945" s="141"/>
      <c r="S945" s="141"/>
      <c r="T945" s="141"/>
      <c r="U945" s="141"/>
      <c r="V945" s="141"/>
      <c r="W945" s="141"/>
      <c r="X945" s="141"/>
      <c r="Y945" s="141"/>
      <c r="Z945" s="141"/>
    </row>
    <row r="946" spans="1:26" ht="14.25" customHeight="1">
      <c r="A946" s="141"/>
      <c r="B946" s="141"/>
      <c r="C946" s="141"/>
      <c r="D946" s="141"/>
      <c r="E946" s="141"/>
      <c r="F946" s="141"/>
      <c r="G946" s="141"/>
      <c r="H946" s="141"/>
      <c r="I946" s="141"/>
      <c r="J946" s="141"/>
      <c r="K946" s="141"/>
      <c r="L946" s="141"/>
      <c r="M946" s="141"/>
      <c r="N946" s="141"/>
      <c r="O946" s="141"/>
      <c r="P946" s="141"/>
      <c r="Q946" s="141"/>
      <c r="R946" s="141"/>
      <c r="S946" s="141"/>
      <c r="T946" s="141"/>
      <c r="U946" s="141"/>
      <c r="V946" s="141"/>
      <c r="W946" s="141"/>
      <c r="X946" s="141"/>
      <c r="Y946" s="141"/>
      <c r="Z946" s="141"/>
    </row>
    <row r="947" spans="1:26" ht="14.25" customHeight="1">
      <c r="A947" s="141"/>
      <c r="B947" s="141"/>
      <c r="C947" s="141"/>
      <c r="D947" s="141"/>
      <c r="E947" s="141"/>
      <c r="F947" s="141"/>
      <c r="G947" s="141"/>
      <c r="H947" s="141"/>
      <c r="I947" s="141"/>
      <c r="J947" s="141"/>
      <c r="K947" s="141"/>
      <c r="L947" s="141"/>
      <c r="M947" s="141"/>
      <c r="N947" s="141"/>
      <c r="O947" s="141"/>
      <c r="P947" s="141"/>
      <c r="Q947" s="141"/>
      <c r="R947" s="141"/>
      <c r="S947" s="141"/>
      <c r="T947" s="141"/>
      <c r="U947" s="141"/>
      <c r="V947" s="141"/>
      <c r="W947" s="141"/>
      <c r="X947" s="141"/>
      <c r="Y947" s="141"/>
      <c r="Z947" s="141"/>
    </row>
    <row r="948" spans="1:26" ht="14.25" customHeight="1">
      <c r="A948" s="141"/>
      <c r="B948" s="141"/>
      <c r="C948" s="141"/>
      <c r="D948" s="141"/>
      <c r="E948" s="141"/>
      <c r="F948" s="141"/>
      <c r="G948" s="141"/>
      <c r="H948" s="141"/>
      <c r="I948" s="141"/>
      <c r="J948" s="141"/>
      <c r="K948" s="141"/>
      <c r="L948" s="141"/>
      <c r="M948" s="141"/>
      <c r="N948" s="141"/>
      <c r="O948" s="141"/>
      <c r="P948" s="141"/>
      <c r="Q948" s="141"/>
      <c r="R948" s="141"/>
      <c r="S948" s="141"/>
      <c r="T948" s="141"/>
      <c r="U948" s="141"/>
      <c r="V948" s="141"/>
      <c r="W948" s="141"/>
      <c r="X948" s="141"/>
      <c r="Y948" s="141"/>
      <c r="Z948" s="141"/>
    </row>
    <row r="949" spans="1:26" ht="14.25" customHeight="1">
      <c r="A949" s="141"/>
      <c r="B949" s="141"/>
      <c r="C949" s="141"/>
      <c r="D949" s="141"/>
      <c r="E949" s="141"/>
      <c r="F949" s="141"/>
      <c r="G949" s="141"/>
      <c r="H949" s="141"/>
      <c r="I949" s="141"/>
      <c r="J949" s="141"/>
      <c r="K949" s="141"/>
      <c r="L949" s="141"/>
      <c r="M949" s="141"/>
      <c r="N949" s="141"/>
      <c r="O949" s="141"/>
      <c r="P949" s="141"/>
      <c r="Q949" s="141"/>
      <c r="R949" s="141"/>
      <c r="S949" s="141"/>
      <c r="T949" s="141"/>
      <c r="U949" s="141"/>
      <c r="V949" s="141"/>
      <c r="W949" s="141"/>
      <c r="X949" s="141"/>
      <c r="Y949" s="141"/>
      <c r="Z949" s="141"/>
    </row>
    <row r="950" spans="1:26" ht="14.25" customHeight="1">
      <c r="A950" s="141"/>
      <c r="B950" s="141"/>
      <c r="C950" s="141"/>
      <c r="D950" s="141"/>
      <c r="E950" s="141"/>
      <c r="F950" s="141"/>
      <c r="G950" s="141"/>
      <c r="H950" s="141"/>
      <c r="I950" s="141"/>
      <c r="J950" s="141"/>
      <c r="K950" s="141"/>
      <c r="L950" s="141"/>
      <c r="M950" s="141"/>
      <c r="N950" s="141"/>
      <c r="O950" s="141"/>
      <c r="P950" s="141"/>
      <c r="Q950" s="141"/>
      <c r="R950" s="141"/>
      <c r="S950" s="141"/>
      <c r="T950" s="141"/>
      <c r="U950" s="141"/>
      <c r="V950" s="141"/>
      <c r="W950" s="141"/>
      <c r="X950" s="141"/>
      <c r="Y950" s="141"/>
      <c r="Z950" s="141"/>
    </row>
    <row r="951" spans="1:26" ht="14.25" customHeight="1">
      <c r="A951" s="141"/>
      <c r="B951" s="141"/>
      <c r="C951" s="141"/>
      <c r="D951" s="141"/>
      <c r="E951" s="141"/>
      <c r="F951" s="141"/>
      <c r="G951" s="141"/>
      <c r="H951" s="141"/>
      <c r="I951" s="141"/>
      <c r="J951" s="141"/>
      <c r="K951" s="141"/>
      <c r="L951" s="141"/>
      <c r="M951" s="141"/>
      <c r="N951" s="141"/>
      <c r="O951" s="141"/>
      <c r="P951" s="141"/>
      <c r="Q951" s="141"/>
      <c r="R951" s="141"/>
      <c r="S951" s="141"/>
      <c r="T951" s="141"/>
      <c r="U951" s="141"/>
      <c r="V951" s="141"/>
      <c r="W951" s="141"/>
      <c r="X951" s="141"/>
      <c r="Y951" s="141"/>
      <c r="Z951" s="141"/>
    </row>
    <row r="952" spans="1:26" ht="14.25" customHeight="1">
      <c r="A952" s="141"/>
      <c r="B952" s="141"/>
      <c r="C952" s="141"/>
      <c r="D952" s="141"/>
      <c r="E952" s="141"/>
      <c r="F952" s="141"/>
      <c r="G952" s="141"/>
      <c r="H952" s="141"/>
      <c r="I952" s="141"/>
      <c r="J952" s="141"/>
      <c r="K952" s="141"/>
      <c r="L952" s="141"/>
      <c r="M952" s="141"/>
      <c r="N952" s="141"/>
      <c r="O952" s="141"/>
      <c r="P952" s="141"/>
      <c r="Q952" s="141"/>
      <c r="R952" s="141"/>
      <c r="S952" s="141"/>
      <c r="T952" s="141"/>
      <c r="U952" s="141"/>
      <c r="V952" s="141"/>
      <c r="W952" s="141"/>
      <c r="X952" s="141"/>
      <c r="Y952" s="141"/>
      <c r="Z952" s="141"/>
    </row>
    <row r="953" spans="1:26" ht="14.25" customHeight="1">
      <c r="A953" s="141"/>
      <c r="B953" s="141"/>
      <c r="C953" s="141"/>
      <c r="D953" s="141"/>
      <c r="E953" s="141"/>
      <c r="F953" s="141"/>
      <c r="G953" s="141"/>
      <c r="H953" s="141"/>
      <c r="I953" s="141"/>
      <c r="J953" s="141"/>
      <c r="K953" s="141"/>
      <c r="L953" s="141"/>
      <c r="M953" s="141"/>
      <c r="N953" s="141"/>
      <c r="O953" s="141"/>
      <c r="P953" s="141"/>
      <c r="Q953" s="141"/>
      <c r="R953" s="141"/>
      <c r="S953" s="141"/>
      <c r="T953" s="141"/>
      <c r="U953" s="141"/>
      <c r="V953" s="141"/>
      <c r="W953" s="141"/>
      <c r="X953" s="141"/>
      <c r="Y953" s="141"/>
      <c r="Z953" s="141"/>
    </row>
    <row r="954" spans="1:26" ht="14.25" customHeight="1">
      <c r="A954" s="141"/>
      <c r="B954" s="141"/>
      <c r="C954" s="141"/>
      <c r="D954" s="141"/>
      <c r="E954" s="141"/>
      <c r="F954" s="141"/>
      <c r="G954" s="141"/>
      <c r="H954" s="141"/>
      <c r="I954" s="141"/>
      <c r="J954" s="141"/>
      <c r="K954" s="141"/>
      <c r="L954" s="141"/>
      <c r="M954" s="141"/>
      <c r="N954" s="141"/>
      <c r="O954" s="141"/>
      <c r="P954" s="141"/>
      <c r="Q954" s="141"/>
      <c r="R954" s="141"/>
      <c r="S954" s="141"/>
      <c r="T954" s="141"/>
      <c r="U954" s="141"/>
      <c r="V954" s="141"/>
      <c r="W954" s="141"/>
      <c r="X954" s="141"/>
      <c r="Y954" s="141"/>
      <c r="Z954" s="141"/>
    </row>
    <row r="955" spans="1:26" ht="14.25" customHeight="1">
      <c r="A955" s="141"/>
      <c r="B955" s="141"/>
      <c r="C955" s="141"/>
      <c r="D955" s="141"/>
      <c r="E955" s="141"/>
      <c r="F955" s="141"/>
      <c r="G955" s="141"/>
      <c r="H955" s="141"/>
      <c r="I955" s="141"/>
      <c r="J955" s="141"/>
      <c r="K955" s="141"/>
      <c r="L955" s="141"/>
      <c r="M955" s="141"/>
      <c r="N955" s="141"/>
      <c r="O955" s="141"/>
      <c r="P955" s="141"/>
      <c r="Q955" s="141"/>
      <c r="R955" s="141"/>
      <c r="S955" s="141"/>
      <c r="T955" s="141"/>
      <c r="U955" s="141"/>
      <c r="V955" s="141"/>
      <c r="W955" s="141"/>
      <c r="X955" s="141"/>
      <c r="Y955" s="141"/>
      <c r="Z955" s="141"/>
    </row>
    <row r="956" spans="1:26" ht="14.25" customHeight="1">
      <c r="A956" s="141"/>
      <c r="B956" s="141"/>
      <c r="C956" s="141"/>
      <c r="D956" s="141"/>
      <c r="E956" s="141"/>
      <c r="F956" s="141"/>
      <c r="G956" s="141"/>
      <c r="H956" s="141"/>
      <c r="I956" s="141"/>
      <c r="J956" s="141"/>
      <c r="K956" s="141"/>
      <c r="L956" s="141"/>
      <c r="M956" s="141"/>
      <c r="N956" s="141"/>
      <c r="O956" s="141"/>
      <c r="P956" s="141"/>
      <c r="Q956" s="141"/>
      <c r="R956" s="141"/>
      <c r="S956" s="141"/>
      <c r="T956" s="141"/>
      <c r="U956" s="141"/>
      <c r="V956" s="141"/>
      <c r="W956" s="141"/>
      <c r="X956" s="141"/>
      <c r="Y956" s="141"/>
      <c r="Z956" s="141"/>
    </row>
    <row r="957" spans="1:26" ht="14.25" customHeight="1">
      <c r="A957" s="141"/>
      <c r="B957" s="141"/>
      <c r="C957" s="141"/>
      <c r="D957" s="141"/>
      <c r="E957" s="141"/>
      <c r="F957" s="141"/>
      <c r="G957" s="141"/>
      <c r="H957" s="141"/>
      <c r="I957" s="141"/>
      <c r="J957" s="141"/>
      <c r="K957" s="141"/>
      <c r="L957" s="141"/>
      <c r="M957" s="141"/>
      <c r="N957" s="141"/>
      <c r="O957" s="141"/>
      <c r="P957" s="141"/>
      <c r="Q957" s="141"/>
      <c r="R957" s="141"/>
      <c r="S957" s="141"/>
      <c r="T957" s="141"/>
      <c r="U957" s="141"/>
      <c r="V957" s="141"/>
      <c r="W957" s="141"/>
      <c r="X957" s="141"/>
      <c r="Y957" s="141"/>
      <c r="Z957" s="141"/>
    </row>
    <row r="958" spans="1:26" ht="14.25" customHeight="1">
      <c r="A958" s="141"/>
      <c r="B958" s="141"/>
      <c r="C958" s="141"/>
      <c r="D958" s="141"/>
      <c r="E958" s="141"/>
      <c r="F958" s="141"/>
      <c r="G958" s="141"/>
      <c r="H958" s="141"/>
      <c r="I958" s="141"/>
      <c r="J958" s="141"/>
      <c r="K958" s="141"/>
      <c r="L958" s="141"/>
      <c r="M958" s="141"/>
      <c r="N958" s="141"/>
      <c r="O958" s="141"/>
      <c r="P958" s="141"/>
      <c r="Q958" s="141"/>
      <c r="R958" s="141"/>
      <c r="S958" s="141"/>
      <c r="T958" s="141"/>
      <c r="U958" s="141"/>
      <c r="V958" s="141"/>
      <c r="W958" s="141"/>
      <c r="X958" s="141"/>
      <c r="Y958" s="141"/>
      <c r="Z958" s="141"/>
    </row>
    <row r="959" spans="1:26" ht="14.25" customHeight="1">
      <c r="A959" s="141"/>
      <c r="B959" s="141"/>
      <c r="C959" s="141"/>
      <c r="D959" s="141"/>
      <c r="E959" s="141"/>
      <c r="F959" s="141"/>
      <c r="G959" s="141"/>
      <c r="H959" s="141"/>
      <c r="I959" s="141"/>
      <c r="J959" s="141"/>
      <c r="K959" s="141"/>
      <c r="L959" s="141"/>
      <c r="M959" s="141"/>
      <c r="N959" s="141"/>
      <c r="O959" s="141"/>
      <c r="P959" s="141"/>
      <c r="Q959" s="141"/>
      <c r="R959" s="141"/>
      <c r="S959" s="141"/>
      <c r="T959" s="141"/>
      <c r="U959" s="141"/>
      <c r="V959" s="141"/>
      <c r="W959" s="141"/>
      <c r="X959" s="141"/>
      <c r="Y959" s="141"/>
      <c r="Z959" s="141"/>
    </row>
    <row r="960" spans="1:26" ht="14.25" customHeight="1">
      <c r="A960" s="141"/>
      <c r="B960" s="141"/>
      <c r="C960" s="141"/>
      <c r="D960" s="141"/>
      <c r="E960" s="141"/>
      <c r="F960" s="141"/>
      <c r="G960" s="141"/>
      <c r="H960" s="141"/>
      <c r="I960" s="141"/>
      <c r="J960" s="141"/>
      <c r="K960" s="141"/>
      <c r="L960" s="141"/>
      <c r="M960" s="141"/>
      <c r="N960" s="141"/>
      <c r="O960" s="141"/>
      <c r="P960" s="141"/>
      <c r="Q960" s="141"/>
      <c r="R960" s="141"/>
      <c r="S960" s="141"/>
      <c r="T960" s="141"/>
      <c r="U960" s="141"/>
      <c r="V960" s="141"/>
      <c r="W960" s="141"/>
      <c r="X960" s="141"/>
      <c r="Y960" s="141"/>
      <c r="Z960" s="141"/>
    </row>
    <row r="961" spans="1:26" ht="14.25" customHeight="1">
      <c r="A961" s="141"/>
      <c r="B961" s="141"/>
      <c r="C961" s="141"/>
      <c r="D961" s="141"/>
      <c r="E961" s="141"/>
      <c r="F961" s="141"/>
      <c r="G961" s="141"/>
      <c r="H961" s="141"/>
      <c r="I961" s="141"/>
      <c r="J961" s="141"/>
      <c r="K961" s="141"/>
      <c r="L961" s="141"/>
      <c r="M961" s="141"/>
      <c r="N961" s="141"/>
      <c r="O961" s="141"/>
      <c r="P961" s="141"/>
      <c r="Q961" s="141"/>
      <c r="R961" s="141"/>
      <c r="S961" s="141"/>
      <c r="T961" s="141"/>
      <c r="U961" s="141"/>
      <c r="V961" s="141"/>
      <c r="W961" s="141"/>
      <c r="X961" s="141"/>
      <c r="Y961" s="141"/>
      <c r="Z961" s="141"/>
    </row>
    <row r="962" spans="1:26" ht="14.25" customHeight="1">
      <c r="A962" s="141"/>
      <c r="B962" s="141"/>
      <c r="C962" s="141"/>
      <c r="D962" s="141"/>
      <c r="E962" s="141"/>
      <c r="F962" s="141"/>
      <c r="G962" s="141"/>
      <c r="H962" s="141"/>
      <c r="I962" s="141"/>
      <c r="J962" s="141"/>
      <c r="K962" s="141"/>
      <c r="L962" s="141"/>
      <c r="M962" s="141"/>
      <c r="N962" s="141"/>
      <c r="O962" s="141"/>
      <c r="P962" s="141"/>
      <c r="Q962" s="141"/>
      <c r="R962" s="141"/>
      <c r="S962" s="141"/>
      <c r="T962" s="141"/>
      <c r="U962" s="141"/>
      <c r="V962" s="141"/>
      <c r="W962" s="141"/>
      <c r="X962" s="141"/>
      <c r="Y962" s="141"/>
      <c r="Z962" s="141"/>
    </row>
    <row r="963" spans="1:26" ht="14.25" customHeight="1">
      <c r="A963" s="141"/>
      <c r="B963" s="141"/>
      <c r="C963" s="141"/>
      <c r="D963" s="141"/>
      <c r="E963" s="141"/>
      <c r="F963" s="141"/>
      <c r="G963" s="141"/>
      <c r="H963" s="141"/>
      <c r="I963" s="141"/>
      <c r="J963" s="141"/>
      <c r="K963" s="141"/>
      <c r="L963" s="141"/>
      <c r="M963" s="141"/>
      <c r="N963" s="141"/>
      <c r="O963" s="141"/>
      <c r="P963" s="141"/>
      <c r="Q963" s="141"/>
      <c r="R963" s="141"/>
      <c r="S963" s="141"/>
      <c r="T963" s="141"/>
      <c r="U963" s="141"/>
      <c r="V963" s="141"/>
      <c r="W963" s="141"/>
      <c r="X963" s="141"/>
      <c r="Y963" s="141"/>
      <c r="Z963" s="141"/>
    </row>
    <row r="964" spans="1:26" ht="14.25" customHeight="1">
      <c r="A964" s="141"/>
      <c r="B964" s="141"/>
      <c r="C964" s="141"/>
      <c r="D964" s="141"/>
      <c r="E964" s="141"/>
      <c r="F964" s="141"/>
      <c r="G964" s="141"/>
      <c r="H964" s="141"/>
      <c r="I964" s="141"/>
      <c r="J964" s="141"/>
      <c r="K964" s="141"/>
      <c r="L964" s="141"/>
      <c r="M964" s="141"/>
      <c r="N964" s="141"/>
      <c r="O964" s="141"/>
      <c r="P964" s="141"/>
      <c r="Q964" s="141"/>
      <c r="R964" s="141"/>
      <c r="S964" s="141"/>
      <c r="T964" s="141"/>
      <c r="U964" s="141"/>
      <c r="V964" s="141"/>
      <c r="W964" s="141"/>
      <c r="X964" s="141"/>
      <c r="Y964" s="141"/>
      <c r="Z964" s="141"/>
    </row>
    <row r="965" spans="1:26" ht="14.25" customHeight="1">
      <c r="A965" s="141"/>
      <c r="B965" s="141"/>
      <c r="C965" s="141"/>
      <c r="D965" s="141"/>
      <c r="E965" s="141"/>
      <c r="F965" s="141"/>
      <c r="G965" s="141"/>
      <c r="H965" s="141"/>
      <c r="I965" s="141"/>
      <c r="J965" s="141"/>
      <c r="K965" s="141"/>
      <c r="L965" s="141"/>
      <c r="M965" s="141"/>
      <c r="N965" s="141"/>
      <c r="O965" s="141"/>
      <c r="P965" s="141"/>
      <c r="Q965" s="141"/>
      <c r="R965" s="141"/>
      <c r="S965" s="141"/>
      <c r="T965" s="141"/>
      <c r="U965" s="141"/>
      <c r="V965" s="141"/>
      <c r="W965" s="141"/>
      <c r="X965" s="141"/>
      <c r="Y965" s="141"/>
      <c r="Z965" s="141"/>
    </row>
    <row r="966" spans="1:26" ht="14.25" customHeight="1">
      <c r="A966" s="141"/>
      <c r="B966" s="141"/>
      <c r="C966" s="141"/>
      <c r="D966" s="141"/>
      <c r="E966" s="141"/>
      <c r="F966" s="141"/>
      <c r="G966" s="141"/>
      <c r="H966" s="141"/>
      <c r="I966" s="141"/>
      <c r="J966" s="141"/>
      <c r="K966" s="141"/>
      <c r="L966" s="141"/>
      <c r="M966" s="141"/>
      <c r="N966" s="141"/>
      <c r="O966" s="141"/>
      <c r="P966" s="141"/>
      <c r="Q966" s="141"/>
      <c r="R966" s="141"/>
      <c r="S966" s="141"/>
      <c r="T966" s="141"/>
      <c r="U966" s="141"/>
      <c r="V966" s="141"/>
      <c r="W966" s="141"/>
      <c r="X966" s="141"/>
      <c r="Y966" s="141"/>
      <c r="Z966" s="141"/>
    </row>
    <row r="967" spans="1:26" ht="14.25" customHeight="1">
      <c r="A967" s="141"/>
      <c r="B967" s="141"/>
      <c r="C967" s="141"/>
      <c r="D967" s="141"/>
      <c r="E967" s="141"/>
      <c r="F967" s="141"/>
      <c r="G967" s="141"/>
      <c r="H967" s="141"/>
      <c r="I967" s="141"/>
      <c r="J967" s="141"/>
      <c r="K967" s="141"/>
      <c r="L967" s="141"/>
      <c r="M967" s="141"/>
      <c r="N967" s="141"/>
      <c r="O967" s="141"/>
      <c r="P967" s="141"/>
      <c r="Q967" s="141"/>
      <c r="R967" s="141"/>
      <c r="S967" s="141"/>
      <c r="T967" s="141"/>
      <c r="U967" s="141"/>
      <c r="V967" s="141"/>
      <c r="W967" s="141"/>
      <c r="X967" s="141"/>
      <c r="Y967" s="141"/>
      <c r="Z967" s="141"/>
    </row>
    <row r="968" spans="1:26" ht="14.25" customHeight="1">
      <c r="A968" s="141"/>
      <c r="B968" s="141"/>
      <c r="C968" s="141"/>
      <c r="D968" s="141"/>
      <c r="E968" s="141"/>
      <c r="F968" s="141"/>
      <c r="G968" s="141"/>
      <c r="H968" s="141"/>
      <c r="I968" s="141"/>
      <c r="J968" s="141"/>
      <c r="K968" s="141"/>
      <c r="L968" s="141"/>
      <c r="M968" s="141"/>
      <c r="N968" s="141"/>
      <c r="O968" s="141"/>
      <c r="P968" s="141"/>
      <c r="Q968" s="141"/>
      <c r="R968" s="141"/>
      <c r="S968" s="141"/>
      <c r="T968" s="141"/>
      <c r="U968" s="141"/>
      <c r="V968" s="141"/>
      <c r="W968" s="141"/>
      <c r="X968" s="141"/>
      <c r="Y968" s="141"/>
      <c r="Z968" s="141"/>
    </row>
    <row r="969" spans="1:26" ht="14.25" customHeight="1">
      <c r="A969" s="141"/>
      <c r="B969" s="141"/>
      <c r="C969" s="141"/>
      <c r="D969" s="141"/>
      <c r="E969" s="141"/>
      <c r="F969" s="141"/>
      <c r="G969" s="141"/>
      <c r="H969" s="141"/>
      <c r="I969" s="141"/>
      <c r="J969" s="141"/>
      <c r="K969" s="141"/>
      <c r="L969" s="141"/>
      <c r="M969" s="141"/>
      <c r="N969" s="141"/>
      <c r="O969" s="141"/>
      <c r="P969" s="141"/>
      <c r="Q969" s="141"/>
      <c r="R969" s="141"/>
      <c r="S969" s="141"/>
      <c r="T969" s="141"/>
      <c r="U969" s="141"/>
      <c r="V969" s="141"/>
      <c r="W969" s="141"/>
      <c r="X969" s="141"/>
      <c r="Y969" s="141"/>
      <c r="Z969" s="141"/>
    </row>
    <row r="970" spans="1:26" ht="14.25" customHeight="1">
      <c r="A970" s="141"/>
      <c r="B970" s="141"/>
      <c r="C970" s="141"/>
      <c r="D970" s="141"/>
      <c r="E970" s="141"/>
      <c r="F970" s="141"/>
      <c r="G970" s="141"/>
      <c r="H970" s="141"/>
      <c r="I970" s="141"/>
      <c r="J970" s="141"/>
      <c r="K970" s="141"/>
      <c r="L970" s="141"/>
      <c r="M970" s="141"/>
      <c r="N970" s="141"/>
      <c r="O970" s="141"/>
      <c r="P970" s="141"/>
      <c r="Q970" s="141"/>
      <c r="R970" s="141"/>
      <c r="S970" s="141"/>
      <c r="T970" s="141"/>
      <c r="U970" s="141"/>
      <c r="V970" s="141"/>
      <c r="W970" s="141"/>
      <c r="X970" s="141"/>
      <c r="Y970" s="141"/>
      <c r="Z970" s="141"/>
    </row>
    <row r="971" spans="1:26" ht="14.25" customHeight="1">
      <c r="A971" s="141"/>
      <c r="B971" s="141"/>
      <c r="C971" s="141"/>
      <c r="D971" s="141"/>
      <c r="E971" s="141"/>
      <c r="F971" s="141"/>
      <c r="G971" s="141"/>
      <c r="H971" s="141"/>
      <c r="I971" s="141"/>
      <c r="J971" s="141"/>
      <c r="K971" s="141"/>
      <c r="L971" s="141"/>
      <c r="M971" s="141"/>
      <c r="N971" s="141"/>
      <c r="O971" s="141"/>
      <c r="P971" s="141"/>
      <c r="Q971" s="141"/>
      <c r="R971" s="141"/>
      <c r="S971" s="141"/>
      <c r="T971" s="141"/>
      <c r="U971" s="141"/>
      <c r="V971" s="141"/>
      <c r="W971" s="141"/>
      <c r="X971" s="141"/>
      <c r="Y971" s="141"/>
      <c r="Z971" s="141"/>
    </row>
    <row r="972" spans="1:26" ht="14.25" customHeight="1">
      <c r="A972" s="141"/>
      <c r="B972" s="141"/>
      <c r="C972" s="141"/>
      <c r="D972" s="141"/>
      <c r="E972" s="141"/>
      <c r="F972" s="141"/>
      <c r="G972" s="141"/>
      <c r="H972" s="141"/>
      <c r="I972" s="141"/>
      <c r="J972" s="141"/>
      <c r="K972" s="141"/>
      <c r="L972" s="141"/>
      <c r="M972" s="141"/>
      <c r="N972" s="141"/>
      <c r="O972" s="141"/>
      <c r="P972" s="141"/>
      <c r="Q972" s="141"/>
      <c r="R972" s="141"/>
      <c r="S972" s="141"/>
      <c r="T972" s="141"/>
      <c r="U972" s="141"/>
      <c r="V972" s="141"/>
      <c r="W972" s="141"/>
      <c r="X972" s="141"/>
      <c r="Y972" s="141"/>
      <c r="Z972" s="141"/>
    </row>
    <row r="973" spans="1:26" ht="14.25" customHeight="1">
      <c r="A973" s="141"/>
      <c r="B973" s="141"/>
      <c r="C973" s="141"/>
      <c r="D973" s="141"/>
      <c r="E973" s="141"/>
      <c r="F973" s="141"/>
      <c r="G973" s="141"/>
      <c r="H973" s="141"/>
      <c r="I973" s="141"/>
      <c r="J973" s="141"/>
      <c r="K973" s="141"/>
      <c r="L973" s="141"/>
      <c r="M973" s="141"/>
      <c r="N973" s="141"/>
      <c r="O973" s="141"/>
      <c r="P973" s="141"/>
      <c r="Q973" s="141"/>
      <c r="R973" s="141"/>
      <c r="S973" s="141"/>
      <c r="T973" s="141"/>
      <c r="U973" s="141"/>
      <c r="V973" s="141"/>
      <c r="W973" s="141"/>
      <c r="X973" s="141"/>
      <c r="Y973" s="141"/>
      <c r="Z973" s="141"/>
    </row>
    <row r="974" spans="1:26" ht="14.25" customHeight="1">
      <c r="A974" s="141"/>
      <c r="B974" s="141"/>
      <c r="C974" s="141"/>
      <c r="D974" s="141"/>
      <c r="E974" s="141"/>
      <c r="F974" s="141"/>
      <c r="G974" s="141"/>
      <c r="H974" s="141"/>
      <c r="I974" s="141"/>
      <c r="J974" s="141"/>
      <c r="K974" s="141"/>
      <c r="L974" s="141"/>
      <c r="M974" s="141"/>
      <c r="N974" s="141"/>
      <c r="O974" s="141"/>
      <c r="P974" s="141"/>
      <c r="Q974" s="141"/>
      <c r="R974" s="141"/>
      <c r="S974" s="141"/>
      <c r="T974" s="141"/>
      <c r="U974" s="141"/>
      <c r="V974" s="141"/>
      <c r="W974" s="141"/>
      <c r="X974" s="141"/>
      <c r="Y974" s="141"/>
      <c r="Z974" s="141"/>
    </row>
    <row r="975" spans="1:26" ht="14.25" customHeight="1">
      <c r="A975" s="141"/>
      <c r="B975" s="141"/>
      <c r="C975" s="141"/>
      <c r="D975" s="141"/>
      <c r="E975" s="141"/>
      <c r="F975" s="141"/>
      <c r="G975" s="141"/>
      <c r="H975" s="141"/>
      <c r="I975" s="141"/>
      <c r="J975" s="141"/>
      <c r="K975" s="141"/>
      <c r="L975" s="141"/>
      <c r="M975" s="141"/>
      <c r="N975" s="141"/>
      <c r="O975" s="141"/>
      <c r="P975" s="141"/>
      <c r="Q975" s="141"/>
      <c r="R975" s="141"/>
      <c r="S975" s="141"/>
      <c r="T975" s="141"/>
      <c r="U975" s="141"/>
      <c r="V975" s="141"/>
      <c r="W975" s="141"/>
      <c r="X975" s="141"/>
      <c r="Y975" s="141"/>
      <c r="Z975" s="141"/>
    </row>
    <row r="976" spans="1:26" ht="14.25" customHeight="1">
      <c r="A976" s="141"/>
      <c r="B976" s="141"/>
      <c r="C976" s="141"/>
      <c r="D976" s="141"/>
      <c r="E976" s="141"/>
      <c r="F976" s="141"/>
      <c r="G976" s="141"/>
      <c r="H976" s="141"/>
      <c r="I976" s="141"/>
      <c r="J976" s="141"/>
      <c r="K976" s="141"/>
      <c r="L976" s="141"/>
      <c r="M976" s="141"/>
      <c r="N976" s="141"/>
      <c r="O976" s="141"/>
      <c r="P976" s="141"/>
      <c r="Q976" s="141"/>
      <c r="R976" s="141"/>
      <c r="S976" s="141"/>
      <c r="T976" s="141"/>
      <c r="U976" s="141"/>
      <c r="V976" s="141"/>
      <c r="W976" s="141"/>
      <c r="X976" s="141"/>
      <c r="Y976" s="141"/>
      <c r="Z976" s="141"/>
    </row>
    <row r="977" spans="1:26" ht="14.25" customHeight="1">
      <c r="A977" s="141"/>
      <c r="B977" s="141"/>
      <c r="C977" s="141"/>
      <c r="D977" s="141"/>
      <c r="E977" s="141"/>
      <c r="F977" s="141"/>
      <c r="G977" s="141"/>
      <c r="H977" s="141"/>
      <c r="I977" s="141"/>
      <c r="J977" s="141"/>
      <c r="K977" s="141"/>
      <c r="L977" s="141"/>
      <c r="M977" s="141"/>
      <c r="N977" s="141"/>
      <c r="O977" s="141"/>
      <c r="P977" s="141"/>
      <c r="Q977" s="141"/>
      <c r="R977" s="141"/>
      <c r="S977" s="141"/>
      <c r="T977" s="141"/>
      <c r="U977" s="141"/>
      <c r="V977" s="141"/>
      <c r="W977" s="141"/>
      <c r="X977" s="141"/>
      <c r="Y977" s="141"/>
      <c r="Z977" s="141"/>
    </row>
    <row r="978" spans="1:26" ht="14.25" customHeight="1">
      <c r="A978" s="141"/>
      <c r="B978" s="141"/>
      <c r="C978" s="141"/>
      <c r="D978" s="141"/>
      <c r="E978" s="141"/>
      <c r="F978" s="141"/>
      <c r="G978" s="141"/>
      <c r="H978" s="141"/>
      <c r="I978" s="141"/>
      <c r="J978" s="141"/>
      <c r="K978" s="141"/>
      <c r="L978" s="141"/>
      <c r="M978" s="141"/>
      <c r="N978" s="141"/>
      <c r="O978" s="141"/>
      <c r="P978" s="141"/>
      <c r="Q978" s="141"/>
      <c r="R978" s="141"/>
      <c r="S978" s="141"/>
      <c r="T978" s="141"/>
      <c r="U978" s="141"/>
      <c r="V978" s="141"/>
      <c r="W978" s="141"/>
      <c r="X978" s="141"/>
      <c r="Y978" s="141"/>
      <c r="Z978" s="141"/>
    </row>
    <row r="979" spans="1:26" ht="14.25" customHeight="1">
      <c r="A979" s="141"/>
      <c r="B979" s="141"/>
      <c r="C979" s="141"/>
      <c r="D979" s="141"/>
      <c r="E979" s="141"/>
      <c r="F979" s="141"/>
      <c r="G979" s="141"/>
      <c r="H979" s="141"/>
      <c r="I979" s="141"/>
      <c r="J979" s="141"/>
      <c r="K979" s="141"/>
      <c r="L979" s="141"/>
      <c r="M979" s="141"/>
      <c r="N979" s="141"/>
      <c r="O979" s="141"/>
      <c r="P979" s="141"/>
      <c r="Q979" s="141"/>
      <c r="R979" s="141"/>
      <c r="S979" s="141"/>
      <c r="T979" s="141"/>
      <c r="U979" s="141"/>
      <c r="V979" s="141"/>
      <c r="W979" s="141"/>
      <c r="X979" s="141"/>
      <c r="Y979" s="141"/>
      <c r="Z979" s="141"/>
    </row>
    <row r="980" spans="1:26" ht="14.25" customHeight="1">
      <c r="A980" s="141"/>
      <c r="B980" s="141"/>
      <c r="C980" s="141"/>
      <c r="D980" s="141"/>
      <c r="E980" s="141"/>
      <c r="F980" s="141"/>
      <c r="G980" s="141"/>
      <c r="H980" s="141"/>
      <c r="I980" s="141"/>
      <c r="J980" s="141"/>
      <c r="K980" s="141"/>
      <c r="L980" s="141"/>
      <c r="M980" s="141"/>
      <c r="N980" s="141"/>
      <c r="O980" s="141"/>
      <c r="P980" s="141"/>
      <c r="Q980" s="141"/>
      <c r="R980" s="141"/>
      <c r="S980" s="141"/>
      <c r="T980" s="141"/>
      <c r="U980" s="141"/>
      <c r="V980" s="141"/>
      <c r="W980" s="141"/>
      <c r="X980" s="141"/>
      <c r="Y980" s="141"/>
      <c r="Z980" s="141"/>
    </row>
    <row r="981" spans="1:26" ht="14.25" customHeight="1">
      <c r="A981" s="141"/>
      <c r="B981" s="141"/>
      <c r="C981" s="141"/>
      <c r="D981" s="141"/>
      <c r="E981" s="141"/>
      <c r="F981" s="141"/>
      <c r="G981" s="141"/>
      <c r="H981" s="141"/>
      <c r="I981" s="141"/>
      <c r="J981" s="141"/>
      <c r="K981" s="141"/>
      <c r="L981" s="141"/>
      <c r="M981" s="141"/>
      <c r="N981" s="141"/>
      <c r="O981" s="141"/>
      <c r="P981" s="141"/>
      <c r="Q981" s="141"/>
      <c r="R981" s="141"/>
      <c r="S981" s="141"/>
      <c r="T981" s="141"/>
      <c r="U981" s="141"/>
      <c r="V981" s="141"/>
      <c r="W981" s="141"/>
      <c r="X981" s="141"/>
      <c r="Y981" s="141"/>
      <c r="Z981" s="141"/>
    </row>
    <row r="982" spans="1:26" ht="14.25" customHeight="1">
      <c r="A982" s="141"/>
      <c r="B982" s="141"/>
      <c r="C982" s="141"/>
      <c r="D982" s="141"/>
      <c r="E982" s="141"/>
      <c r="F982" s="141"/>
      <c r="G982" s="141"/>
      <c r="H982" s="141"/>
      <c r="I982" s="141"/>
      <c r="J982" s="141"/>
      <c r="K982" s="141"/>
      <c r="L982" s="141"/>
      <c r="M982" s="141"/>
      <c r="N982" s="141"/>
      <c r="O982" s="141"/>
      <c r="P982" s="141"/>
      <c r="Q982" s="141"/>
      <c r="R982" s="141"/>
      <c r="S982" s="141"/>
      <c r="T982" s="141"/>
      <c r="U982" s="141"/>
      <c r="V982" s="141"/>
      <c r="W982" s="141"/>
      <c r="X982" s="141"/>
      <c r="Y982" s="141"/>
      <c r="Z982" s="141"/>
    </row>
    <row r="983" spans="1:26" ht="14.25" customHeight="1">
      <c r="A983" s="141"/>
      <c r="B983" s="141"/>
      <c r="C983" s="141"/>
      <c r="D983" s="141"/>
      <c r="E983" s="141"/>
      <c r="F983" s="141"/>
      <c r="G983" s="141"/>
      <c r="H983" s="141"/>
      <c r="I983" s="141"/>
      <c r="J983" s="141"/>
      <c r="K983" s="141"/>
      <c r="L983" s="141"/>
      <c r="M983" s="141"/>
      <c r="N983" s="141"/>
      <c r="O983" s="141"/>
      <c r="P983" s="141"/>
      <c r="Q983" s="141"/>
      <c r="R983" s="141"/>
      <c r="S983" s="141"/>
      <c r="T983" s="141"/>
      <c r="U983" s="141"/>
      <c r="V983" s="141"/>
      <c r="W983" s="141"/>
      <c r="X983" s="141"/>
      <c r="Y983" s="141"/>
      <c r="Z983" s="141"/>
    </row>
    <row r="984" spans="1:26" ht="14.25" customHeight="1">
      <c r="A984" s="141"/>
      <c r="B984" s="141"/>
      <c r="C984" s="141"/>
      <c r="D984" s="141"/>
      <c r="E984" s="141"/>
      <c r="F984" s="141"/>
      <c r="G984" s="141"/>
      <c r="H984" s="141"/>
      <c r="I984" s="141"/>
      <c r="J984" s="141"/>
      <c r="K984" s="141"/>
      <c r="L984" s="141"/>
      <c r="M984" s="141"/>
      <c r="N984" s="141"/>
      <c r="O984" s="141"/>
      <c r="P984" s="141"/>
      <c r="Q984" s="141"/>
      <c r="R984" s="141"/>
      <c r="S984" s="141"/>
      <c r="T984" s="141"/>
      <c r="U984" s="141"/>
      <c r="V984" s="141"/>
      <c r="W984" s="141"/>
      <c r="X984" s="141"/>
      <c r="Y984" s="141"/>
      <c r="Z984" s="141"/>
    </row>
    <row r="985" spans="1:26" ht="14.25" customHeight="1">
      <c r="A985" s="141"/>
      <c r="B985" s="141"/>
      <c r="C985" s="141"/>
      <c r="D985" s="141"/>
      <c r="E985" s="141"/>
      <c r="F985" s="141"/>
      <c r="G985" s="141"/>
      <c r="H985" s="141"/>
      <c r="I985" s="141"/>
      <c r="J985" s="141"/>
      <c r="K985" s="141"/>
      <c r="L985" s="141"/>
      <c r="M985" s="141"/>
      <c r="N985" s="141"/>
      <c r="O985" s="141"/>
      <c r="P985" s="141"/>
      <c r="Q985" s="141"/>
      <c r="R985" s="141"/>
      <c r="S985" s="141"/>
      <c r="T985" s="141"/>
      <c r="U985" s="141"/>
      <c r="V985" s="141"/>
      <c r="W985" s="141"/>
      <c r="X985" s="141"/>
      <c r="Y985" s="141"/>
      <c r="Z985" s="141"/>
    </row>
    <row r="986" spans="1:26" ht="14.25" customHeight="1">
      <c r="A986" s="141"/>
      <c r="B986" s="141"/>
      <c r="C986" s="141"/>
      <c r="D986" s="141"/>
      <c r="E986" s="141"/>
      <c r="F986" s="141"/>
      <c r="G986" s="141"/>
      <c r="H986" s="141"/>
      <c r="I986" s="141"/>
      <c r="J986" s="141"/>
      <c r="K986" s="141"/>
      <c r="L986" s="141"/>
      <c r="M986" s="141"/>
      <c r="N986" s="141"/>
      <c r="O986" s="141"/>
      <c r="P986" s="141"/>
      <c r="Q986" s="141"/>
      <c r="R986" s="141"/>
      <c r="S986" s="141"/>
      <c r="T986" s="141"/>
      <c r="U986" s="141"/>
      <c r="V986" s="141"/>
      <c r="W986" s="141"/>
      <c r="X986" s="141"/>
      <c r="Y986" s="141"/>
      <c r="Z986" s="141"/>
    </row>
    <row r="987" spans="1:26" ht="14.25" customHeight="1">
      <c r="A987" s="141"/>
      <c r="B987" s="141"/>
      <c r="C987" s="141"/>
      <c r="D987" s="141"/>
      <c r="E987" s="141"/>
      <c r="F987" s="141"/>
      <c r="G987" s="141"/>
      <c r="H987" s="141"/>
      <c r="I987" s="141"/>
      <c r="J987" s="141"/>
      <c r="K987" s="141"/>
      <c r="L987" s="141"/>
      <c r="M987" s="141"/>
      <c r="N987" s="141"/>
      <c r="O987" s="141"/>
      <c r="P987" s="141"/>
      <c r="Q987" s="141"/>
      <c r="R987" s="141"/>
      <c r="S987" s="141"/>
      <c r="T987" s="141"/>
      <c r="U987" s="141"/>
      <c r="V987" s="141"/>
      <c r="W987" s="141"/>
      <c r="X987" s="141"/>
      <c r="Y987" s="141"/>
      <c r="Z987" s="141"/>
    </row>
    <row r="988" spans="1:26" ht="14.25" customHeight="1">
      <c r="A988" s="141"/>
      <c r="B988" s="141"/>
      <c r="C988" s="141"/>
      <c r="D988" s="141"/>
      <c r="E988" s="141"/>
      <c r="F988" s="141"/>
      <c r="G988" s="141"/>
      <c r="H988" s="141"/>
      <c r="I988" s="141"/>
      <c r="J988" s="141"/>
      <c r="K988" s="141"/>
      <c r="L988" s="141"/>
      <c r="M988" s="141"/>
      <c r="N988" s="141"/>
      <c r="O988" s="141"/>
      <c r="P988" s="141"/>
      <c r="Q988" s="141"/>
      <c r="R988" s="141"/>
      <c r="S988" s="141"/>
      <c r="T988" s="141"/>
      <c r="U988" s="141"/>
      <c r="V988" s="141"/>
      <c r="W988" s="141"/>
      <c r="X988" s="141"/>
      <c r="Y988" s="141"/>
      <c r="Z988" s="141"/>
    </row>
    <row r="989" spans="1:26" ht="14.25" customHeight="1">
      <c r="A989" s="141"/>
      <c r="B989" s="141"/>
      <c r="C989" s="141"/>
      <c r="D989" s="141"/>
      <c r="E989" s="141"/>
      <c r="F989" s="141"/>
      <c r="G989" s="141"/>
      <c r="H989" s="141"/>
      <c r="I989" s="141"/>
      <c r="J989" s="141"/>
      <c r="K989" s="141"/>
      <c r="L989" s="141"/>
      <c r="M989" s="141"/>
      <c r="N989" s="141"/>
      <c r="O989" s="141"/>
      <c r="P989" s="141"/>
      <c r="Q989" s="141"/>
      <c r="R989" s="141"/>
      <c r="S989" s="141"/>
      <c r="T989" s="141"/>
      <c r="U989" s="141"/>
      <c r="V989" s="141"/>
      <c r="W989" s="141"/>
      <c r="X989" s="141"/>
      <c r="Y989" s="141"/>
      <c r="Z989" s="141"/>
    </row>
    <row r="990" spans="1:26" ht="14.25" customHeight="1">
      <c r="A990" s="141"/>
      <c r="B990" s="141"/>
      <c r="C990" s="141"/>
      <c r="D990" s="141"/>
      <c r="E990" s="141"/>
      <c r="F990" s="141"/>
      <c r="G990" s="141"/>
      <c r="H990" s="141"/>
      <c r="I990" s="141"/>
      <c r="J990" s="141"/>
      <c r="K990" s="141"/>
      <c r="L990" s="141"/>
      <c r="M990" s="141"/>
      <c r="N990" s="141"/>
      <c r="O990" s="141"/>
      <c r="P990" s="141"/>
      <c r="Q990" s="141"/>
      <c r="R990" s="141"/>
      <c r="S990" s="141"/>
      <c r="T990" s="141"/>
      <c r="U990" s="141"/>
      <c r="V990" s="141"/>
      <c r="W990" s="141"/>
      <c r="X990" s="141"/>
      <c r="Y990" s="141"/>
      <c r="Z990" s="141"/>
    </row>
    <row r="991" spans="1:26" ht="14.25" customHeight="1">
      <c r="A991" s="141"/>
      <c r="B991" s="141"/>
      <c r="C991" s="141"/>
      <c r="D991" s="141"/>
      <c r="E991" s="141"/>
      <c r="F991" s="141"/>
      <c r="G991" s="141"/>
      <c r="H991" s="141"/>
      <c r="I991" s="141"/>
      <c r="J991" s="141"/>
      <c r="K991" s="141"/>
      <c r="L991" s="141"/>
      <c r="M991" s="141"/>
      <c r="N991" s="141"/>
      <c r="O991" s="141"/>
      <c r="P991" s="141"/>
      <c r="Q991" s="141"/>
      <c r="R991" s="141"/>
      <c r="S991" s="141"/>
      <c r="T991" s="141"/>
      <c r="U991" s="141"/>
      <c r="V991" s="141"/>
      <c r="W991" s="141"/>
      <c r="X991" s="141"/>
      <c r="Y991" s="141"/>
      <c r="Z991" s="141"/>
    </row>
    <row r="992" spans="1:26" ht="14.25" customHeight="1">
      <c r="A992" s="141"/>
      <c r="B992" s="141"/>
      <c r="C992" s="141"/>
      <c r="D992" s="141"/>
      <c r="E992" s="141"/>
      <c r="F992" s="141"/>
      <c r="G992" s="141"/>
      <c r="H992" s="141"/>
      <c r="I992" s="141"/>
      <c r="J992" s="141"/>
      <c r="K992" s="141"/>
      <c r="L992" s="141"/>
      <c r="M992" s="141"/>
      <c r="N992" s="141"/>
      <c r="O992" s="141"/>
      <c r="P992" s="141"/>
      <c r="Q992" s="141"/>
      <c r="R992" s="141"/>
      <c r="S992" s="141"/>
      <c r="T992" s="141"/>
      <c r="U992" s="141"/>
      <c r="V992" s="141"/>
      <c r="W992" s="141"/>
      <c r="X992" s="141"/>
      <c r="Y992" s="141"/>
      <c r="Z992" s="141"/>
    </row>
    <row r="993" spans="1:26" ht="14.25" customHeight="1">
      <c r="A993" s="141"/>
      <c r="B993" s="141"/>
      <c r="C993" s="141"/>
      <c r="D993" s="141"/>
      <c r="E993" s="141"/>
      <c r="F993" s="141"/>
      <c r="G993" s="141"/>
      <c r="H993" s="141"/>
      <c r="I993" s="141"/>
      <c r="J993" s="141"/>
      <c r="K993" s="141"/>
      <c r="L993" s="141"/>
      <c r="M993" s="141"/>
      <c r="N993" s="141"/>
      <c r="O993" s="141"/>
      <c r="P993" s="141"/>
      <c r="Q993" s="141"/>
      <c r="R993" s="141"/>
      <c r="S993" s="141"/>
      <c r="T993" s="141"/>
      <c r="U993" s="141"/>
      <c r="V993" s="141"/>
      <c r="W993" s="141"/>
      <c r="X993" s="141"/>
      <c r="Y993" s="141"/>
      <c r="Z993" s="141"/>
    </row>
    <row r="994" spans="1:26" ht="14.25" customHeight="1">
      <c r="A994" s="141"/>
      <c r="B994" s="141"/>
      <c r="C994" s="141"/>
      <c r="D994" s="141"/>
      <c r="E994" s="141"/>
      <c r="F994" s="141"/>
      <c r="G994" s="141"/>
      <c r="H994" s="141"/>
      <c r="I994" s="141"/>
      <c r="J994" s="141"/>
      <c r="K994" s="141"/>
      <c r="L994" s="141"/>
      <c r="M994" s="141"/>
      <c r="N994" s="141"/>
      <c r="O994" s="141"/>
      <c r="P994" s="141"/>
      <c r="Q994" s="141"/>
      <c r="R994" s="141"/>
      <c r="S994" s="141"/>
      <c r="T994" s="141"/>
      <c r="U994" s="141"/>
      <c r="V994" s="141"/>
      <c r="W994" s="141"/>
      <c r="X994" s="141"/>
      <c r="Y994" s="141"/>
      <c r="Z994" s="141"/>
    </row>
    <row r="995" spans="1:26" ht="14.25" customHeight="1">
      <c r="A995" s="141"/>
      <c r="B995" s="141"/>
      <c r="C995" s="141"/>
      <c r="D995" s="141"/>
      <c r="E995" s="141"/>
      <c r="F995" s="141"/>
      <c r="G995" s="141"/>
      <c r="H995" s="141"/>
      <c r="I995" s="141"/>
      <c r="J995" s="141"/>
      <c r="K995" s="141"/>
      <c r="L995" s="141"/>
      <c r="M995" s="141"/>
      <c r="N995" s="141"/>
      <c r="O995" s="141"/>
      <c r="P995" s="141"/>
      <c r="Q995" s="141"/>
      <c r="R995" s="141"/>
      <c r="S995" s="141"/>
      <c r="T995" s="141"/>
      <c r="U995" s="141"/>
      <c r="V995" s="141"/>
      <c r="W995" s="141"/>
      <c r="X995" s="141"/>
      <c r="Y995" s="141"/>
      <c r="Z995" s="141"/>
    </row>
    <row r="996" spans="1:26" ht="14.25" customHeight="1">
      <c r="A996" s="141"/>
      <c r="B996" s="141"/>
      <c r="C996" s="141"/>
      <c r="D996" s="141"/>
      <c r="E996" s="141"/>
      <c r="F996" s="141"/>
      <c r="G996" s="141"/>
      <c r="H996" s="141"/>
      <c r="I996" s="141"/>
      <c r="J996" s="141"/>
      <c r="K996" s="141"/>
      <c r="L996" s="141"/>
      <c r="M996" s="141"/>
      <c r="N996" s="141"/>
      <c r="O996" s="141"/>
      <c r="P996" s="141"/>
      <c r="Q996" s="141"/>
      <c r="R996" s="141"/>
      <c r="S996" s="141"/>
      <c r="T996" s="141"/>
      <c r="U996" s="141"/>
      <c r="V996" s="141"/>
      <c r="W996" s="141"/>
      <c r="X996" s="141"/>
      <c r="Y996" s="141"/>
      <c r="Z996" s="141"/>
    </row>
    <row r="997" spans="1:26" ht="14.25" customHeight="1">
      <c r="A997" s="141"/>
      <c r="B997" s="141"/>
      <c r="C997" s="141"/>
      <c r="D997" s="141"/>
      <c r="E997" s="141"/>
      <c r="F997" s="141"/>
      <c r="G997" s="141"/>
      <c r="H997" s="141"/>
      <c r="I997" s="141"/>
      <c r="J997" s="141"/>
      <c r="K997" s="141"/>
      <c r="L997" s="141"/>
      <c r="M997" s="141"/>
      <c r="N997" s="141"/>
      <c r="O997" s="141"/>
      <c r="P997" s="141"/>
      <c r="Q997" s="141"/>
      <c r="R997" s="141"/>
      <c r="S997" s="141"/>
      <c r="T997" s="141"/>
      <c r="U997" s="141"/>
      <c r="V997" s="141"/>
      <c r="W997" s="141"/>
      <c r="X997" s="141"/>
      <c r="Y997" s="141"/>
      <c r="Z997" s="141"/>
    </row>
    <row r="998" spans="1:26" ht="14.25" customHeight="1">
      <c r="A998" s="141"/>
      <c r="B998" s="141"/>
      <c r="C998" s="141"/>
      <c r="D998" s="141"/>
      <c r="E998" s="141"/>
      <c r="F998" s="141"/>
      <c r="G998" s="141"/>
      <c r="H998" s="141"/>
      <c r="I998" s="141"/>
      <c r="J998" s="141"/>
      <c r="K998" s="141"/>
      <c r="L998" s="141"/>
      <c r="M998" s="141"/>
      <c r="N998" s="141"/>
      <c r="O998" s="141"/>
      <c r="P998" s="141"/>
      <c r="Q998" s="141"/>
      <c r="R998" s="141"/>
      <c r="S998" s="141"/>
      <c r="T998" s="141"/>
      <c r="U998" s="141"/>
      <c r="V998" s="141"/>
      <c r="W998" s="141"/>
      <c r="X998" s="141"/>
      <c r="Y998" s="141"/>
      <c r="Z998" s="141"/>
    </row>
    <row r="999" spans="1:26" ht="14.25" customHeight="1">
      <c r="A999" s="141"/>
      <c r="B999" s="141"/>
      <c r="C999" s="141"/>
      <c r="D999" s="141"/>
      <c r="E999" s="141"/>
      <c r="F999" s="141"/>
      <c r="G999" s="141"/>
      <c r="H999" s="141"/>
      <c r="I999" s="141"/>
      <c r="J999" s="141"/>
      <c r="K999" s="141"/>
      <c r="L999" s="141"/>
      <c r="M999" s="141"/>
      <c r="N999" s="141"/>
      <c r="O999" s="141"/>
      <c r="P999" s="141"/>
      <c r="Q999" s="141"/>
      <c r="R999" s="141"/>
      <c r="S999" s="141"/>
      <c r="T999" s="141"/>
      <c r="U999" s="141"/>
      <c r="V999" s="141"/>
      <c r="W999" s="141"/>
      <c r="X999" s="141"/>
      <c r="Y999" s="141"/>
      <c r="Z999" s="141"/>
    </row>
    <row r="1000" spans="1:26" ht="14.25" customHeight="1">
      <c r="A1000" s="141"/>
      <c r="B1000" s="141"/>
      <c r="C1000" s="141"/>
      <c r="D1000" s="141"/>
      <c r="E1000" s="141"/>
      <c r="F1000" s="141"/>
      <c r="G1000" s="141"/>
      <c r="H1000" s="141"/>
      <c r="I1000" s="141"/>
      <c r="J1000" s="141"/>
      <c r="K1000" s="141"/>
      <c r="L1000" s="141"/>
      <c r="M1000" s="141"/>
      <c r="N1000" s="141"/>
      <c r="O1000" s="141"/>
      <c r="P1000" s="141"/>
      <c r="Q1000" s="141"/>
      <c r="R1000" s="141"/>
      <c r="S1000" s="141"/>
      <c r="T1000" s="141"/>
      <c r="U1000" s="141"/>
      <c r="V1000" s="141"/>
      <c r="W1000" s="141"/>
      <c r="X1000" s="141"/>
      <c r="Y1000" s="141"/>
      <c r="Z1000" s="14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Seleccionamento AB-QM</vt:lpstr>
      <vt:lpstr>Sheet1</vt:lpstr>
      <vt:lpstr>Resumen Detallado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Guzman Felipe Alfonso</dc:creator>
  <cp:lastModifiedBy>Guerra Guzman Felipe Alfonso</cp:lastModifiedBy>
  <dcterms:created xsi:type="dcterms:W3CDTF">2017-04-13T08:47:33Z</dcterms:created>
  <dcterms:modified xsi:type="dcterms:W3CDTF">2017-04-17T03:04:48Z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Seleccionamiento AB-QM.xlsx</vt:lpwstr>
  </property>
</Properties>
</file>